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updateLinks="never" codeName="ThisWorkbook"/>
  <xr:revisionPtr revIDLastSave="0" documentId="13_ncr:1_{72E922C9-50C3-4301-8F06-5E1A55DF45FF}" xr6:coauthVersionLast="47" xr6:coauthVersionMax="47" xr10:uidLastSave="{00000000-0000-0000-0000-000000000000}"/>
  <bookViews>
    <workbookView xWindow="-120" yWindow="-120" windowWidth="29040" windowHeight="15840" xr2:uid="{2F38E7D6-1434-4C5E-A89C-C9884E2DB314}"/>
  </bookViews>
  <sheets>
    <sheet name="Concepts" sheetId="71" r:id="rId1"/>
    <sheet name="Definitions" sheetId="72" r:id="rId2"/>
    <sheet name="Validations" sheetId="73" r:id="rId3"/>
    <sheet name="Checks and Totals" sheetId="74" r:id="rId4"/>
    <sheet name="Distribution Business" sheetId="66" r:id="rId5"/>
    <sheet name="SCS" sheetId="65" r:id="rId6"/>
    <sheet name="ACS" sheetId="64" r:id="rId7"/>
    <sheet name="New data collections" sheetId="75" r:id="rId8"/>
  </sheets>
  <externalReferences>
    <externalReference r:id="rId9"/>
    <externalReference r:id="rId10"/>
    <externalReference r:id="rId11"/>
    <externalReference r:id="rId12"/>
    <externalReference r:id="rId13"/>
    <externalReference r:id="rId14"/>
  </externalReferences>
  <definedNames>
    <definedName name="abba" localSheetId="3" hidden="1">{"Ownership",#N/A,FALSE,"Ownership";"Contents",#N/A,FALSE,"Contents"}</definedName>
    <definedName name="abba" localSheetId="7" hidden="1">{"Ownership",#N/A,FALSE,"Ownership";"Contents",#N/A,FALSE,"Contents"}</definedName>
    <definedName name="abba" hidden="1">{"Ownership",#N/A,FALSE,"Ownership";"Contents",#N/A,FALSE,"Contents"}</definedName>
    <definedName name="anscount" hidden="1">1</definedName>
    <definedName name="Capabilities" localSheetId="6">#REF!</definedName>
    <definedName name="Capabilities" localSheetId="3">#REF!</definedName>
    <definedName name="Capabilities" localSheetId="5">#REF!</definedName>
    <definedName name="Capabilities">#REF!</definedName>
    <definedName name="CRCP_final_year">'[1]AER ETL'!$C$47</definedName>
    <definedName name="CRCP_y1">'[2]Business &amp; other details'!$C$39</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'[2]Business &amp; other details'!$C$48</definedName>
    <definedName name="CRYCRY">'[3]Business &amp; other details'!$C$48</definedName>
    <definedName name="dms_020101_CC_Rows" localSheetId="6">'[4]2.1 Expenditure summary'!$B$27</definedName>
    <definedName name="dms_020101_CC_Rows" localSheetId="3">#REF!</definedName>
    <definedName name="dms_020101_CC_Rows" localSheetId="5">'[4]2.1 Expenditure summary'!$B$27</definedName>
    <definedName name="dms_020101_CC_Rows">#REF!</definedName>
    <definedName name="dms_020101_CC_Values" localSheetId="6">'[4]2.1 Expenditure summary'!$C$27</definedName>
    <definedName name="dms_020101_CC_Values" localSheetId="3">#REF!</definedName>
    <definedName name="dms_020101_CC_Values" localSheetId="5">'[4]2.1 Expenditure summary'!$C$27</definedName>
    <definedName name="dms_020101_CC_Values">#REF!</definedName>
    <definedName name="dms_020101_Rows" localSheetId="6">'[4]2.1 Expenditure summary'!$B$11:$B$26</definedName>
    <definedName name="dms_020101_Rows" localSheetId="3">#REF!</definedName>
    <definedName name="dms_020101_Rows" localSheetId="5">'[4]2.1 Expenditure summary'!$B$11:$B$26</definedName>
    <definedName name="dms_020101_Rows">#REF!</definedName>
    <definedName name="dms_020101_Values" localSheetId="6">'[4]2.1 Expenditure summary'!$C$11:$C$26</definedName>
    <definedName name="dms_020101_Values" localSheetId="3">#REF!</definedName>
    <definedName name="dms_020101_Values" localSheetId="5">'[4]2.1 Expenditure summary'!$C$11:$C$26</definedName>
    <definedName name="dms_020101_Values">#REF!</definedName>
    <definedName name="dms_020102_Rows" localSheetId="6">'[4]2.1 Expenditure summary'!$B$33:$B$48</definedName>
    <definedName name="dms_020102_Rows" localSheetId="3">#REF!</definedName>
    <definedName name="dms_020102_Rows" localSheetId="5">'[4]2.1 Expenditure summary'!$B$33:$B$48</definedName>
    <definedName name="dms_020102_Rows">#REF!</definedName>
    <definedName name="dms_020102_Values" localSheetId="6">'[4]2.1 Expenditure summary'!$C$33:$C$48</definedName>
    <definedName name="dms_020102_Values" localSheetId="3">#REF!</definedName>
    <definedName name="dms_020102_Values" localSheetId="5">'[4]2.1 Expenditure summary'!$C$33:$C$48</definedName>
    <definedName name="dms_020102_Values">#REF!</definedName>
    <definedName name="dms_020103_Rows" localSheetId="6">'[4]2.1 Expenditure summary'!$B$54:$B$67</definedName>
    <definedName name="dms_020103_Rows" localSheetId="3">#REF!</definedName>
    <definedName name="dms_020103_Rows" localSheetId="5">'[4]2.1 Expenditure summary'!$B$54:$B$67</definedName>
    <definedName name="dms_020103_Rows">#REF!</definedName>
    <definedName name="dms_020103_Values" localSheetId="6">'[4]2.1 Expenditure summary'!$C$54:$C$67</definedName>
    <definedName name="dms_020103_Values" localSheetId="3">#REF!</definedName>
    <definedName name="dms_020103_Values" localSheetId="5">'[4]2.1 Expenditure summary'!$C$54:$C$67</definedName>
    <definedName name="dms_020103_Values">#REF!</definedName>
    <definedName name="dms_020104_Rows" localSheetId="6">'[4]2.1 Expenditure summary'!$B$73:$B$86</definedName>
    <definedName name="dms_020104_Rows" localSheetId="3">#REF!</definedName>
    <definedName name="dms_020104_Rows" localSheetId="5">'[4]2.1 Expenditure summary'!$B$73:$B$86</definedName>
    <definedName name="dms_020104_Rows">#REF!</definedName>
    <definedName name="dms_020104_Values" localSheetId="6">'[4]2.1 Expenditure summary'!$C$73:$C$86</definedName>
    <definedName name="dms_020104_Values" localSheetId="3">#REF!</definedName>
    <definedName name="dms_020104_Values" localSheetId="5">'[4]2.1 Expenditure summary'!$C$73:$C$86</definedName>
    <definedName name="dms_020104_Values">#REF!</definedName>
    <definedName name="dms_020105_CC_Rows" localSheetId="6">'[4]2.1 Expenditure summary'!$B$106</definedName>
    <definedName name="dms_020105_CC_Rows" localSheetId="3">#REF!</definedName>
    <definedName name="dms_020105_CC_Rows" localSheetId="5">'[4]2.1 Expenditure summary'!$B$106</definedName>
    <definedName name="dms_020105_CC_Rows">#REF!</definedName>
    <definedName name="dms_020105_CC_Values" localSheetId="6">'[4]2.1 Expenditure summary'!$C$106</definedName>
    <definedName name="dms_020105_CC_Values" localSheetId="3">#REF!</definedName>
    <definedName name="dms_020105_CC_Values" localSheetId="5">'[4]2.1 Expenditure summary'!$C$106</definedName>
    <definedName name="dms_020105_CC_Values">#REF!</definedName>
    <definedName name="dms_020105_Rows" localSheetId="6">'[4]2.1 Expenditure summary'!$B$92:$B$105</definedName>
    <definedName name="dms_020105_Rows" localSheetId="3">#REF!</definedName>
    <definedName name="dms_020105_Rows" localSheetId="5">'[4]2.1 Expenditure summary'!$B$92:$B$105</definedName>
    <definedName name="dms_020105_Rows">#REF!</definedName>
    <definedName name="dms_020105_Values" localSheetId="6">'[4]2.1 Expenditure summary'!$C$92:$C$105</definedName>
    <definedName name="dms_020105_Values" localSheetId="3">#REF!</definedName>
    <definedName name="dms_020105_Values" localSheetId="5">'[4]2.1 Expenditure summary'!$C$92:$C$105</definedName>
    <definedName name="dms_020105_Values">#REF!</definedName>
    <definedName name="dms_020106_Rows" localSheetId="6">'[4]2.1 Expenditure summary'!$B$112:$B$125</definedName>
    <definedName name="dms_020106_Rows" localSheetId="3">#REF!</definedName>
    <definedName name="dms_020106_Rows" localSheetId="5">'[4]2.1 Expenditure summary'!$B$112:$B$125</definedName>
    <definedName name="dms_020106_Rows">#REF!</definedName>
    <definedName name="dms_020106_Values" localSheetId="6">'[4]2.1 Expenditure summary'!$C$112:$C$125</definedName>
    <definedName name="dms_020106_Values" localSheetId="3">#REF!</definedName>
    <definedName name="dms_020106_Values" localSheetId="5">'[4]2.1 Expenditure summary'!$C$112:$C$125</definedName>
    <definedName name="dms_020106_Values">#REF!</definedName>
    <definedName name="dms_020201_01_Exp_Values" localSheetId="6">'[4]2.2 Repex'!$E$11:$E$30</definedName>
    <definedName name="dms_020201_01_Exp_Values" localSheetId="3">#REF!</definedName>
    <definedName name="dms_020201_01_Exp_Values" localSheetId="5">'[4]2.2 Repex'!$E$11:$E$30</definedName>
    <definedName name="dms_020201_01_Exp_Values">#REF!</definedName>
    <definedName name="dms_020201_01_Fail_Values" localSheetId="6">'[4]2.2 Repex'!$G$11:$G$30</definedName>
    <definedName name="dms_020201_01_Fail_Values" localSheetId="3">#REF!</definedName>
    <definedName name="dms_020201_01_Fail_Values" localSheetId="5">'[4]2.2 Repex'!$G$11:$G$30</definedName>
    <definedName name="dms_020201_01_Fail_Values">#REF!</definedName>
    <definedName name="dms_020201_01_Repl_Values" localSheetId="6">'[4]2.2 Repex'!$F$11:$F$30</definedName>
    <definedName name="dms_020201_01_Repl_Values" localSheetId="3">#REF!</definedName>
    <definedName name="dms_020201_01_Repl_Values" localSheetId="5">'[4]2.2 Repex'!$F$11:$F$30</definedName>
    <definedName name="dms_020201_01_Repl_Values">#REF!</definedName>
    <definedName name="dms_020201_01_Rows" localSheetId="6">'[4]2.2 Repex'!$C$11:$C$30</definedName>
    <definedName name="dms_020201_01_Rows" localSheetId="3">#REF!</definedName>
    <definedName name="dms_020201_01_Rows" localSheetId="5">'[4]2.2 Repex'!$C$11:$C$30</definedName>
    <definedName name="dms_020201_01_Rows">#REF!</definedName>
    <definedName name="dms_020201_02_Exp_Values" localSheetId="6">'[4]2.2 Repex'!$E$31:$E$37</definedName>
    <definedName name="dms_020201_02_Exp_Values" localSheetId="3">#REF!</definedName>
    <definedName name="dms_020201_02_Exp_Values" localSheetId="5">'[4]2.2 Repex'!$E$31:$E$37</definedName>
    <definedName name="dms_020201_02_Exp_Values">#REF!</definedName>
    <definedName name="dms_020201_02_Fail_Values" localSheetId="6">'[4]2.2 Repex'!$G$31:$G$37</definedName>
    <definedName name="dms_020201_02_Fail_Values" localSheetId="3">#REF!</definedName>
    <definedName name="dms_020201_02_Fail_Values" localSheetId="5">'[4]2.2 Repex'!$G$31:$G$37</definedName>
    <definedName name="dms_020201_02_Fail_Values">#REF!</definedName>
    <definedName name="dms_020201_02_Repl_Values" localSheetId="6">'[4]2.2 Repex'!$F$31:$F$37</definedName>
    <definedName name="dms_020201_02_Repl_Values" localSheetId="3">#REF!</definedName>
    <definedName name="dms_020201_02_Repl_Values" localSheetId="5">'[4]2.2 Repex'!$F$31:$F$37</definedName>
    <definedName name="dms_020201_02_Repl_Values">#REF!</definedName>
    <definedName name="dms_020201_02_Rows" localSheetId="6">'[4]2.2 Repex'!$C$31:$C$37</definedName>
    <definedName name="dms_020201_02_Rows" localSheetId="3">#REF!</definedName>
    <definedName name="dms_020201_02_Rows" localSheetId="5">'[4]2.2 Repex'!$C$31:$C$37</definedName>
    <definedName name="dms_020201_02_Rows">#REF!</definedName>
    <definedName name="dms_020201_03_Exp_Values" localSheetId="6">'[4]2.2 Repex'!$E$38:$E$46</definedName>
    <definedName name="dms_020201_03_Exp_Values" localSheetId="3">#REF!</definedName>
    <definedName name="dms_020201_03_Exp_Values" localSheetId="5">'[4]2.2 Repex'!$E$38:$E$46</definedName>
    <definedName name="dms_020201_03_Exp_Values">#REF!</definedName>
    <definedName name="dms_020201_03_Fail_Values" localSheetId="6">'[4]2.2 Repex'!$G$38:$G$46</definedName>
    <definedName name="dms_020201_03_Fail_Values" localSheetId="3">#REF!</definedName>
    <definedName name="dms_020201_03_Fail_Values" localSheetId="5">'[4]2.2 Repex'!$G$38:$G$46</definedName>
    <definedName name="dms_020201_03_Fail_Values">#REF!</definedName>
    <definedName name="dms_020201_03_Repl_Values" localSheetId="6">'[4]2.2 Repex'!$F$38:$F$46</definedName>
    <definedName name="dms_020201_03_Repl_Values" localSheetId="3">#REF!</definedName>
    <definedName name="dms_020201_03_Repl_Values" localSheetId="5">'[4]2.2 Repex'!$F$38:$F$46</definedName>
    <definedName name="dms_020201_03_Repl_Values">#REF!</definedName>
    <definedName name="dms_020201_03_Rows" localSheetId="6">'[4]2.2 Repex'!$C$38:$C$46</definedName>
    <definedName name="dms_020201_03_Rows" localSheetId="3">#REF!</definedName>
    <definedName name="dms_020201_03_Rows" localSheetId="5">'[4]2.2 Repex'!$C$38:$C$46</definedName>
    <definedName name="dms_020201_03_Rows">#REF!</definedName>
    <definedName name="dms_020201_04_Exp_Values" localSheetId="6">'[4]2.2 Repex'!$E$47:$E$54</definedName>
    <definedName name="dms_020201_04_Exp_Values" localSheetId="3">#REF!</definedName>
    <definedName name="dms_020201_04_Exp_Values" localSheetId="5">'[4]2.2 Repex'!$E$47:$E$54</definedName>
    <definedName name="dms_020201_04_Exp_Values">#REF!</definedName>
    <definedName name="dms_020201_04_Fail_Values" localSheetId="6">'[4]2.2 Repex'!$G$47:$G$54</definedName>
    <definedName name="dms_020201_04_Fail_Values" localSheetId="3">#REF!</definedName>
    <definedName name="dms_020201_04_Fail_Values" localSheetId="5">'[4]2.2 Repex'!$G$47:$G$54</definedName>
    <definedName name="dms_020201_04_Fail_Values">#REF!</definedName>
    <definedName name="dms_020201_04_Repl_Values" localSheetId="6">'[4]2.2 Repex'!$F$47:$F$54</definedName>
    <definedName name="dms_020201_04_Repl_Values" localSheetId="3">#REF!</definedName>
    <definedName name="dms_020201_04_Repl_Values" localSheetId="5">'[4]2.2 Repex'!$F$47:$F$54</definedName>
    <definedName name="dms_020201_04_Repl_Values">#REF!</definedName>
    <definedName name="dms_020201_04_Rows" localSheetId="6">'[4]2.2 Repex'!$C$47:$C$54</definedName>
    <definedName name="dms_020201_04_Rows" localSheetId="3">#REF!</definedName>
    <definedName name="dms_020201_04_Rows" localSheetId="5">'[4]2.2 Repex'!$C$47:$C$54</definedName>
    <definedName name="dms_020201_04_Rows">#REF!</definedName>
    <definedName name="dms_020201_05_Exp_Values" localSheetId="6">'[4]2.2 Repex'!$E$55:$E$70</definedName>
    <definedName name="dms_020201_05_Exp_Values" localSheetId="3">#REF!</definedName>
    <definedName name="dms_020201_05_Exp_Values" localSheetId="5">'[4]2.2 Repex'!$E$55:$E$70</definedName>
    <definedName name="dms_020201_05_Exp_Values">#REF!</definedName>
    <definedName name="dms_020201_05_Fail_Values" localSheetId="6">'[4]2.2 Repex'!$G$55:$G$70</definedName>
    <definedName name="dms_020201_05_Fail_Values" localSheetId="3">#REF!</definedName>
    <definedName name="dms_020201_05_Fail_Values" localSheetId="5">'[4]2.2 Repex'!$G$55:$G$70</definedName>
    <definedName name="dms_020201_05_Fail_Values">#REF!</definedName>
    <definedName name="dms_020201_05_Repl_Values" localSheetId="6">'[4]2.2 Repex'!$F$55:$F$70</definedName>
    <definedName name="dms_020201_05_Repl_Values" localSheetId="3">#REF!</definedName>
    <definedName name="dms_020201_05_Repl_Values" localSheetId="5">'[4]2.2 Repex'!$F$55:$F$70</definedName>
    <definedName name="dms_020201_05_Repl_Values">#REF!</definedName>
    <definedName name="dms_020201_05_Rows" localSheetId="6">'[4]2.2 Repex'!$C$55:$C$70</definedName>
    <definedName name="dms_020201_05_Rows" localSheetId="3">#REF!</definedName>
    <definedName name="dms_020201_05_Rows" localSheetId="5">'[4]2.2 Repex'!$C$55:$C$70</definedName>
    <definedName name="dms_020201_05_Rows">#REF!</definedName>
    <definedName name="dms_020201_06_Exp_Values" localSheetId="6">'[4]2.2 Repex'!$E$71:$E$99</definedName>
    <definedName name="dms_020201_06_Exp_Values" localSheetId="3">#REF!</definedName>
    <definedName name="dms_020201_06_Exp_Values" localSheetId="5">'[4]2.2 Repex'!$E$71:$E$99</definedName>
    <definedName name="dms_020201_06_Exp_Values">#REF!</definedName>
    <definedName name="dms_020201_06_Fail_Values" localSheetId="6">'[4]2.2 Repex'!$G$71:$G$99</definedName>
    <definedName name="dms_020201_06_Fail_Values" localSheetId="3">#REF!</definedName>
    <definedName name="dms_020201_06_Fail_Values" localSheetId="5">'[4]2.2 Repex'!$G$71:$G$99</definedName>
    <definedName name="dms_020201_06_Fail_Values">#REF!</definedName>
    <definedName name="dms_020201_06_Repl_Values" localSheetId="6">'[4]2.2 Repex'!$F$71:$F$99</definedName>
    <definedName name="dms_020201_06_Repl_Values" localSheetId="3">#REF!</definedName>
    <definedName name="dms_020201_06_Repl_Values" localSheetId="5">'[4]2.2 Repex'!$F$71:$F$99</definedName>
    <definedName name="dms_020201_06_Repl_Values">#REF!</definedName>
    <definedName name="dms_020201_06_Rows" localSheetId="6">'[4]2.2 Repex'!$C$71:$C$99</definedName>
    <definedName name="dms_020201_06_Rows" localSheetId="3">#REF!</definedName>
    <definedName name="dms_020201_06_Rows" localSheetId="5">'[4]2.2 Repex'!$C$71:$C$99</definedName>
    <definedName name="dms_020201_06_Rows">#REF!</definedName>
    <definedName name="dms_020201_07_Exp_Values" localSheetId="6">'[4]2.2 Repex'!$E$100:$E$113</definedName>
    <definedName name="dms_020201_07_Exp_Values" localSheetId="3">#REF!</definedName>
    <definedName name="dms_020201_07_Exp_Values" localSheetId="5">'[4]2.2 Repex'!$E$100:$E$113</definedName>
    <definedName name="dms_020201_07_Exp_Values">#REF!</definedName>
    <definedName name="dms_020201_07_Fail_Values" localSheetId="6">'[4]2.2 Repex'!$G$100:$G$113</definedName>
    <definedName name="dms_020201_07_Fail_Values" localSheetId="3">#REF!</definedName>
    <definedName name="dms_020201_07_Fail_Values" localSheetId="5">'[4]2.2 Repex'!$G$100:$G$113</definedName>
    <definedName name="dms_020201_07_Fail_Values">#REF!</definedName>
    <definedName name="dms_020201_07_Repl_Values" localSheetId="6">'[4]2.2 Repex'!$F$100:$F$113</definedName>
    <definedName name="dms_020201_07_Repl_Values" localSheetId="3">#REF!</definedName>
    <definedName name="dms_020201_07_Repl_Values" localSheetId="5">'[4]2.2 Repex'!$F$100:$F$113</definedName>
    <definedName name="dms_020201_07_Repl_Values">#REF!</definedName>
    <definedName name="dms_020201_07_Rows" localSheetId="6">'[4]2.2 Repex'!$C$100:$C$113</definedName>
    <definedName name="dms_020201_07_Rows" localSheetId="3">#REF!</definedName>
    <definedName name="dms_020201_07_Rows" localSheetId="5">'[4]2.2 Repex'!$C$100:$C$113</definedName>
    <definedName name="dms_020201_07_Rows">#REF!</definedName>
    <definedName name="dms_020201_08_Exp_Values" localSheetId="6">'[4]2.2 Repex'!$E$114:$E$122</definedName>
    <definedName name="dms_020201_08_Exp_Values" localSheetId="3">#REF!</definedName>
    <definedName name="dms_020201_08_Exp_Values" localSheetId="5">'[4]2.2 Repex'!$E$114:$E$122</definedName>
    <definedName name="dms_020201_08_Exp_Values">#REF!</definedName>
    <definedName name="dms_020201_08_Fail_Values" localSheetId="6">'[4]2.2 Repex'!$G$114:$G$122</definedName>
    <definedName name="dms_020201_08_Fail_Values" localSheetId="3">#REF!</definedName>
    <definedName name="dms_020201_08_Fail_Values" localSheetId="5">'[4]2.2 Repex'!$G$114:$G$122</definedName>
    <definedName name="dms_020201_08_Fail_Values">#REF!</definedName>
    <definedName name="dms_020201_08_Repl_Values" localSheetId="6">'[4]2.2 Repex'!$F$114:$F$122</definedName>
    <definedName name="dms_020201_08_Repl_Values" localSheetId="3">#REF!</definedName>
    <definedName name="dms_020201_08_Repl_Values" localSheetId="5">'[4]2.2 Repex'!$F$114:$F$122</definedName>
    <definedName name="dms_020201_08_Repl_Values">#REF!</definedName>
    <definedName name="dms_020201_08_Rows" localSheetId="6">'[4]2.2 Repex'!$C$114:$C$122</definedName>
    <definedName name="dms_020201_08_Rows" localSheetId="3">#REF!</definedName>
    <definedName name="dms_020201_08_Rows" localSheetId="5">'[4]2.2 Repex'!$C$114:$C$122</definedName>
    <definedName name="dms_020201_08_Rows">#REF!</definedName>
    <definedName name="dms_020201_09_Exp_Values" localSheetId="6">'[4]2.2 Repex'!$E$123:$E$130</definedName>
    <definedName name="dms_020201_09_Exp_Values" localSheetId="3">#REF!</definedName>
    <definedName name="dms_020201_09_Exp_Values" localSheetId="5">'[4]2.2 Repex'!$E$123:$E$130</definedName>
    <definedName name="dms_020201_09_Exp_Values">#REF!</definedName>
    <definedName name="dms_020201_09_Fail_Values" localSheetId="6">'[4]2.2 Repex'!$G$123:$G$130</definedName>
    <definedName name="dms_020201_09_Fail_Values" localSheetId="3">#REF!</definedName>
    <definedName name="dms_020201_09_Fail_Values" localSheetId="5">'[4]2.2 Repex'!$G$123:$G$130</definedName>
    <definedName name="dms_020201_09_Fail_Values">#REF!</definedName>
    <definedName name="dms_020201_09_Repl_Values" localSheetId="6">'[4]2.2 Repex'!$F$123:$F$130</definedName>
    <definedName name="dms_020201_09_Repl_Values" localSheetId="3">#REF!</definedName>
    <definedName name="dms_020201_09_Repl_Values" localSheetId="5">'[4]2.2 Repex'!$F$123:$F$130</definedName>
    <definedName name="dms_020201_09_Repl_Values">#REF!</definedName>
    <definedName name="dms_020201_09_Rows" localSheetId="6">'[4]2.2 Repex'!$C$123:$C$130</definedName>
    <definedName name="dms_020201_09_Rows" localSheetId="3">#REF!</definedName>
    <definedName name="dms_020201_09_Rows" localSheetId="5">'[4]2.2 Repex'!$C$123:$C$130</definedName>
    <definedName name="dms_020201_09_Rows">#REF!</definedName>
    <definedName name="dms_020201_10_Exp_Values" localSheetId="6">'[4]2.2 Repex'!$E$131:$E$160</definedName>
    <definedName name="dms_020201_10_Exp_Values" localSheetId="3">#REF!</definedName>
    <definedName name="dms_020201_10_Exp_Values" localSheetId="5">'[4]2.2 Repex'!$E$131:$E$160</definedName>
    <definedName name="dms_020201_10_Exp_Values">#REF!</definedName>
    <definedName name="dms_020201_10_Fail_Values" localSheetId="6">'[4]2.2 Repex'!$G$131:$G$160</definedName>
    <definedName name="dms_020201_10_Fail_Values" localSheetId="3">#REF!</definedName>
    <definedName name="dms_020201_10_Fail_Values" localSheetId="5">'[4]2.2 Repex'!$G$131:$G$160</definedName>
    <definedName name="dms_020201_10_Fail_Values">#REF!</definedName>
    <definedName name="dms_020201_10_Repl_Values" localSheetId="6">'[4]2.2 Repex'!$F$131:$F$160</definedName>
    <definedName name="dms_020201_10_Repl_Values" localSheetId="3">#REF!</definedName>
    <definedName name="dms_020201_10_Repl_Values" localSheetId="5">'[4]2.2 Repex'!$F$131:$F$160</definedName>
    <definedName name="dms_020201_10_Repl_Values">#REF!</definedName>
    <definedName name="dms_020201_10_Rows" localSheetId="6">'[4]2.2 Repex'!$C$131:$C$160</definedName>
    <definedName name="dms_020201_10_Rows" localSheetId="3">#REF!</definedName>
    <definedName name="dms_020201_10_Rows" localSheetId="5">'[4]2.2 Repex'!$C$131:$C$160</definedName>
    <definedName name="dms_020201_10_Rows">#REF!</definedName>
    <definedName name="dms_020202_01_01_Rows" localSheetId="6">'[4]2.2 Repex'!$C$166:$C$169</definedName>
    <definedName name="dms_020202_01_01_Rows" localSheetId="3">#REF!</definedName>
    <definedName name="dms_020202_01_01_Rows" localSheetId="5">'[4]2.2 Repex'!$C$166:$C$169</definedName>
    <definedName name="dms_020202_01_01_Rows">#REF!</definedName>
    <definedName name="dms_020202_01_01_Values" localSheetId="6">'[4]2.2 Repex'!$F$166:$F$169</definedName>
    <definedName name="dms_020202_01_01_Values" localSheetId="3">#REF!</definedName>
    <definedName name="dms_020202_01_01_Values" localSheetId="5">'[4]2.2 Repex'!$F$166:$F$169</definedName>
    <definedName name="dms_020202_01_01_Values">#REF!</definedName>
    <definedName name="dms_020202_01_02_Rows" localSheetId="6">'[4]2.2 Repex'!$C$170:$C$173</definedName>
    <definedName name="dms_020202_01_02_Rows" localSheetId="3">#REF!</definedName>
    <definedName name="dms_020202_01_02_Rows" localSheetId="5">'[4]2.2 Repex'!$C$170:$C$173</definedName>
    <definedName name="dms_020202_01_02_Rows">#REF!</definedName>
    <definedName name="dms_020202_01_02_Values" localSheetId="6">'[4]2.2 Repex'!$F$170:$F$173</definedName>
    <definedName name="dms_020202_01_02_Values" localSheetId="3">#REF!</definedName>
    <definedName name="dms_020202_01_02_Values" localSheetId="5">'[4]2.2 Repex'!$F$170:$F$173</definedName>
    <definedName name="dms_020202_01_02_Values">#REF!</definedName>
    <definedName name="dms_020202_01_03_Rows" localSheetId="6">'[4]2.2 Repex'!$C$174:$C$180</definedName>
    <definedName name="dms_020202_01_03_Rows" localSheetId="3">#REF!</definedName>
    <definedName name="dms_020202_01_03_Rows" localSheetId="5">'[4]2.2 Repex'!$C$174:$C$180</definedName>
    <definedName name="dms_020202_01_03_Rows">#REF!</definedName>
    <definedName name="dms_020202_01_03_Values" localSheetId="6">'[4]2.2 Repex'!$F$174:$F$180</definedName>
    <definedName name="dms_020202_01_03_Values" localSheetId="3">#REF!</definedName>
    <definedName name="dms_020202_01_03_Values" localSheetId="5">'[4]2.2 Repex'!$F$174:$F$180</definedName>
    <definedName name="dms_020202_01_03_Values">#REF!</definedName>
    <definedName name="dms_020202_01_04_Rows" localSheetId="6">'[4]2.2 Repex'!$C$181:$C$184</definedName>
    <definedName name="dms_020202_01_04_Rows" localSheetId="3">#REF!</definedName>
    <definedName name="dms_020202_01_04_Rows" localSheetId="5">'[4]2.2 Repex'!$C$181:$C$184</definedName>
    <definedName name="dms_020202_01_04_Rows">#REF!</definedName>
    <definedName name="dms_020202_01_04_Values" localSheetId="6">'[4]2.2 Repex'!$F$181:$F$184</definedName>
    <definedName name="dms_020202_01_04_Values" localSheetId="3">#REF!</definedName>
    <definedName name="dms_020202_01_04_Values" localSheetId="5">'[4]2.2 Repex'!$F$181:$F$184</definedName>
    <definedName name="dms_020202_01_04_Values">#REF!</definedName>
    <definedName name="dms_020202_01_05_Rows" localSheetId="6">'[4]2.2 Repex'!$C$185:$C$186</definedName>
    <definedName name="dms_020202_01_05_Rows" localSheetId="3">#REF!</definedName>
    <definedName name="dms_020202_01_05_Rows" localSheetId="5">'[4]2.2 Repex'!$C$185:$C$186</definedName>
    <definedName name="dms_020202_01_05_Rows">#REF!</definedName>
    <definedName name="dms_020202_01_05_Values" localSheetId="6">'[4]2.2 Repex'!$F$185:$F$186</definedName>
    <definedName name="dms_020202_01_05_Values" localSheetId="3">#REF!</definedName>
    <definedName name="dms_020202_01_05_Values" localSheetId="5">'[4]2.2 Repex'!$F$185:$F$186</definedName>
    <definedName name="dms_020202_01_05_Values">#REF!</definedName>
    <definedName name="dms_020202_02_01_Values" localSheetId="6">'[4]2.2 Repex'!$E$166:$E$169</definedName>
    <definedName name="dms_020202_02_01_Values" localSheetId="3">#REF!</definedName>
    <definedName name="dms_020202_02_01_Values" localSheetId="5">'[4]2.2 Repex'!$E$166:$E$169</definedName>
    <definedName name="dms_020202_02_01_Values">#REF!</definedName>
    <definedName name="dms_020202_02_02_Values" localSheetId="6">'[4]2.2 Repex'!$E$170:$E$173</definedName>
    <definedName name="dms_020202_02_02_Values" localSheetId="3">#REF!</definedName>
    <definedName name="dms_020202_02_02_Values" localSheetId="5">'[4]2.2 Repex'!$E$170:$E$173</definedName>
    <definedName name="dms_020202_02_02_Values">#REF!</definedName>
    <definedName name="dms_020202_02_03_Values" localSheetId="6">'[4]2.2 Repex'!$E$174:$E$180</definedName>
    <definedName name="dms_020202_02_03_Values" localSheetId="3">#REF!</definedName>
    <definedName name="dms_020202_02_03_Values" localSheetId="5">'[4]2.2 Repex'!$E$174:$E$180</definedName>
    <definedName name="dms_020202_02_03_Values">#REF!</definedName>
    <definedName name="dms_020202_02_04_Values" localSheetId="6">'[4]2.2 Repex'!$E$181:$E$184</definedName>
    <definedName name="dms_020202_02_04_Values" localSheetId="3">#REF!</definedName>
    <definedName name="dms_020202_02_04_Values" localSheetId="5">'[4]2.2 Repex'!$E$181:$E$184</definedName>
    <definedName name="dms_020202_02_04_Values">#REF!</definedName>
    <definedName name="dms_020202_02_05_Values" localSheetId="6">'[4]2.2 Repex'!$E$185:$E$186</definedName>
    <definedName name="dms_020202_02_05_Values" localSheetId="3">#REF!</definedName>
    <definedName name="dms_020202_02_05_Values" localSheetId="5">'[4]2.2 Repex'!$E$185:$E$186</definedName>
    <definedName name="dms_020202_02_05_Values">#REF!</definedName>
    <definedName name="dms_020303_01_added_Values" localSheetId="6">'[4]2.3(b) Augex'!$D$13:$D$19</definedName>
    <definedName name="dms_020303_01_added_Values" localSheetId="3">#REF!</definedName>
    <definedName name="dms_020303_01_added_Values" localSheetId="5">'[4]2.3(b) Augex'!$D$13:$D$19</definedName>
    <definedName name="dms_020303_01_added_Values">#REF!</definedName>
    <definedName name="dms_020303_01_Rows" localSheetId="6">'[4]2.3(b) Augex'!$B$13:$B$19</definedName>
    <definedName name="dms_020303_01_Rows" localSheetId="3">#REF!</definedName>
    <definedName name="dms_020303_01_Rows" localSheetId="5">'[4]2.3(b) Augex'!$B$13:$B$19</definedName>
    <definedName name="dms_020303_01_Rows">#REF!</definedName>
    <definedName name="dms_020303_01_upgraded_Values" localSheetId="6">'[4]2.3(b) Augex'!$E$13:$E$19</definedName>
    <definedName name="dms_020303_01_upgraded_Values" localSheetId="3">#REF!</definedName>
    <definedName name="dms_020303_01_upgraded_Values" localSheetId="5">'[4]2.3(b) Augex'!$E$13:$E$19</definedName>
    <definedName name="dms_020303_01_upgraded_Values">#REF!</definedName>
    <definedName name="dms_020303_02_Rows" localSheetId="6">'[4]2.3(b) Augex'!$B$24:$B$32</definedName>
    <definedName name="dms_020303_02_Rows" localSheetId="3">#REF!</definedName>
    <definedName name="dms_020303_02_Rows" localSheetId="5">'[4]2.3(b) Augex'!$B$24:$B$32</definedName>
    <definedName name="dms_020303_02_Rows">#REF!</definedName>
    <definedName name="dms_020303_02_Values" localSheetId="6">'[4]2.3(b) Augex'!$D$24:$D$32</definedName>
    <definedName name="dms_020303_02_Values" localSheetId="3">#REF!</definedName>
    <definedName name="dms_020303_02_Values" localSheetId="5">'[4]2.3(b) Augex'!$D$24:$D$32</definedName>
    <definedName name="dms_020303_02_Values">#REF!</definedName>
    <definedName name="dms_020304_Rows" localSheetId="6">'[4]2.3(b) Augex'!$B$38:$B$46</definedName>
    <definedName name="dms_020304_Rows" localSheetId="3">#REF!</definedName>
    <definedName name="dms_020304_Rows" localSheetId="5">'[4]2.3(b) Augex'!$B$38:$B$46</definedName>
    <definedName name="dms_020304_Rows">#REF!</definedName>
    <definedName name="dms_020304_Values" localSheetId="6">'[4]2.3(b) Augex'!$D$38:$D$46</definedName>
    <definedName name="dms_020304_Values" localSheetId="3">#REF!</definedName>
    <definedName name="dms_020304_Values" localSheetId="5">'[4]2.3(b) Augex'!$D$38:$D$46</definedName>
    <definedName name="dms_020304_Values">#REF!</definedName>
    <definedName name="dms_020501_01_Rows" localSheetId="6">'[4]2.5 Connections'!$C$13:$C$25</definedName>
    <definedName name="dms_020501_01_Rows" localSheetId="3">#REF!</definedName>
    <definedName name="dms_020501_01_Rows" localSheetId="5">'[4]2.5 Connections'!$C$13:$C$25</definedName>
    <definedName name="dms_020501_01_Rows">#REF!</definedName>
    <definedName name="dms_020501_01_Values" localSheetId="6">'[4]2.5 Connections'!$E$13:$E$25</definedName>
    <definedName name="dms_020501_01_Values" localSheetId="3">#REF!</definedName>
    <definedName name="dms_020501_01_Values" localSheetId="5">'[4]2.5 Connections'!$E$13:$E$25</definedName>
    <definedName name="dms_020501_01_Values">#REF!</definedName>
    <definedName name="dms_020501_02_Rows" localSheetId="6">'[4]2.5 Connections'!$C$26:$C$34</definedName>
    <definedName name="dms_020501_02_Rows" localSheetId="3">#REF!</definedName>
    <definedName name="dms_020501_02_Rows" localSheetId="5">'[4]2.5 Connections'!$C$26:$C$34</definedName>
    <definedName name="dms_020501_02_Rows">#REF!</definedName>
    <definedName name="dms_020501_02_UOM" localSheetId="6">'[4]2.5 Connections'!$D$26:$D$34</definedName>
    <definedName name="dms_020501_02_UOM" localSheetId="3">#REF!</definedName>
    <definedName name="dms_020501_02_UOM" localSheetId="5">'[4]2.5 Connections'!$D$26:$D$34</definedName>
    <definedName name="dms_020501_02_UOM">#REF!</definedName>
    <definedName name="dms_020501_02_Values" localSheetId="6">'[4]2.5 Connections'!$E$26:$E$34</definedName>
    <definedName name="dms_020501_02_Values" localSheetId="3">#REF!</definedName>
    <definedName name="dms_020501_02_Values" localSheetId="5">'[4]2.5 Connections'!$E$26:$E$34</definedName>
    <definedName name="dms_020501_02_Values">#REF!</definedName>
    <definedName name="dms_020501_03_Rows" localSheetId="6">'[4]2.5 Connections'!$C$35:$C$44</definedName>
    <definedName name="dms_020501_03_Rows" localSheetId="3">#REF!</definedName>
    <definedName name="dms_020501_03_Rows" localSheetId="5">'[4]2.5 Connections'!$C$35:$C$44</definedName>
    <definedName name="dms_020501_03_Rows">#REF!</definedName>
    <definedName name="dms_020501_03_Values" localSheetId="6">'[4]2.5 Connections'!$E$35:$E$44</definedName>
    <definedName name="dms_020501_03_Values" localSheetId="3">#REF!</definedName>
    <definedName name="dms_020501_03_Values" localSheetId="5">'[4]2.5 Connections'!$E$35:$E$44</definedName>
    <definedName name="dms_020501_03_Values">#REF!</definedName>
    <definedName name="dms_020501_04_Rows" localSheetId="6">'[4]2.5 Connections'!$C$45:$C$53</definedName>
    <definedName name="dms_020501_04_Rows" localSheetId="3">#REF!</definedName>
    <definedName name="dms_020501_04_Rows" localSheetId="5">'[4]2.5 Connections'!$C$45:$C$53</definedName>
    <definedName name="dms_020501_04_Rows">#REF!</definedName>
    <definedName name="dms_020501_04_Values" localSheetId="6">'[4]2.5 Connections'!$E$45:$E$53</definedName>
    <definedName name="dms_020501_04_Values" localSheetId="3">#REF!</definedName>
    <definedName name="dms_020501_04_Values" localSheetId="5">'[4]2.5 Connections'!$E$45:$E$53</definedName>
    <definedName name="dms_020501_04_Values">#REF!</definedName>
    <definedName name="dms_020502_01_Exp_Values" localSheetId="6">'[4]2.5 Connections'!$D$60:$D$62</definedName>
    <definedName name="dms_020502_01_Exp_Values" localSheetId="3">#REF!</definedName>
    <definedName name="dms_020502_01_Exp_Values" localSheetId="5">'[4]2.5 Connections'!$D$60:$D$62</definedName>
    <definedName name="dms_020502_01_Exp_Values">#REF!</definedName>
    <definedName name="dms_020502_01_Rows" localSheetId="6">'[4]2.5 Connections'!$C$60:$C$62</definedName>
    <definedName name="dms_020502_01_Rows" localSheetId="3">#REF!</definedName>
    <definedName name="dms_020502_01_Rows" localSheetId="5">'[4]2.5 Connections'!$C$60:$C$62</definedName>
    <definedName name="dms_020502_01_Rows">#REF!</definedName>
    <definedName name="dms_020502_01_Vol_Values" localSheetId="6">'[4]2.5 Connections'!$E$60:$E$62</definedName>
    <definedName name="dms_020502_01_Vol_Values" localSheetId="3">#REF!</definedName>
    <definedName name="dms_020502_01_Vol_Values" localSheetId="5">'[4]2.5 Connections'!$E$60:$E$62</definedName>
    <definedName name="dms_020502_01_Vol_Values">#REF!</definedName>
    <definedName name="dms_020502_02_Exp_Values" localSheetId="6">'[4]2.5 Connections'!$D$63:$D$67</definedName>
    <definedName name="dms_020502_02_Exp_Values" localSheetId="3">#REF!</definedName>
    <definedName name="dms_020502_02_Exp_Values" localSheetId="5">'[4]2.5 Connections'!$D$63:$D$67</definedName>
    <definedName name="dms_020502_02_Exp_Values">#REF!</definedName>
    <definedName name="dms_020502_02_Rows" localSheetId="6">'[4]2.5 Connections'!$C$63:$C$67</definedName>
    <definedName name="dms_020502_02_Rows" localSheetId="3">#REF!</definedName>
    <definedName name="dms_020502_02_Rows" localSheetId="5">'[4]2.5 Connections'!$C$63:$C$67</definedName>
    <definedName name="dms_020502_02_Rows">#REF!</definedName>
    <definedName name="dms_020502_02_Vol_Values" localSheetId="6">'[4]2.5 Connections'!$E$63:$E$67</definedName>
    <definedName name="dms_020502_02_Vol_Values" localSheetId="3">#REF!</definedName>
    <definedName name="dms_020502_02_Vol_Values" localSheetId="5">'[4]2.5 Connections'!$E$63:$E$67</definedName>
    <definedName name="dms_020502_02_Vol_Values">#REF!</definedName>
    <definedName name="dms_020502_03_Exp_Values" localSheetId="6">'[4]2.5 Connections'!$D$68:$D$70</definedName>
    <definedName name="dms_020502_03_Exp_Values" localSheetId="3">#REF!</definedName>
    <definedName name="dms_020502_03_Exp_Values" localSheetId="5">'[4]2.5 Connections'!$D$68:$D$70</definedName>
    <definedName name="dms_020502_03_Exp_Values">#REF!</definedName>
    <definedName name="dms_020502_03_Rows" localSheetId="6">'[4]2.5 Connections'!$C$68:$C$70</definedName>
    <definedName name="dms_020502_03_Rows" localSheetId="3">#REF!</definedName>
    <definedName name="dms_020502_03_Rows" localSheetId="5">'[4]2.5 Connections'!$C$68:$C$70</definedName>
    <definedName name="dms_020502_03_Rows">#REF!</definedName>
    <definedName name="dms_020502_03_Vol_Values" localSheetId="6">'[4]2.5 Connections'!$E$68:$E$70</definedName>
    <definedName name="dms_020502_03_Vol_Values" localSheetId="3">#REF!</definedName>
    <definedName name="dms_020502_03_Vol_Values" localSheetId="5">'[4]2.5 Connections'!$E$68:$E$70</definedName>
    <definedName name="dms_020502_03_Vol_Values">#REF!</definedName>
    <definedName name="dms_020502_04_Exp_Values" localSheetId="6">'[4]2.5 Connections'!$D$71:$D$73</definedName>
    <definedName name="dms_020502_04_Exp_Values" localSheetId="3">#REF!</definedName>
    <definedName name="dms_020502_04_Exp_Values" localSheetId="5">'[4]2.5 Connections'!$D$71:$D$73</definedName>
    <definedName name="dms_020502_04_Exp_Values">#REF!</definedName>
    <definedName name="dms_020502_04_Rows" localSheetId="6">'[4]2.5 Connections'!$C$71:$C$73</definedName>
    <definedName name="dms_020502_04_Rows" localSheetId="3">#REF!</definedName>
    <definedName name="dms_020502_04_Rows" localSheetId="5">'[4]2.5 Connections'!$C$71:$C$73</definedName>
    <definedName name="dms_020502_04_Rows">#REF!</definedName>
    <definedName name="dms_020502_04_Vol_Values" localSheetId="6">'[4]2.5 Connections'!$E$71:$E$73</definedName>
    <definedName name="dms_020502_04_Vol_Values" localSheetId="3">#REF!</definedName>
    <definedName name="dms_020502_04_Vol_Values" localSheetId="5">'[4]2.5 Connections'!$E$71:$E$73</definedName>
    <definedName name="dms_020502_04_Vol_Values">#REF!</definedName>
    <definedName name="dms_020601_01_capex_Values" localSheetId="6">'[4]2.6 Non-network'!$F$34:$F$36</definedName>
    <definedName name="dms_020601_01_capex_Values" localSheetId="3">#REF!</definedName>
    <definedName name="dms_020601_01_capex_Values" localSheetId="5">'[4]2.6 Non-network'!$F$34:$F$36</definedName>
    <definedName name="dms_020601_01_capex_Values">#REF!</definedName>
    <definedName name="dms_020601_01_opex_Values" localSheetId="6">'[4]2.6 Non-network'!$F$12:$F$14</definedName>
    <definedName name="dms_020601_01_opex_Values" localSheetId="3">#REF!</definedName>
    <definedName name="dms_020601_01_opex_Values" localSheetId="5">'[4]2.6 Non-network'!$F$12:$F$14</definedName>
    <definedName name="dms_020601_01_opex_Values">#REF!</definedName>
    <definedName name="dms_020601_01_Rows" localSheetId="6">'[4]2.6 Non-network'!$C$12:$C$14</definedName>
    <definedName name="dms_020601_01_Rows" localSheetId="3">#REF!</definedName>
    <definedName name="dms_020601_01_Rows" localSheetId="5">'[4]2.6 Non-network'!$C$12:$C$14</definedName>
    <definedName name="dms_020601_01_Rows">#REF!</definedName>
    <definedName name="dms_020601_02_capex_Values" localSheetId="6">'[4]2.6 Non-network'!$F$37:$F$41</definedName>
    <definedName name="dms_020601_02_capex_Values" localSheetId="3">#REF!</definedName>
    <definedName name="dms_020601_02_capex_Values" localSheetId="5">'[4]2.6 Non-network'!$F$37:$F$41</definedName>
    <definedName name="dms_020601_02_capex_Values">#REF!</definedName>
    <definedName name="dms_020601_02_opex_Values" localSheetId="6">'[4]2.6 Non-network'!$F$15:$F$19</definedName>
    <definedName name="dms_020601_02_opex_Values" localSheetId="3">#REF!</definedName>
    <definedName name="dms_020601_02_opex_Values" localSheetId="5">'[4]2.6 Non-network'!$F$15:$F$19</definedName>
    <definedName name="dms_020601_02_opex_Values">#REF!</definedName>
    <definedName name="dms_020601_02_Rows" localSheetId="6">'[4]2.6 Non-network'!$C$15:$C$19</definedName>
    <definedName name="dms_020601_02_Rows" localSheetId="3">#REF!</definedName>
    <definedName name="dms_020601_02_Rows" localSheetId="5">'[4]2.6 Non-network'!$C$15:$C$19</definedName>
    <definedName name="dms_020601_02_Rows">#REF!</definedName>
    <definedName name="dms_020601_03_capex_Values" localSheetId="6">'[4]2.6 Non-network'!$F$42</definedName>
    <definedName name="dms_020601_03_capex_Values" localSheetId="3">#REF!</definedName>
    <definedName name="dms_020601_03_capex_Values" localSheetId="5">'[4]2.6 Non-network'!$F$42</definedName>
    <definedName name="dms_020601_03_capex_Values">#REF!</definedName>
    <definedName name="dms_020601_03_opex_Values" localSheetId="6">'[4]2.6 Non-network'!$F$20</definedName>
    <definedName name="dms_020601_03_opex_Values" localSheetId="3">#REF!</definedName>
    <definedName name="dms_020601_03_opex_Values" localSheetId="5">'[4]2.6 Non-network'!$F$20</definedName>
    <definedName name="dms_020601_03_opex_Values">#REF!</definedName>
    <definedName name="dms_020601_03_Rows" localSheetId="6">'[4]2.6 Non-network'!$C$20</definedName>
    <definedName name="dms_020601_03_Rows" localSheetId="3">#REF!</definedName>
    <definedName name="dms_020601_03_Rows" localSheetId="5">'[4]2.6 Non-network'!$C$20</definedName>
    <definedName name="dms_020601_03_Rows">#REF!</definedName>
    <definedName name="dms_020601_04_capex_Values" localSheetId="6">'[4]2.6 Non-network'!$F$43</definedName>
    <definedName name="dms_020601_04_capex_Values" localSheetId="3">#REF!</definedName>
    <definedName name="dms_020601_04_capex_Values" localSheetId="5">'[4]2.6 Non-network'!$F$43</definedName>
    <definedName name="dms_020601_04_capex_Values">#REF!</definedName>
    <definedName name="dms_020601_04_opex_Values" localSheetId="6">'[4]2.6 Non-network'!$F$21</definedName>
    <definedName name="dms_020601_04_opex_Values" localSheetId="3">#REF!</definedName>
    <definedName name="dms_020601_04_opex_Values" localSheetId="5">'[4]2.6 Non-network'!$F$21</definedName>
    <definedName name="dms_020601_04_opex_Values">#REF!</definedName>
    <definedName name="dms_020601_04_Rows" localSheetId="6">'[4]2.6 Non-network'!$C$21</definedName>
    <definedName name="dms_020601_04_Rows" localSheetId="3">#REF!</definedName>
    <definedName name="dms_020601_04_Rows" localSheetId="5">'[4]2.6 Non-network'!$C$21</definedName>
    <definedName name="dms_020601_04_Rows">#REF!</definedName>
    <definedName name="dms_020601_05_capex_Rows" localSheetId="6">'[4]2.6 Non-network'!$C$44:$C$54</definedName>
    <definedName name="dms_020601_05_capex_Rows" localSheetId="3">#REF!</definedName>
    <definedName name="dms_020601_05_capex_Rows" localSheetId="5">'[4]2.6 Non-network'!$C$44:$C$54</definedName>
    <definedName name="dms_020601_05_capex_Rows">#REF!</definedName>
    <definedName name="dms_020601_05_capex_Values" localSheetId="6">'[4]2.6 Non-network'!$F$44:$F$54</definedName>
    <definedName name="dms_020601_05_capex_Values" localSheetId="3">#REF!</definedName>
    <definedName name="dms_020601_05_capex_Values" localSheetId="5">'[4]2.6 Non-network'!$F$44:$F$54</definedName>
    <definedName name="dms_020601_05_capex_Values">#REF!</definedName>
    <definedName name="dms_020601_05_opex_Values" localSheetId="6">'[4]2.6 Non-network'!$F$22:$F$32</definedName>
    <definedName name="dms_020601_05_opex_Values" localSheetId="3">#REF!</definedName>
    <definedName name="dms_020601_05_opex_Values" localSheetId="5">'[4]2.6 Non-network'!$F$22:$F$32</definedName>
    <definedName name="dms_020601_05_opex_Values">#REF!</definedName>
    <definedName name="dms_020601_05_Rows" localSheetId="6">'[4]2.6 Non-network'!$C$22:$C$32</definedName>
    <definedName name="dms_020601_05_Rows" localSheetId="3">#REF!</definedName>
    <definedName name="dms_020601_05_Rows" localSheetId="5">'[4]2.6 Non-network'!$C$22:$C$32</definedName>
    <definedName name="dms_020601_05_Rows">#REF!</definedName>
    <definedName name="dms_020602_01_Rows" localSheetId="6">'[4]2.6 Non-network'!$C$62:$C$64</definedName>
    <definedName name="dms_020602_01_Rows" localSheetId="3">#REF!</definedName>
    <definedName name="dms_020602_01_Rows" localSheetId="5">'[4]2.6 Non-network'!$C$62:$C$64</definedName>
    <definedName name="dms_020602_01_Rows">#REF!</definedName>
    <definedName name="dms_020602_01_Values" localSheetId="6">'[4]2.6 Non-network'!$F$62:$F$64</definedName>
    <definedName name="dms_020602_01_Values" localSheetId="3">#REF!</definedName>
    <definedName name="dms_020602_01_Values" localSheetId="5">'[4]2.6 Non-network'!$F$62:$F$64</definedName>
    <definedName name="dms_020602_01_Values">#REF!</definedName>
    <definedName name="dms_020603_01_Rows" localSheetId="6">'[4]2.6 Non-network'!$D$70:$D$74</definedName>
    <definedName name="dms_020603_01_Rows" localSheetId="3">#REF!</definedName>
    <definedName name="dms_020603_01_Rows" localSheetId="5">'[4]2.6 Non-network'!$D$70:$D$74</definedName>
    <definedName name="dms_020603_01_Rows">#REF!</definedName>
    <definedName name="dms_020603_01_Values" localSheetId="6">'[4]2.6 Non-network'!$F$70:$F$74</definedName>
    <definedName name="dms_020603_01_Values" localSheetId="3">#REF!</definedName>
    <definedName name="dms_020603_01_Values" localSheetId="5">'[4]2.6 Non-network'!$F$70:$F$74</definedName>
    <definedName name="dms_020603_01_Values">#REF!</definedName>
    <definedName name="dms_020603_02_Values" localSheetId="6">'[4]2.6 Non-network'!$F$75:$F$79</definedName>
    <definedName name="dms_020603_02_Values" localSheetId="3">#REF!</definedName>
    <definedName name="dms_020603_02_Values" localSheetId="5">'[4]2.6 Non-network'!$F$75:$F$79</definedName>
    <definedName name="dms_020603_02_Values">#REF!</definedName>
    <definedName name="dms_020603_03_Values" localSheetId="6">'[4]2.6 Non-network'!$F$80:$F$84</definedName>
    <definedName name="dms_020603_03_Values" localSheetId="3">#REF!</definedName>
    <definedName name="dms_020603_03_Values" localSheetId="5">'[4]2.6 Non-network'!$F$80:$F$84</definedName>
    <definedName name="dms_020603_03_Values">#REF!</definedName>
    <definedName name="dms_020603_04_Values" localSheetId="6">'[4]2.6 Non-network'!$F$85:$F$89</definedName>
    <definedName name="dms_020603_04_Values" localSheetId="3">#REF!</definedName>
    <definedName name="dms_020603_04_Values" localSheetId="5">'[4]2.6 Non-network'!$F$85:$F$89</definedName>
    <definedName name="dms_020603_04_Values">#REF!</definedName>
    <definedName name="dms_020603_05_Values" localSheetId="6">'[4]2.6 Non-network'!$F$90:$F$94</definedName>
    <definedName name="dms_020603_05_Values" localSheetId="3">#REF!</definedName>
    <definedName name="dms_020603_05_Values" localSheetId="5">'[4]2.6 Non-network'!$F$90:$F$94</definedName>
    <definedName name="dms_020603_05_Values">#REF!</definedName>
    <definedName name="dms_020701_01_Rows" localSheetId="6">'[4]2.7 Vegetation management'!$C$15:$C$20</definedName>
    <definedName name="dms_020701_01_Rows" localSheetId="3">#REF!</definedName>
    <definedName name="dms_020701_01_Rows" localSheetId="5">'[4]2.7 Vegetation management'!$C$15:$C$20</definedName>
    <definedName name="dms_020701_01_Rows">#REF!</definedName>
    <definedName name="dms_020701_01_Values" localSheetId="6">'[4]2.7 Vegetation management'!$E$15:$E$20</definedName>
    <definedName name="dms_020701_01_Values" localSheetId="3">#REF!</definedName>
    <definedName name="dms_020701_01_Values" localSheetId="5">'[4]2.7 Vegetation management'!$E$15:$E$20</definedName>
    <definedName name="dms_020701_01_Values">#REF!</definedName>
    <definedName name="dms_020701_02_01_Values" localSheetId="6">'[4]2.7 Vegetation management'!$E$127:$E$132</definedName>
    <definedName name="dms_020701_02_01_Values" localSheetId="3">#REF!</definedName>
    <definedName name="dms_020701_02_01_Values" localSheetId="5">'[4]2.7 Vegetation management'!$E$127:$E$132</definedName>
    <definedName name="dms_020701_02_01_Values">#REF!</definedName>
    <definedName name="dms_020701_02_02_Values" localSheetId="6">'[4]2.7 Vegetation management'!$E$133:$E$138</definedName>
    <definedName name="dms_020701_02_02_Values" localSheetId="3">#REF!</definedName>
    <definedName name="dms_020701_02_02_Values" localSheetId="5">'[4]2.7 Vegetation management'!$E$133:$E$138</definedName>
    <definedName name="dms_020701_02_02_Values">#REF!</definedName>
    <definedName name="dms_020701_02_03_Values" localSheetId="6">'[4]2.7 Vegetation management'!$E$139:$E$144</definedName>
    <definedName name="dms_020701_02_03_Values" localSheetId="3">#REF!</definedName>
    <definedName name="dms_020701_02_03_Values" localSheetId="5">'[4]2.7 Vegetation management'!$E$139:$E$144</definedName>
    <definedName name="dms_020701_02_03_Values">#REF!</definedName>
    <definedName name="dms_020701_02_04_Values" localSheetId="6">'[4]2.7 Vegetation management'!$E$145:$E$150</definedName>
    <definedName name="dms_020701_02_04_Values" localSheetId="3">#REF!</definedName>
    <definedName name="dms_020701_02_04_Values" localSheetId="5">'[4]2.7 Vegetation management'!$E$145:$E$150</definedName>
    <definedName name="dms_020701_02_04_Values">#REF!</definedName>
    <definedName name="dms_020701_02_05_Values" localSheetId="6">'[4]2.7 Vegetation management'!$E$151:$E$156</definedName>
    <definedName name="dms_020701_02_05_Values" localSheetId="3">#REF!</definedName>
    <definedName name="dms_020701_02_05_Values" localSheetId="5">'[4]2.7 Vegetation management'!$E$151:$E$156</definedName>
    <definedName name="dms_020701_02_05_Values">#REF!</definedName>
    <definedName name="dms_020701_02_06_Values" localSheetId="6">'[4]2.7 Vegetation management'!$E$157:$E$162</definedName>
    <definedName name="dms_020701_02_06_Values" localSheetId="3">#REF!</definedName>
    <definedName name="dms_020701_02_06_Values" localSheetId="5">'[4]2.7 Vegetation management'!$E$157:$E$162</definedName>
    <definedName name="dms_020701_02_06_Values">#REF!</definedName>
    <definedName name="dms_020701_02_07_Values" localSheetId="6">'[4]2.7 Vegetation management'!$E$163:$E$168</definedName>
    <definedName name="dms_020701_02_07_Values" localSheetId="3">#REF!</definedName>
    <definedName name="dms_020701_02_07_Values" localSheetId="5">'[4]2.7 Vegetation management'!$E$163:$E$168</definedName>
    <definedName name="dms_020701_02_07_Values">#REF!</definedName>
    <definedName name="dms_020701_02_08_Values" localSheetId="6">'[4]2.7 Vegetation management'!$E$169:$E$174</definedName>
    <definedName name="dms_020701_02_08_Values" localSheetId="3">#REF!</definedName>
    <definedName name="dms_020701_02_08_Values" localSheetId="5">'[4]2.7 Vegetation management'!$E$169:$E$174</definedName>
    <definedName name="dms_020701_02_08_Values">#REF!</definedName>
    <definedName name="dms_020701_02_09_Values" localSheetId="6">'[4]2.7 Vegetation management'!$E$175:$E$180</definedName>
    <definedName name="dms_020701_02_09_Values" localSheetId="3">#REF!</definedName>
    <definedName name="dms_020701_02_09_Values" localSheetId="5">'[4]2.7 Vegetation management'!$E$175:$E$180</definedName>
    <definedName name="dms_020701_02_09_Values">#REF!</definedName>
    <definedName name="dms_020701_02_10_Values" localSheetId="6">'[4]2.7 Vegetation management'!$E$181:$E$186</definedName>
    <definedName name="dms_020701_02_10_Values" localSheetId="3">#REF!</definedName>
    <definedName name="dms_020701_02_10_Values" localSheetId="5">'[4]2.7 Vegetation management'!$E$181:$E$186</definedName>
    <definedName name="dms_020701_02_10_Values">#REF!</definedName>
    <definedName name="dms_020701_02_11_Values" localSheetId="6">'[4]2.7 Vegetation management'!$E$187:$E$192</definedName>
    <definedName name="dms_020701_02_11_Values" localSheetId="3">#REF!</definedName>
    <definedName name="dms_020701_02_11_Values" localSheetId="5">'[4]2.7 Vegetation management'!$E$187:$E$192</definedName>
    <definedName name="dms_020701_02_11_Values">#REF!</definedName>
    <definedName name="dms_020701_02_12_Values" localSheetId="6">'[4]2.7 Vegetation management'!$E$193:$E$198</definedName>
    <definedName name="dms_020701_02_12_Values" localSheetId="3">#REF!</definedName>
    <definedName name="dms_020701_02_12_Values" localSheetId="5">'[4]2.7 Vegetation management'!$E$193:$E$198</definedName>
    <definedName name="dms_020701_02_12_Values">#REF!</definedName>
    <definedName name="dms_020701_02_13_Values" localSheetId="6">'[4]2.7 Vegetation management'!$E$199:$E$204</definedName>
    <definedName name="dms_020701_02_13_Values" localSheetId="3">#REF!</definedName>
    <definedName name="dms_020701_02_13_Values" localSheetId="5">'[4]2.7 Vegetation management'!$E$199:$E$204</definedName>
    <definedName name="dms_020701_02_13_Values">#REF!</definedName>
    <definedName name="dms_020701_02_14_Values" localSheetId="6">'[4]2.7 Vegetation management'!$E$205:$E$210</definedName>
    <definedName name="dms_020701_02_14_Values" localSheetId="3">#REF!</definedName>
    <definedName name="dms_020701_02_14_Values" localSheetId="5">'[4]2.7 Vegetation management'!$E$205:$E$210</definedName>
    <definedName name="dms_020701_02_14_Values">#REF!</definedName>
    <definedName name="dms_020701_02_15_Values" localSheetId="6">'[4]2.7 Vegetation management'!$E$211:$E$216</definedName>
    <definedName name="dms_020701_02_15_Values" localSheetId="3">#REF!</definedName>
    <definedName name="dms_020701_02_15_Values" localSheetId="5">'[4]2.7 Vegetation management'!$E$211:$E$216</definedName>
    <definedName name="dms_020701_02_15_Values">#REF!</definedName>
    <definedName name="dms_020701_02_16_Values" localSheetId="6">'[4]2.7 Vegetation management'!$E$217:$E$222</definedName>
    <definedName name="dms_020701_02_16_Values" localSheetId="3">#REF!</definedName>
    <definedName name="dms_020701_02_16_Values" localSheetId="5">'[4]2.7 Vegetation management'!$E$217:$E$222</definedName>
    <definedName name="dms_020701_02_16_Values">#REF!</definedName>
    <definedName name="dms_020701_02_17_Values" localSheetId="6">'[4]2.7 Vegetation management'!$E$223:$E$228</definedName>
    <definedName name="dms_020701_02_17_Values" localSheetId="3">#REF!</definedName>
    <definedName name="dms_020701_02_17_Values" localSheetId="5">'[4]2.7 Vegetation management'!$E$223:$E$228</definedName>
    <definedName name="dms_020701_02_17_Values">#REF!</definedName>
    <definedName name="dms_020701_02_18_Values" localSheetId="6">'[4]2.7 Vegetation management'!$E$229:$E$234</definedName>
    <definedName name="dms_020701_02_18_Values" localSheetId="3">#REF!</definedName>
    <definedName name="dms_020701_02_18_Values" localSheetId="5">'[4]2.7 Vegetation management'!$E$229:$E$234</definedName>
    <definedName name="dms_020701_02_18_Values">#REF!</definedName>
    <definedName name="dms_020701_02_Rows" localSheetId="6">'[4]2.7 Vegetation management'!$C$127:$C$132</definedName>
    <definedName name="dms_020701_02_Rows" localSheetId="3">#REF!</definedName>
    <definedName name="dms_020701_02_Rows" localSheetId="5">'[4]2.7 Vegetation management'!$C$127:$C$132</definedName>
    <definedName name="dms_020701_02_Rows">#REF!</definedName>
    <definedName name="dms_020701_02_Values" localSheetId="6">'[4]2.7 Vegetation management'!$E$21:$E$26</definedName>
    <definedName name="dms_020701_02_Values" localSheetId="3">#REF!</definedName>
    <definedName name="dms_020701_02_Values" localSheetId="5">'[4]2.7 Vegetation management'!$E$21:$E$26</definedName>
    <definedName name="dms_020701_02_Values">#REF!</definedName>
    <definedName name="dms_020701_03_Values" localSheetId="6">'[4]2.7 Vegetation management'!$E$27:$E$32</definedName>
    <definedName name="dms_020701_03_Values" localSheetId="3">#REF!</definedName>
    <definedName name="dms_020701_03_Values" localSheetId="5">'[4]2.7 Vegetation management'!$E$27:$E$32</definedName>
    <definedName name="dms_020701_03_Values">#REF!</definedName>
    <definedName name="dms_020701_04_Values" localSheetId="6">'[4]2.7 Vegetation management'!$E$33:$E$38</definedName>
    <definedName name="dms_020701_04_Values" localSheetId="3">#REF!</definedName>
    <definedName name="dms_020701_04_Values" localSheetId="5">'[4]2.7 Vegetation management'!$E$33:$E$38</definedName>
    <definedName name="dms_020701_04_Values">#REF!</definedName>
    <definedName name="dms_020701_05_Values" localSheetId="6">'[4]2.7 Vegetation management'!$E$39:$E$44</definedName>
    <definedName name="dms_020701_05_Values" localSheetId="3">#REF!</definedName>
    <definedName name="dms_020701_05_Values" localSheetId="5">'[4]2.7 Vegetation management'!$E$39:$E$44</definedName>
    <definedName name="dms_020701_05_Values">#REF!</definedName>
    <definedName name="dms_020701_06_Values" localSheetId="6">'[4]2.7 Vegetation management'!$E$45:$E$50</definedName>
    <definedName name="dms_020701_06_Values" localSheetId="3">#REF!</definedName>
    <definedName name="dms_020701_06_Values" localSheetId="5">'[4]2.7 Vegetation management'!$E$45:$E$50</definedName>
    <definedName name="dms_020701_06_Values">#REF!</definedName>
    <definedName name="dms_020701_07_Values" localSheetId="6">'[4]2.7 Vegetation management'!$E$51:$E$56</definedName>
    <definedName name="dms_020701_07_Values" localSheetId="3">#REF!</definedName>
    <definedName name="dms_020701_07_Values" localSheetId="5">'[4]2.7 Vegetation management'!$E$51:$E$56</definedName>
    <definedName name="dms_020701_07_Values">#REF!</definedName>
    <definedName name="dms_020701_08_Values" localSheetId="6">'[4]2.7 Vegetation management'!$E$57:$E$62</definedName>
    <definedName name="dms_020701_08_Values" localSheetId="3">#REF!</definedName>
    <definedName name="dms_020701_08_Values" localSheetId="5">'[4]2.7 Vegetation management'!$E$57:$E$62</definedName>
    <definedName name="dms_020701_08_Values">#REF!</definedName>
    <definedName name="dms_020701_09_Values" localSheetId="6">'[4]2.7 Vegetation management'!$E$63:$E$68</definedName>
    <definedName name="dms_020701_09_Values" localSheetId="3">#REF!</definedName>
    <definedName name="dms_020701_09_Values" localSheetId="5">'[4]2.7 Vegetation management'!$E$63:$E$68</definedName>
    <definedName name="dms_020701_09_Values">#REF!</definedName>
    <definedName name="dms_020701_10_Values" localSheetId="6">'[4]2.7 Vegetation management'!$E$69:$E$74</definedName>
    <definedName name="dms_020701_10_Values" localSheetId="3">#REF!</definedName>
    <definedName name="dms_020701_10_Values" localSheetId="5">'[4]2.7 Vegetation management'!$E$69:$E$74</definedName>
    <definedName name="dms_020701_10_Values">#REF!</definedName>
    <definedName name="dms_020701_11_Values" localSheetId="6">'[4]2.7 Vegetation management'!$E$75:$E$80</definedName>
    <definedName name="dms_020701_11_Values" localSheetId="3">#REF!</definedName>
    <definedName name="dms_020701_11_Values" localSheetId="5">'[4]2.7 Vegetation management'!$E$75:$E$80</definedName>
    <definedName name="dms_020701_11_Values">#REF!</definedName>
    <definedName name="dms_020701_12_Values" localSheetId="6">'[4]2.7 Vegetation management'!$E$81:$E$86</definedName>
    <definedName name="dms_020701_12_Values" localSheetId="3">#REF!</definedName>
    <definedName name="dms_020701_12_Values" localSheetId="5">'[4]2.7 Vegetation management'!$E$81:$E$86</definedName>
    <definedName name="dms_020701_12_Values">#REF!</definedName>
    <definedName name="dms_020701_13_Values" localSheetId="6">'[4]2.7 Vegetation management'!$E$87:$E$92</definedName>
    <definedName name="dms_020701_13_Values" localSheetId="3">#REF!</definedName>
    <definedName name="dms_020701_13_Values" localSheetId="5">'[4]2.7 Vegetation management'!$E$87:$E$92</definedName>
    <definedName name="dms_020701_13_Values">#REF!</definedName>
    <definedName name="dms_020701_14_Values" localSheetId="6">'[4]2.7 Vegetation management'!$E$93:$E$98</definedName>
    <definedName name="dms_020701_14_Values" localSheetId="3">#REF!</definedName>
    <definedName name="dms_020701_14_Values" localSheetId="5">'[4]2.7 Vegetation management'!$E$93:$E$98</definedName>
    <definedName name="dms_020701_14_Values">#REF!</definedName>
    <definedName name="dms_020701_15_Values" localSheetId="6">'[4]2.7 Vegetation management'!$E$99:$E$104</definedName>
    <definedName name="dms_020701_15_Values" localSheetId="3">#REF!</definedName>
    <definedName name="dms_020701_15_Values" localSheetId="5">'[4]2.7 Vegetation management'!$E$99:$E$104</definedName>
    <definedName name="dms_020701_15_Values">#REF!</definedName>
    <definedName name="dms_020701_16_Values" localSheetId="6">'[4]2.7 Vegetation management'!$E$105:$E$110</definedName>
    <definedName name="dms_020701_16_Values" localSheetId="3">#REF!</definedName>
    <definedName name="dms_020701_16_Values" localSheetId="5">'[4]2.7 Vegetation management'!$E$105:$E$110</definedName>
    <definedName name="dms_020701_16_Values">#REF!</definedName>
    <definedName name="dms_020701_17_Values" localSheetId="6">'[4]2.7 Vegetation management'!$E$111:$E$116</definedName>
    <definedName name="dms_020701_17_Values" localSheetId="3">#REF!</definedName>
    <definedName name="dms_020701_17_Values" localSheetId="5">'[4]2.7 Vegetation management'!$E$111:$E$116</definedName>
    <definedName name="dms_020701_17_Values">#REF!</definedName>
    <definedName name="dms_020701_18_Values" localSheetId="6">'[4]2.7 Vegetation management'!$E$117:$E$122</definedName>
    <definedName name="dms_020701_18_Values" localSheetId="3">#REF!</definedName>
    <definedName name="dms_020701_18_Values" localSheetId="5">'[4]2.7 Vegetation management'!$E$117:$E$122</definedName>
    <definedName name="dms_020701_18_Values">#REF!</definedName>
    <definedName name="dms_020702_01_Values" localSheetId="6">'[4]2.7 Vegetation management'!$E$241:$E$249</definedName>
    <definedName name="dms_020702_01_Values" localSheetId="3">#REF!</definedName>
    <definedName name="dms_020702_01_Values" localSheetId="5">'[4]2.7 Vegetation management'!$E$241:$E$249</definedName>
    <definedName name="dms_020702_01_Values">#REF!</definedName>
    <definedName name="dms_020702_02_Values" localSheetId="6">'[4]2.7 Vegetation management'!$E$250:$E$258</definedName>
    <definedName name="dms_020702_02_Values" localSheetId="3">#REF!</definedName>
    <definedName name="dms_020702_02_Values" localSheetId="5">'[4]2.7 Vegetation management'!$E$250:$E$258</definedName>
    <definedName name="dms_020702_02_Values">#REF!</definedName>
    <definedName name="dms_020702_03_Values" localSheetId="6">'[4]2.7 Vegetation management'!$E$259:$E$267</definedName>
    <definedName name="dms_020702_03_Values" localSheetId="3">#REF!</definedName>
    <definedName name="dms_020702_03_Values" localSheetId="5">'[4]2.7 Vegetation management'!$E$259:$E$267</definedName>
    <definedName name="dms_020702_03_Values">#REF!</definedName>
    <definedName name="dms_020702_04_Values" localSheetId="6">'[4]2.7 Vegetation management'!$E$268:$E$276</definedName>
    <definedName name="dms_020702_04_Values" localSheetId="3">#REF!</definedName>
    <definedName name="dms_020702_04_Values" localSheetId="5">'[4]2.7 Vegetation management'!$E$268:$E$276</definedName>
    <definedName name="dms_020702_04_Values">#REF!</definedName>
    <definedName name="dms_020702_05_Values" localSheetId="6">'[4]2.7 Vegetation management'!$E$277:$E$285</definedName>
    <definedName name="dms_020702_05_Values" localSheetId="3">#REF!</definedName>
    <definedName name="dms_020702_05_Values" localSheetId="5">'[4]2.7 Vegetation management'!$E$277:$E$285</definedName>
    <definedName name="dms_020702_05_Values">#REF!</definedName>
    <definedName name="dms_020702_06_Values" localSheetId="6">'[4]2.7 Vegetation management'!$E$286:$E$294</definedName>
    <definedName name="dms_020702_06_Values" localSheetId="3">#REF!</definedName>
    <definedName name="dms_020702_06_Values" localSheetId="5">'[4]2.7 Vegetation management'!$E$286:$E$294</definedName>
    <definedName name="dms_020702_06_Values">#REF!</definedName>
    <definedName name="dms_020702_07_Values" localSheetId="6">'[4]2.7 Vegetation management'!$E$295:$E$303</definedName>
    <definedName name="dms_020702_07_Values" localSheetId="3">#REF!</definedName>
    <definedName name="dms_020702_07_Values" localSheetId="5">'[4]2.7 Vegetation management'!$E$295:$E$303</definedName>
    <definedName name="dms_020702_07_Values">#REF!</definedName>
    <definedName name="dms_020702_08_Values" localSheetId="6">'[4]2.7 Vegetation management'!$E$304:$E$312</definedName>
    <definedName name="dms_020702_08_Values" localSheetId="3">#REF!</definedName>
    <definedName name="dms_020702_08_Values" localSheetId="5">'[4]2.7 Vegetation management'!$E$304:$E$312</definedName>
    <definedName name="dms_020702_08_Values">#REF!</definedName>
    <definedName name="dms_020702_09_Values" localSheetId="6">'[4]2.7 Vegetation management'!$E$313:$E$321</definedName>
    <definedName name="dms_020702_09_Values" localSheetId="3">#REF!</definedName>
    <definedName name="dms_020702_09_Values" localSheetId="5">'[4]2.7 Vegetation management'!$E$313:$E$321</definedName>
    <definedName name="dms_020702_09_Values">#REF!</definedName>
    <definedName name="dms_020702_10_Values" localSheetId="6">'[4]2.7 Vegetation management'!$E$322:$E$330</definedName>
    <definedName name="dms_020702_10_Values" localSheetId="3">#REF!</definedName>
    <definedName name="dms_020702_10_Values" localSheetId="5">'[4]2.7 Vegetation management'!$E$322:$E$330</definedName>
    <definedName name="dms_020702_10_Values">#REF!</definedName>
    <definedName name="dms_020702_11_Values" localSheetId="6">'[4]2.7 Vegetation management'!$E$331:$E$339</definedName>
    <definedName name="dms_020702_11_Values" localSheetId="3">#REF!</definedName>
    <definedName name="dms_020702_11_Values" localSheetId="5">'[4]2.7 Vegetation management'!$E$331:$E$339</definedName>
    <definedName name="dms_020702_11_Values">#REF!</definedName>
    <definedName name="dms_020702_12_Values" localSheetId="6">'[4]2.7 Vegetation management'!$E$340:$E$348</definedName>
    <definedName name="dms_020702_12_Values" localSheetId="3">#REF!</definedName>
    <definedName name="dms_020702_12_Values" localSheetId="5">'[4]2.7 Vegetation management'!$E$340:$E$348</definedName>
    <definedName name="dms_020702_12_Values">#REF!</definedName>
    <definedName name="dms_020702_13_Values" localSheetId="6">'[4]2.7 Vegetation management'!$E$349:$E$357</definedName>
    <definedName name="dms_020702_13_Values" localSheetId="3">#REF!</definedName>
    <definedName name="dms_020702_13_Values" localSheetId="5">'[4]2.7 Vegetation management'!$E$349:$E$357</definedName>
    <definedName name="dms_020702_13_Values">#REF!</definedName>
    <definedName name="dms_020702_14_Values" localSheetId="6">'[4]2.7 Vegetation management'!$E$358:$E$366</definedName>
    <definedName name="dms_020702_14_Values" localSheetId="3">#REF!</definedName>
    <definedName name="dms_020702_14_Values" localSheetId="5">'[4]2.7 Vegetation management'!$E$358:$E$366</definedName>
    <definedName name="dms_020702_14_Values">#REF!</definedName>
    <definedName name="dms_020702_15_Values" localSheetId="6">'[4]2.7 Vegetation management'!$E$367:$E$375</definedName>
    <definedName name="dms_020702_15_Values" localSheetId="3">#REF!</definedName>
    <definedName name="dms_020702_15_Values" localSheetId="5">'[4]2.7 Vegetation management'!$E$367:$E$375</definedName>
    <definedName name="dms_020702_15_Values">#REF!</definedName>
    <definedName name="dms_020702_16_Values" localSheetId="6">'[4]2.7 Vegetation management'!$E$376:$E$384</definedName>
    <definedName name="dms_020702_16_Values" localSheetId="3">#REF!</definedName>
    <definedName name="dms_020702_16_Values" localSheetId="5">'[4]2.7 Vegetation management'!$E$376:$E$384</definedName>
    <definedName name="dms_020702_16_Values">#REF!</definedName>
    <definedName name="dms_020702_17_Values" localSheetId="6">'[4]2.7 Vegetation management'!$E$385:$E$393</definedName>
    <definedName name="dms_020702_17_Values" localSheetId="3">#REF!</definedName>
    <definedName name="dms_020702_17_Values" localSheetId="5">'[4]2.7 Vegetation management'!$E$385:$E$393</definedName>
    <definedName name="dms_020702_17_Values">#REF!</definedName>
    <definedName name="dms_020702_18_Values" localSheetId="6">'[4]2.7 Vegetation management'!$E$394:$E$402</definedName>
    <definedName name="dms_020702_18_Values" localSheetId="3">#REF!</definedName>
    <definedName name="dms_020702_18_Values" localSheetId="5">'[4]2.7 Vegetation management'!$E$394:$E$402</definedName>
    <definedName name="dms_020702_18_Values">#REF!</definedName>
    <definedName name="dms_020702_Rows" localSheetId="6">'[4]2.7 Vegetation management'!$C$241:$C$249</definedName>
    <definedName name="dms_020702_Rows" localSheetId="3">#REF!</definedName>
    <definedName name="dms_020702_Rows" localSheetId="5">'[4]2.7 Vegetation management'!$C$241:$C$249</definedName>
    <definedName name="dms_020702_Rows">#REF!</definedName>
    <definedName name="dms_020703_Rows" localSheetId="6">'[4]2.7 Vegetation management'!$B$407:$B$410</definedName>
    <definedName name="dms_020703_Rows" localSheetId="3">#REF!</definedName>
    <definedName name="dms_020703_Rows" localSheetId="5">'[4]2.7 Vegetation management'!$B$407:$B$410</definedName>
    <definedName name="dms_020703_Rows">#REF!</definedName>
    <definedName name="dms_020703_Values" localSheetId="6">'[4]2.7 Vegetation management'!$E$407:$E$410</definedName>
    <definedName name="dms_020703_Values" localSheetId="3">#REF!</definedName>
    <definedName name="dms_020703_Values" localSheetId="5">'[4]2.7 Vegetation management'!$E$407:$E$410</definedName>
    <definedName name="dms_020703_Values">#REF!</definedName>
    <definedName name="dms_021001_Alt_Rows" localSheetId="6">'[4]2.10 Overheads'!$C$47:$C$74</definedName>
    <definedName name="dms_021001_Alt_Rows" localSheetId="3">#REF!</definedName>
    <definedName name="dms_021001_Alt_Rows" localSheetId="5">'[4]2.10 Overheads'!$C$47:$C$74</definedName>
    <definedName name="dms_021001_Alt_Rows">#REF!</definedName>
    <definedName name="dms_021001_Alt_Values" localSheetId="6">'[4]2.10 Overheads'!$D$47:$D$74</definedName>
    <definedName name="dms_021001_Alt_Values" localSheetId="3">#REF!</definedName>
    <definedName name="dms_021001_Alt_Values" localSheetId="5">'[4]2.10 Overheads'!$D$47:$D$74</definedName>
    <definedName name="dms_021001_Alt_Values">#REF!</definedName>
    <definedName name="dms_021001_Cap_Rows" localSheetId="6">'[4]2.10 Overheads'!$C$80:$C$100</definedName>
    <definedName name="dms_021001_Cap_Rows" localSheetId="3">#REF!</definedName>
    <definedName name="dms_021001_Cap_Rows" localSheetId="5">'[4]2.10 Overheads'!$C$80:$C$100</definedName>
    <definedName name="dms_021001_Cap_Rows">#REF!</definedName>
    <definedName name="dms_021001_Cap_Values" localSheetId="6">'[4]2.10 Overheads'!$D$80:$D$100</definedName>
    <definedName name="dms_021001_Cap_Values" localSheetId="3">#REF!</definedName>
    <definedName name="dms_021001_Cap_Values" localSheetId="5">'[4]2.10 Overheads'!$D$80:$D$100</definedName>
    <definedName name="dms_021001_Cap_Values">#REF!</definedName>
    <definedName name="dms_021001_capex_Alt_Values" localSheetId="6">'[4]2.10(A) Overheads'!$D$19:$D$19</definedName>
    <definedName name="dms_021001_capex_Alt_Values" localSheetId="3">#REF!</definedName>
    <definedName name="dms_021001_capex_Alt_Values" localSheetId="5">'[4]2.10(A) Overheads'!$D$19:$D$19</definedName>
    <definedName name="dms_021001_capex_Alt_Values">#REF!</definedName>
    <definedName name="dms_021001_capex_Rows" localSheetId="6">'[4]2.10(A) Overheads'!$C$18:$C$18</definedName>
    <definedName name="dms_021001_capex_Rows" localSheetId="3">#REF!</definedName>
    <definedName name="dms_021001_capex_Rows" localSheetId="5">'[4]2.10(A) Overheads'!$C$18:$C$18</definedName>
    <definedName name="dms_021001_capex_Rows">#REF!</definedName>
    <definedName name="dms_021001_capex_SCS_Values" localSheetId="6">'[4]2.10(A) Overheads'!$D$18:$D$18</definedName>
    <definedName name="dms_021001_capex_SCS_Values" localSheetId="3">#REF!</definedName>
    <definedName name="dms_021001_capex_SCS_Values" localSheetId="5">'[4]2.10(A) Overheads'!$D$18:$D$18</definedName>
    <definedName name="dms_021001_capex_SCS_Values">#REF!</definedName>
    <definedName name="dms_021001_Negotiated_Rows" localSheetId="6">'[4]2.10 Overheads'!$C$75</definedName>
    <definedName name="dms_021001_Negotiated_Rows" localSheetId="3">#REF!</definedName>
    <definedName name="dms_021001_Negotiated_Rows" localSheetId="5">'[4]2.10 Overheads'!$C$75</definedName>
    <definedName name="dms_021001_Negotiated_Rows">#REF!</definedName>
    <definedName name="dms_021001_Negotiated_Values" localSheetId="6">'[4]2.10 Overheads'!$D$75</definedName>
    <definedName name="dms_021001_Negotiated_Values" localSheetId="3">#REF!</definedName>
    <definedName name="dms_021001_Negotiated_Values" localSheetId="5">'[4]2.10 Overheads'!$D$75</definedName>
    <definedName name="dms_021001_Negotiated_Values">#REF!</definedName>
    <definedName name="dms_021001_opex_Alt_Values" localSheetId="6">'[4]2.10(A) Overheads'!$D$16:$D$16</definedName>
    <definedName name="dms_021001_opex_Alt_Values" localSheetId="3">#REF!</definedName>
    <definedName name="dms_021001_opex_Alt_Values" localSheetId="5">'[4]2.10(A) Overheads'!$D$16:$D$16</definedName>
    <definedName name="dms_021001_opex_Alt_Values">#REF!</definedName>
    <definedName name="dms_021001_opex_Rows" localSheetId="6">'[4]2.10(A) Overheads'!$C$15:$C$15</definedName>
    <definedName name="dms_021001_opex_Rows" localSheetId="3">#REF!</definedName>
    <definedName name="dms_021001_opex_Rows" localSheetId="5">'[4]2.10(A) Overheads'!$C$15:$C$15</definedName>
    <definedName name="dms_021001_opex_Rows">#REF!</definedName>
    <definedName name="dms_021001_opex_SCS_Values" localSheetId="6">'[4]2.10(A) Overheads'!$D$15:$D$15</definedName>
    <definedName name="dms_021001_opex_SCS_Values" localSheetId="3">#REF!</definedName>
    <definedName name="dms_021001_opex_SCS_Values" localSheetId="5">'[4]2.10(A) Overheads'!$D$15:$D$15</definedName>
    <definedName name="dms_021001_opex_SCS_Values">#REF!</definedName>
    <definedName name="dms_021001_SCS_Rows" localSheetId="6">'[4]2.10 Overheads'!$C$19:$C$46</definedName>
    <definedName name="dms_021001_SCS_Rows" localSheetId="3">#REF!</definedName>
    <definedName name="dms_021001_SCS_Rows" localSheetId="5">'[4]2.10 Overheads'!$C$19:$C$46</definedName>
    <definedName name="dms_021001_SCS_Rows">#REF!</definedName>
    <definedName name="dms_021001_SCS_Values" localSheetId="6">'[4]2.10 Overheads'!$D$19:$D$46</definedName>
    <definedName name="dms_021001_SCS_Values" localSheetId="3">#REF!</definedName>
    <definedName name="dms_021001_SCS_Values" localSheetId="5">'[4]2.10 Overheads'!$D$19:$D$46</definedName>
    <definedName name="dms_021001_SCS_Values">#REF!</definedName>
    <definedName name="dms_021001_Unregulated_Rows" localSheetId="6">'[4]2.10 Overheads'!$C$76</definedName>
    <definedName name="dms_021001_Unregulated_Rows" localSheetId="3">#REF!</definedName>
    <definedName name="dms_021001_Unregulated_Rows" localSheetId="5">'[4]2.10 Overheads'!$C$76</definedName>
    <definedName name="dms_021001_Unregulated_Rows">#REF!</definedName>
    <definedName name="dms_021001_Unregulated_Values" localSheetId="6">'[4]2.10 Overheads'!$D$76</definedName>
    <definedName name="dms_021001_Unregulated_Values" localSheetId="3">#REF!</definedName>
    <definedName name="dms_021001_Unregulated_Values" localSheetId="5">'[4]2.10 Overheads'!$D$76</definedName>
    <definedName name="dms_021001_Unregulated_Values">#REF!</definedName>
    <definedName name="dms_021001a_Negotiated_Rows" localSheetId="6">'[4]2.10(A) Overheads'!$C$21</definedName>
    <definedName name="dms_021001a_Negotiated_Rows" localSheetId="3">#REF!</definedName>
    <definedName name="dms_021001a_Negotiated_Rows" localSheetId="5">'[4]2.10(A) Overheads'!$C$21</definedName>
    <definedName name="dms_021001a_Negotiated_Rows">#REF!</definedName>
    <definedName name="dms_021001a_Negotiated_Values" localSheetId="6">'[4]2.10(A) Overheads'!$D$21</definedName>
    <definedName name="dms_021001a_Negotiated_Values" localSheetId="3">#REF!</definedName>
    <definedName name="dms_021001a_Negotiated_Values" localSheetId="5">'[4]2.10(A) Overheads'!$D$21</definedName>
    <definedName name="dms_021001a_Negotiated_Values">#REF!</definedName>
    <definedName name="dms_021001a_Unregulated_Rows" localSheetId="6">'[4]2.10(A) Overheads'!$C$22</definedName>
    <definedName name="dms_021001a_Unregulated_Rows" localSheetId="3">#REF!</definedName>
    <definedName name="dms_021001a_Unregulated_Rows" localSheetId="5">'[4]2.10(A) Overheads'!$C$22</definedName>
    <definedName name="dms_021001a_Unregulated_Rows">#REF!</definedName>
    <definedName name="dms_021001a_Unregulated_Values" localSheetId="6">'[4]2.10(A) Overheads'!$D$22</definedName>
    <definedName name="dms_021001a_Unregulated_Values" localSheetId="3">#REF!</definedName>
    <definedName name="dms_021001a_Unregulated_Values" localSheetId="5">'[4]2.10(A) Overheads'!$D$22</definedName>
    <definedName name="dms_021001a_Unregulated_Values">#REF!</definedName>
    <definedName name="dms_021002_ACS_Values" localSheetId="6">'[4]2.10 Overheads'!$D$129:$D$149</definedName>
    <definedName name="dms_021002_ACS_Values" localSheetId="3">#REF!</definedName>
    <definedName name="dms_021002_ACS_Values" localSheetId="5">'[4]2.10 Overheads'!$D$129:$D$149</definedName>
    <definedName name="dms_021002_ACS_Values">#REF!</definedName>
    <definedName name="dms_021002_Alt_Rows" localSheetId="6">'[4]2.10 Overheads'!$C$129:$C$149</definedName>
    <definedName name="dms_021002_Alt_Rows" localSheetId="3">#REF!</definedName>
    <definedName name="dms_021002_Alt_Rows" localSheetId="5">'[4]2.10 Overheads'!$C$129:$C$149</definedName>
    <definedName name="dms_021002_Alt_Rows">#REF!</definedName>
    <definedName name="dms_021002_Cap_Rows" localSheetId="6">'[4]2.10 Overheads'!$C$154:$C$174</definedName>
    <definedName name="dms_021002_Cap_Rows" localSheetId="3">#REF!</definedName>
    <definedName name="dms_021002_Cap_Rows" localSheetId="5">'[4]2.10 Overheads'!$C$154:$C$174</definedName>
    <definedName name="dms_021002_Cap_Rows">#REF!</definedName>
    <definedName name="dms_021002_Cap_Values" localSheetId="6">'[4]2.10 Overheads'!$D$154:$D$174</definedName>
    <definedName name="dms_021002_Cap_Values" localSheetId="3">#REF!</definedName>
    <definedName name="dms_021002_Cap_Values" localSheetId="5">'[4]2.10 Overheads'!$D$154:$D$174</definedName>
    <definedName name="dms_021002_Cap_Values">#REF!</definedName>
    <definedName name="dms_021002_capex_Alt_Values" localSheetId="6">'[4]2.10(A) Overheads'!$D$34:$D$34</definedName>
    <definedName name="dms_021002_capex_Alt_Values" localSheetId="3">#REF!</definedName>
    <definedName name="dms_021002_capex_Alt_Values" localSheetId="5">'[4]2.10(A) Overheads'!$D$34:$D$34</definedName>
    <definedName name="dms_021002_capex_Alt_Values">#REF!</definedName>
    <definedName name="dms_021002_capex_Rows" localSheetId="6">'[4]2.10(A) Overheads'!$C$33</definedName>
    <definedName name="dms_021002_capex_Rows" localSheetId="3">#REF!</definedName>
    <definedName name="dms_021002_capex_Rows" localSheetId="5">'[4]2.10(A) Overheads'!$C$33</definedName>
    <definedName name="dms_021002_capex_Rows">#REF!</definedName>
    <definedName name="dms_021002_capex_SCS_Values" localSheetId="6">'[4]2.10(A) Overheads'!$D$33:$D$33</definedName>
    <definedName name="dms_021002_capex_SCS_Values" localSheetId="3">#REF!</definedName>
    <definedName name="dms_021002_capex_SCS_Values" localSheetId="5">'[4]2.10(A) Overheads'!$D$33:$D$33</definedName>
    <definedName name="dms_021002_capex_SCS_Values">#REF!</definedName>
    <definedName name="dms_021002_Negotiated_Rows" localSheetId="6">'[4]2.10 Overheads'!$C$150</definedName>
    <definedName name="dms_021002_Negotiated_Rows" localSheetId="3">#REF!</definedName>
    <definedName name="dms_021002_Negotiated_Rows" localSheetId="5">'[4]2.10 Overheads'!$C$150</definedName>
    <definedName name="dms_021002_Negotiated_Rows">#REF!</definedName>
    <definedName name="dms_021002_Negotiated_Values" localSheetId="6">'[4]2.10 Overheads'!$D$150</definedName>
    <definedName name="dms_021002_Negotiated_Values" localSheetId="3">#REF!</definedName>
    <definedName name="dms_021002_Negotiated_Values" localSheetId="5">'[4]2.10 Overheads'!$D$150</definedName>
    <definedName name="dms_021002_Negotiated_Values">#REF!</definedName>
    <definedName name="dms_021002_opex_Alt_Values" localSheetId="6">'[4]2.10(A) Overheads'!$D$31:$D$31</definedName>
    <definedName name="dms_021002_opex_Alt_Values" localSheetId="3">#REF!</definedName>
    <definedName name="dms_021002_opex_Alt_Values" localSheetId="5">'[4]2.10(A) Overheads'!$D$31:$D$31</definedName>
    <definedName name="dms_021002_opex_Alt_Values">#REF!</definedName>
    <definedName name="dms_021002_opex_Rows" localSheetId="6">'[4]2.10(A) Overheads'!$C$30</definedName>
    <definedName name="dms_021002_opex_Rows" localSheetId="3">#REF!</definedName>
    <definedName name="dms_021002_opex_Rows" localSheetId="5">'[4]2.10(A) Overheads'!$C$30</definedName>
    <definedName name="dms_021002_opex_Rows">#REF!</definedName>
    <definedName name="dms_021002_opex_SCS_Values" localSheetId="6">'[4]2.10(A) Overheads'!$D$30:$D$30</definedName>
    <definedName name="dms_021002_opex_SCS_Values" localSheetId="3">#REF!</definedName>
    <definedName name="dms_021002_opex_SCS_Values" localSheetId="5">'[4]2.10(A) Overheads'!$D$30:$D$30</definedName>
    <definedName name="dms_021002_opex_SCS_Values">#REF!</definedName>
    <definedName name="dms_021002_SCS_Rows" localSheetId="6">'[4]2.10 Overheads'!$C$108:$C$128</definedName>
    <definedName name="dms_021002_SCS_Rows" localSheetId="3">#REF!</definedName>
    <definedName name="dms_021002_SCS_Rows" localSheetId="5">'[4]2.10 Overheads'!$C$108:$C$128</definedName>
    <definedName name="dms_021002_SCS_Rows">#REF!</definedName>
    <definedName name="dms_021002_SCS_Values" localSheetId="6">'[4]2.10 Overheads'!$D$108:$D$128</definedName>
    <definedName name="dms_021002_SCS_Values" localSheetId="3">#REF!</definedName>
    <definedName name="dms_021002_SCS_Values" localSheetId="5">'[4]2.10 Overheads'!$D$108:$D$128</definedName>
    <definedName name="dms_021002_SCS_Values">#REF!</definedName>
    <definedName name="dms_021002_Unregulated_Rows" localSheetId="6">'[4]2.10 Overheads'!$C$151</definedName>
    <definedName name="dms_021002_Unregulated_Rows" localSheetId="3">#REF!</definedName>
    <definedName name="dms_021002_Unregulated_Rows" localSheetId="5">'[4]2.10 Overheads'!$C$151</definedName>
    <definedName name="dms_021002_Unregulated_Rows">#REF!</definedName>
    <definedName name="dms_021002_Unregulated_Values" localSheetId="6">'[4]2.10 Overheads'!$D$151</definedName>
    <definedName name="dms_021002_Unregulated_Values" localSheetId="3">#REF!</definedName>
    <definedName name="dms_021002_Unregulated_Values" localSheetId="5">'[4]2.10 Overheads'!$D$151</definedName>
    <definedName name="dms_021002_Unregulated_Values">#REF!</definedName>
    <definedName name="dms_021002a_Negotiated_Rows" localSheetId="6">'[4]2.10(A) Overheads'!$C$36</definedName>
    <definedName name="dms_021002a_Negotiated_Rows" localSheetId="3">#REF!</definedName>
    <definedName name="dms_021002a_Negotiated_Rows" localSheetId="5">'[4]2.10(A) Overheads'!$C$36</definedName>
    <definedName name="dms_021002a_Negotiated_Rows">#REF!</definedName>
    <definedName name="dms_021002a_Negotiated_Values" localSheetId="6">'[4]2.10(A) Overheads'!$D$36</definedName>
    <definedName name="dms_021002a_Negotiated_Values" localSheetId="3">#REF!</definedName>
    <definedName name="dms_021002a_Negotiated_Values" localSheetId="5">'[4]2.10(A) Overheads'!$D$36</definedName>
    <definedName name="dms_021002a_Negotiated_Values">#REF!</definedName>
    <definedName name="dms_021002a_Unregulated_Rows" localSheetId="6">'[4]2.10(A) Overheads'!$C$37</definedName>
    <definedName name="dms_021002a_Unregulated_Rows" localSheetId="3">#REF!</definedName>
    <definedName name="dms_021002a_Unregulated_Rows" localSheetId="5">'[4]2.10(A) Overheads'!$C$37</definedName>
    <definedName name="dms_021002a_Unregulated_Rows">#REF!</definedName>
    <definedName name="dms_021002a_Unregulated_Values" localSheetId="6">'[4]2.10(A) Overheads'!$D$37</definedName>
    <definedName name="dms_021002a_Unregulated_Values" localSheetId="3">#REF!</definedName>
    <definedName name="dms_021002a_Unregulated_Values" localSheetId="5">'[4]2.10(A) Overheads'!$D$37</definedName>
    <definedName name="dms_021002a_Unregulated_Values">#REF!</definedName>
    <definedName name="dms_021101_01_Corp_ASL_Values" localSheetId="6">'[4]2.11 Labour'!$D$13:$D$19</definedName>
    <definedName name="dms_021101_01_Corp_ASL_Values" localSheetId="3">#REF!</definedName>
    <definedName name="dms_021101_01_Corp_ASL_Values" localSheetId="5">'[4]2.11 Labour'!$D$13:$D$19</definedName>
    <definedName name="dms_021101_01_Corp_ASL_Values">#REF!</definedName>
    <definedName name="dms_021101_01_Corp_Avg_Values" localSheetId="6">'[4]2.11 Labour'!$F$13:$F$19</definedName>
    <definedName name="dms_021101_01_Corp_Avg_Values" localSheetId="3">#REF!</definedName>
    <definedName name="dms_021101_01_Corp_Avg_Values" localSheetId="5">'[4]2.11 Labour'!$F$13:$F$19</definedName>
    <definedName name="dms_021101_01_Corp_Avg_Values">#REF!</definedName>
    <definedName name="dms_021101_01_Corp_Lab_Values" localSheetId="6">'[4]2.11 Labour'!$E$13:$E$19</definedName>
    <definedName name="dms_021101_01_Corp_Lab_Values" localSheetId="3">#REF!</definedName>
    <definedName name="dms_021101_01_Corp_Lab_Values" localSheetId="5">'[4]2.11 Labour'!$E$13:$E$19</definedName>
    <definedName name="dms_021101_01_Corp_Lab_Values">#REF!</definedName>
    <definedName name="dms_021101_01_Corp_Rows" localSheetId="6">'[4]2.11 Labour'!$C$13:$C$19</definedName>
    <definedName name="dms_021101_01_Corp_Rows" localSheetId="3">#REF!</definedName>
    <definedName name="dms_021101_01_Corp_Rows" localSheetId="5">'[4]2.11 Labour'!$C$13:$C$19</definedName>
    <definedName name="dms_021101_01_Corp_Rows">#REF!</definedName>
    <definedName name="dms_021101_01_Corp_Stnd_Values" localSheetId="6">'[4]2.11 Labour'!$G$13:$G$19</definedName>
    <definedName name="dms_021101_01_Corp_Stnd_Values" localSheetId="3">#REF!</definedName>
    <definedName name="dms_021101_01_Corp_Stnd_Values" localSheetId="5">'[4]2.11 Labour'!$G$13:$G$19</definedName>
    <definedName name="dms_021101_01_Corp_Stnd_Values">#REF!</definedName>
    <definedName name="dms_021101_02_Network_ASL_Values" localSheetId="6">'[4]2.11 Labour'!$D$20:$D$26</definedName>
    <definedName name="dms_021101_02_Network_ASL_Values" localSheetId="3">#REF!</definedName>
    <definedName name="dms_021101_02_Network_ASL_Values" localSheetId="5">'[4]2.11 Labour'!$D$20:$D$26</definedName>
    <definedName name="dms_021101_02_Network_ASL_Values">#REF!</definedName>
    <definedName name="dms_021101_02_Network_Avg_Values" localSheetId="6">'[4]2.11 Labour'!$F$20:$F$26</definedName>
    <definedName name="dms_021101_02_Network_Avg_Values" localSheetId="3">#REF!</definedName>
    <definedName name="dms_021101_02_Network_Avg_Values" localSheetId="5">'[4]2.11 Labour'!$F$20:$F$26</definedName>
    <definedName name="dms_021101_02_Network_Avg_Values">#REF!</definedName>
    <definedName name="dms_021101_02_Network_Lab_Values" localSheetId="6">'[4]2.11 Labour'!$E$20:$E$26</definedName>
    <definedName name="dms_021101_02_Network_Lab_Values" localSheetId="3">#REF!</definedName>
    <definedName name="dms_021101_02_Network_Lab_Values" localSheetId="5">'[4]2.11 Labour'!$E$20:$E$26</definedName>
    <definedName name="dms_021101_02_Network_Lab_Values">#REF!</definedName>
    <definedName name="dms_021101_02_Network_Rows" localSheetId="6">'[4]2.11 Labour'!$C$20:$C$26</definedName>
    <definedName name="dms_021101_02_Network_Rows" localSheetId="3">#REF!</definedName>
    <definedName name="dms_021101_02_Network_Rows" localSheetId="5">'[4]2.11 Labour'!$C$20:$C$26</definedName>
    <definedName name="dms_021101_02_Network_Rows">#REF!</definedName>
    <definedName name="dms_021101_02_Network_Stnd_Values" localSheetId="6">'[4]2.11 Labour'!$G$20:$G$26</definedName>
    <definedName name="dms_021101_02_Network_Stnd_Values" localSheetId="3">#REF!</definedName>
    <definedName name="dms_021101_02_Network_Stnd_Values" localSheetId="5">'[4]2.11 Labour'!$G$20:$G$26</definedName>
    <definedName name="dms_021101_02_Network_Stnd_Values">#REF!</definedName>
    <definedName name="dms_021101_03_Direct_ASL_Values" localSheetId="6">'[4]2.11 Labour'!$D$27:$D$30</definedName>
    <definedName name="dms_021101_03_Direct_ASL_Values" localSheetId="3">#REF!</definedName>
    <definedName name="dms_021101_03_Direct_ASL_Values" localSheetId="5">'[4]2.11 Labour'!$D$27:$D$30</definedName>
    <definedName name="dms_021101_03_Direct_ASL_Values">#REF!</definedName>
    <definedName name="dms_021101_03_Direct_Avg_Values" localSheetId="6">'[4]2.11 Labour'!$F$27:$F$30</definedName>
    <definedName name="dms_021101_03_Direct_Avg_Values" localSheetId="3">#REF!</definedName>
    <definedName name="dms_021101_03_Direct_Avg_Values" localSheetId="5">'[4]2.11 Labour'!$F$27:$F$30</definedName>
    <definedName name="dms_021101_03_Direct_Avg_Values">#REF!</definedName>
    <definedName name="dms_021101_03_Direct_Lab_Values" localSheetId="6">'[4]2.11 Labour'!$E$27:$E$30</definedName>
    <definedName name="dms_021101_03_Direct_Lab_Values" localSheetId="3">#REF!</definedName>
    <definedName name="dms_021101_03_Direct_Lab_Values" localSheetId="5">'[4]2.11 Labour'!$E$27:$E$30</definedName>
    <definedName name="dms_021101_03_Direct_Lab_Values">#REF!</definedName>
    <definedName name="dms_021101_03_Direct_Rows" localSheetId="6">'[4]2.11 Labour'!$C$27:$C$30</definedName>
    <definedName name="dms_021101_03_Direct_Rows" localSheetId="3">#REF!</definedName>
    <definedName name="dms_021101_03_Direct_Rows" localSheetId="5">'[4]2.11 Labour'!$C$27:$C$30</definedName>
    <definedName name="dms_021101_03_Direct_Rows">#REF!</definedName>
    <definedName name="dms_021101_03_Direct_Stnd_Values" localSheetId="6">'[4]2.11 Labour'!$G$27:$G$30</definedName>
    <definedName name="dms_021101_03_Direct_Stnd_Values" localSheetId="3">#REF!</definedName>
    <definedName name="dms_021101_03_Direct_Stnd_Values" localSheetId="5">'[4]2.11 Labour'!$G$27:$G$30</definedName>
    <definedName name="dms_021101_03_Direct_Stnd_Values">#REF!</definedName>
    <definedName name="dms_021102_01_Corp_Ord_01_Values" localSheetId="6">'[4]2.11 Labour'!$D$38:$D$44</definedName>
    <definedName name="dms_021102_01_Corp_Ord_01_Values" localSheetId="3">#REF!</definedName>
    <definedName name="dms_021102_01_Corp_Ord_01_Values" localSheetId="5">'[4]2.11 Labour'!$D$38:$D$44</definedName>
    <definedName name="dms_021102_01_Corp_Ord_01_Values">#REF!</definedName>
    <definedName name="dms_021102_01_Corp_Ord_02_Values" localSheetId="6">'[4]2.11 Labour'!$E$38:$E$44</definedName>
    <definedName name="dms_021102_01_Corp_Ord_02_Values" localSheetId="3">#REF!</definedName>
    <definedName name="dms_021102_01_Corp_Ord_02_Values" localSheetId="5">'[4]2.11 Labour'!$E$38:$E$44</definedName>
    <definedName name="dms_021102_01_Corp_Ord_02_Values">#REF!</definedName>
    <definedName name="dms_021102_01_Corp_Ovr_01_Values" localSheetId="6">'[4]2.11 Labour'!$F$38:$F$44</definedName>
    <definedName name="dms_021102_01_Corp_Ovr_01_Values" localSheetId="3">#REF!</definedName>
    <definedName name="dms_021102_01_Corp_Ovr_01_Values" localSheetId="5">'[4]2.11 Labour'!$F$38:$F$44</definedName>
    <definedName name="dms_021102_01_Corp_Ovr_01_Values">#REF!</definedName>
    <definedName name="dms_021102_01_Corp_Ovr_02_Values" localSheetId="6">'[4]2.11 Labour'!$G$38:$G$44</definedName>
    <definedName name="dms_021102_01_Corp_Ovr_02_Values" localSheetId="3">#REF!</definedName>
    <definedName name="dms_021102_01_Corp_Ovr_02_Values" localSheetId="5">'[4]2.11 Labour'!$G$38:$G$44</definedName>
    <definedName name="dms_021102_01_Corp_Ovr_02_Values">#REF!</definedName>
    <definedName name="dms_021102_01_Corp_Rows" localSheetId="6">'[4]2.11 Labour'!$C$38:$C$44</definedName>
    <definedName name="dms_021102_01_Corp_Rows" localSheetId="3">#REF!</definedName>
    <definedName name="dms_021102_01_Corp_Rows" localSheetId="5">'[4]2.11 Labour'!$C$38:$C$44</definedName>
    <definedName name="dms_021102_01_Corp_Rows">#REF!</definedName>
    <definedName name="dms_021102_02_Network_Ord_01_Values" localSheetId="6">'[4]2.11 Labour'!$D$45:$D$51</definedName>
    <definedName name="dms_021102_02_Network_Ord_01_Values" localSheetId="3">#REF!</definedName>
    <definedName name="dms_021102_02_Network_Ord_01_Values" localSheetId="5">'[4]2.11 Labour'!$D$45:$D$51</definedName>
    <definedName name="dms_021102_02_Network_Ord_01_Values">#REF!</definedName>
    <definedName name="dms_021102_02_Network_Ord_02_Values" localSheetId="6">'[4]2.11 Labour'!$E$45:$E$51</definedName>
    <definedName name="dms_021102_02_Network_Ord_02_Values" localSheetId="3">#REF!</definedName>
    <definedName name="dms_021102_02_Network_Ord_02_Values" localSheetId="5">'[4]2.11 Labour'!$E$45:$E$51</definedName>
    <definedName name="dms_021102_02_Network_Ord_02_Values">#REF!</definedName>
    <definedName name="dms_021102_02_Network_Ovr_01_Values" localSheetId="6">'[4]2.11 Labour'!$F$45:$F$51</definedName>
    <definedName name="dms_021102_02_Network_Ovr_01_Values" localSheetId="3">#REF!</definedName>
    <definedName name="dms_021102_02_Network_Ovr_01_Values" localSheetId="5">'[4]2.11 Labour'!$F$45:$F$51</definedName>
    <definedName name="dms_021102_02_Network_Ovr_01_Values">#REF!</definedName>
    <definedName name="dms_021102_02_Network_Ovr_02_Values" localSheetId="6">'[4]2.11 Labour'!$G$45:$G$51</definedName>
    <definedName name="dms_021102_02_Network_Ovr_02_Values" localSheetId="3">#REF!</definedName>
    <definedName name="dms_021102_02_Network_Ovr_02_Values" localSheetId="5">'[4]2.11 Labour'!$G$45:$G$51</definedName>
    <definedName name="dms_021102_02_Network_Ovr_02_Values">#REF!</definedName>
    <definedName name="dms_021102_02_Network_Rows" localSheetId="6">'[4]2.11 Labour'!$C$45:$C$51</definedName>
    <definedName name="dms_021102_02_Network_Rows" localSheetId="3">#REF!</definedName>
    <definedName name="dms_021102_02_Network_Rows" localSheetId="5">'[4]2.11 Labour'!$C$45:$C$51</definedName>
    <definedName name="dms_021102_02_Network_Rows">#REF!</definedName>
    <definedName name="dms_021102_03_Direct_Ord_01_Values" localSheetId="6">'[4]2.11 Labour'!$D$52:$D$55</definedName>
    <definedName name="dms_021102_03_Direct_Ord_01_Values" localSheetId="3">#REF!</definedName>
    <definedName name="dms_021102_03_Direct_Ord_01_Values" localSheetId="5">'[4]2.11 Labour'!$D$52:$D$55</definedName>
    <definedName name="dms_021102_03_Direct_Ord_01_Values">#REF!</definedName>
    <definedName name="dms_021102_03_Direct_Ord_02_Values" localSheetId="6">'[4]2.11 Labour'!$E$52:$E$55</definedName>
    <definedName name="dms_021102_03_Direct_Ord_02_Values" localSheetId="3">#REF!</definedName>
    <definedName name="dms_021102_03_Direct_Ord_02_Values" localSheetId="5">'[4]2.11 Labour'!$E$52:$E$55</definedName>
    <definedName name="dms_021102_03_Direct_Ord_02_Values">#REF!</definedName>
    <definedName name="dms_021102_03_Direct_Ovr_01_Values" localSheetId="6">'[4]2.11 Labour'!$F$52:$F$55</definedName>
    <definedName name="dms_021102_03_Direct_Ovr_01_Values" localSheetId="3">#REF!</definedName>
    <definedName name="dms_021102_03_Direct_Ovr_01_Values" localSheetId="5">'[4]2.11 Labour'!$F$52:$F$55</definedName>
    <definedName name="dms_021102_03_Direct_Ovr_01_Values">#REF!</definedName>
    <definedName name="dms_021102_03_Direct_Ovr_02_Values" localSheetId="6">'[4]2.11 Labour'!$G$52:$G$55</definedName>
    <definedName name="dms_021102_03_Direct_Ovr_02_Values" localSheetId="3">#REF!</definedName>
    <definedName name="dms_021102_03_Direct_Ovr_02_Values" localSheetId="5">'[4]2.11 Labour'!$G$52:$G$55</definedName>
    <definedName name="dms_021102_03_Direct_Ovr_02_Values">#REF!</definedName>
    <definedName name="dms_021102_03_Direct_Rows" localSheetId="6">'[4]2.11 Labour'!$C$52:$C$55</definedName>
    <definedName name="dms_021102_03_Direct_Rows" localSheetId="3">#REF!</definedName>
    <definedName name="dms_021102_03_Direct_Rows" localSheetId="5">'[4]2.11 Labour'!$C$52:$C$55</definedName>
    <definedName name="dms_021102_03_Direct_Rows">#REF!</definedName>
    <definedName name="dms_021103_01_Rows" localSheetId="6">'[4]2.11.3 Labour'!$B$13:$B$17</definedName>
    <definedName name="dms_021103_01_Rows" localSheetId="3">#REF!</definedName>
    <definedName name="dms_021103_01_Rows" localSheetId="5">'[4]2.11.3 Labour'!$B$13:$B$17</definedName>
    <definedName name="dms_021103_01_Rows">#REF!</definedName>
    <definedName name="dms_021103_01_Values" localSheetId="6">'[4]2.11.3 Labour'!$C$13:$C$17</definedName>
    <definedName name="dms_021103_01_Values" localSheetId="3">#REF!</definedName>
    <definedName name="dms_021103_01_Values" localSheetId="5">'[4]2.11.3 Labour'!$C$13:$C$17</definedName>
    <definedName name="dms_021103_01_Values">#REF!</definedName>
    <definedName name="dms_021103_02_Rows" localSheetId="6">'[4]2.11.3 Labour'!$B$28:$B$32</definedName>
    <definedName name="dms_021103_02_Rows" localSheetId="3">#REF!</definedName>
    <definedName name="dms_021103_02_Rows" localSheetId="5">'[4]2.11.3 Labour'!$B$28:$B$32</definedName>
    <definedName name="dms_021103_02_Rows">#REF!</definedName>
    <definedName name="dms_021103_02_Values" localSheetId="6">'[4]2.11.3 Labour'!$C$28:$C$32</definedName>
    <definedName name="dms_021103_02_Values" localSheetId="3">#REF!</definedName>
    <definedName name="dms_021103_02_Values" localSheetId="5">'[4]2.11.3 Labour'!$C$28:$C$32</definedName>
    <definedName name="dms_021103_02_Values">#REF!</definedName>
    <definedName name="dms_021201_01_Contract_Values" localSheetId="6">'[4]2.12 Input tables'!$F$12:$F$29</definedName>
    <definedName name="dms_021201_01_Contract_Values" localSheetId="3">#REF!</definedName>
    <definedName name="dms_021201_01_Contract_Values" localSheetId="5">'[4]2.12 Input tables'!$F$12:$F$29</definedName>
    <definedName name="dms_021201_01_Contract_Values">#REF!</definedName>
    <definedName name="dms_021201_01_Labour_Values" localSheetId="6">'[4]2.12 Input tables'!$E$12:$E$29</definedName>
    <definedName name="dms_021201_01_Labour_Values" localSheetId="3">#REF!</definedName>
    <definedName name="dms_021201_01_Labour_Values" localSheetId="5">'[4]2.12 Input tables'!$E$12:$E$29</definedName>
    <definedName name="dms_021201_01_Labour_Values">#REF!</definedName>
    <definedName name="dms_021201_01_Material_Values" localSheetId="6">'[4]2.12 Input tables'!$D$12:$D$29</definedName>
    <definedName name="dms_021201_01_Material_Values" localSheetId="3">#REF!</definedName>
    <definedName name="dms_021201_01_Material_Values" localSheetId="5">'[4]2.12 Input tables'!$D$12:$D$29</definedName>
    <definedName name="dms_021201_01_Material_Values">#REF!</definedName>
    <definedName name="dms_021201_01_Other_Values" localSheetId="6">'[4]2.12 Input tables'!$G$12:$G$29</definedName>
    <definedName name="dms_021201_01_Other_Values" localSheetId="3">#REF!</definedName>
    <definedName name="dms_021201_01_Other_Values" localSheetId="5">'[4]2.12 Input tables'!$G$12:$G$29</definedName>
    <definedName name="dms_021201_01_Other_Values">#REF!</definedName>
    <definedName name="dms_021201_01_Rows" localSheetId="6">'[4]2.12 Input tables'!$C$12:$C$29</definedName>
    <definedName name="dms_021201_01_Rows" localSheetId="3">#REF!</definedName>
    <definedName name="dms_021201_01_Rows" localSheetId="5">'[4]2.12 Input tables'!$C$12:$C$29</definedName>
    <definedName name="dms_021201_01_Rows">#REF!</definedName>
    <definedName name="dms_021201_01_RPCmargin_Values" localSheetId="6">'[4]2.12 Input tables'!$I$12:$I$29</definedName>
    <definedName name="dms_021201_01_RPCmargin_Values" localSheetId="3">#REF!</definedName>
    <definedName name="dms_021201_01_RPCmargin_Values" localSheetId="5">'[4]2.12 Input tables'!$I$12:$I$29</definedName>
    <definedName name="dms_021201_01_RPCmargin_Values">#REF!</definedName>
    <definedName name="dms_021201_01_RPContract_Values" localSheetId="6">'[4]2.12 Input tables'!$H$12:$H$29</definedName>
    <definedName name="dms_021201_01_RPContract_Values" localSheetId="3">#REF!</definedName>
    <definedName name="dms_021201_01_RPContract_Values" localSheetId="5">'[4]2.12 Input tables'!$H$12:$H$29</definedName>
    <definedName name="dms_021201_01_RPContract_Values">#REF!</definedName>
    <definedName name="dms_021201_02_Contract_Values" localSheetId="6">'[4]2.12 Input tables'!$F$30:$F$41</definedName>
    <definedName name="dms_021201_02_Contract_Values" localSheetId="3">#REF!</definedName>
    <definedName name="dms_021201_02_Contract_Values" localSheetId="5">'[4]2.12 Input tables'!$F$30:$F$41</definedName>
    <definedName name="dms_021201_02_Contract_Values">#REF!</definedName>
    <definedName name="dms_021201_02_Labour_Values" localSheetId="6">'[4]2.12 Input tables'!$E$30:$E$41</definedName>
    <definedName name="dms_021201_02_Labour_Values" localSheetId="3">#REF!</definedName>
    <definedName name="dms_021201_02_Labour_Values" localSheetId="5">'[4]2.12 Input tables'!$E$30:$E$41</definedName>
    <definedName name="dms_021201_02_Labour_Values">#REF!</definedName>
    <definedName name="dms_021201_02_Material_Values" localSheetId="6">'[4]2.12 Input tables'!$D$30:$D$41</definedName>
    <definedName name="dms_021201_02_Material_Values" localSheetId="3">#REF!</definedName>
    <definedName name="dms_021201_02_Material_Values" localSheetId="5">'[4]2.12 Input tables'!$D$30:$D$41</definedName>
    <definedName name="dms_021201_02_Material_Values">#REF!</definedName>
    <definedName name="dms_021201_02_Other_Values" localSheetId="6">'[4]2.12 Input tables'!$G$30:$G$41</definedName>
    <definedName name="dms_021201_02_Other_Values" localSheetId="3">#REF!</definedName>
    <definedName name="dms_021201_02_Other_Values" localSheetId="5">'[4]2.12 Input tables'!$G$30:$G$41</definedName>
    <definedName name="dms_021201_02_Other_Values">#REF!</definedName>
    <definedName name="dms_021201_02_Rows" localSheetId="6">'[4]2.12 Input tables'!$C$30:$C$41</definedName>
    <definedName name="dms_021201_02_Rows" localSheetId="3">#REF!</definedName>
    <definedName name="dms_021201_02_Rows" localSheetId="5">'[4]2.12 Input tables'!$C$30:$C$41</definedName>
    <definedName name="dms_021201_02_Rows">#REF!</definedName>
    <definedName name="dms_021201_02_RPCmargin_Values" localSheetId="6">'[4]2.12 Input tables'!$I$30:$I$41</definedName>
    <definedName name="dms_021201_02_RPCmargin_Values" localSheetId="3">#REF!</definedName>
    <definedName name="dms_021201_02_RPCmargin_Values" localSheetId="5">'[4]2.12 Input tables'!$I$30:$I$41</definedName>
    <definedName name="dms_021201_02_RPCmargin_Values">#REF!</definedName>
    <definedName name="dms_021201_02_RPContract_Values" localSheetId="6">'[4]2.12 Input tables'!$H$30:$H$41</definedName>
    <definedName name="dms_021201_02_RPContract_Values" localSheetId="3">#REF!</definedName>
    <definedName name="dms_021201_02_RPContract_Values" localSheetId="5">'[4]2.12 Input tables'!$H$30:$H$41</definedName>
    <definedName name="dms_021201_02_RPContract_Values">#REF!</definedName>
    <definedName name="dms_021201_03_Contract_Values" localSheetId="6">'[4]2.12 Input tables'!$F$42:$F$53</definedName>
    <definedName name="dms_021201_03_Contract_Values" localSheetId="3">#REF!</definedName>
    <definedName name="dms_021201_03_Contract_Values" localSheetId="5">'[4]2.12 Input tables'!$F$42:$F$53</definedName>
    <definedName name="dms_021201_03_Contract_Values">#REF!</definedName>
    <definedName name="dms_021201_03_Labour_Values" localSheetId="6">'[4]2.12 Input tables'!$E$42:$E$53</definedName>
    <definedName name="dms_021201_03_Labour_Values" localSheetId="3">#REF!</definedName>
    <definedName name="dms_021201_03_Labour_Values" localSheetId="5">'[4]2.12 Input tables'!$E$42:$E$53</definedName>
    <definedName name="dms_021201_03_Labour_Values">#REF!</definedName>
    <definedName name="dms_021201_03_Material_Values" localSheetId="6">'[4]2.12 Input tables'!$D$42:$D$53</definedName>
    <definedName name="dms_021201_03_Material_Values" localSheetId="3">#REF!</definedName>
    <definedName name="dms_021201_03_Material_Values" localSheetId="5">'[4]2.12 Input tables'!$D$42:$D$53</definedName>
    <definedName name="dms_021201_03_Material_Values">#REF!</definedName>
    <definedName name="dms_021201_03_Other_Values" localSheetId="6">'[4]2.12 Input tables'!$G$42:$G$53</definedName>
    <definedName name="dms_021201_03_Other_Values" localSheetId="3">#REF!</definedName>
    <definedName name="dms_021201_03_Other_Values" localSheetId="5">'[4]2.12 Input tables'!$G$42:$G$53</definedName>
    <definedName name="dms_021201_03_Other_Values">#REF!</definedName>
    <definedName name="dms_021201_03_Rows" localSheetId="6">'[4]2.12 Input tables'!$C$42:$C$53</definedName>
    <definedName name="dms_021201_03_Rows" localSheetId="3">#REF!</definedName>
    <definedName name="dms_021201_03_Rows" localSheetId="5">'[4]2.12 Input tables'!$C$42:$C$53</definedName>
    <definedName name="dms_021201_03_Rows">#REF!</definedName>
    <definedName name="dms_021201_03_RPCmargin_Values" localSheetId="6">'[4]2.12 Input tables'!$I$42:$I$53</definedName>
    <definedName name="dms_021201_03_RPCmargin_Values" localSheetId="3">#REF!</definedName>
    <definedName name="dms_021201_03_RPCmargin_Values" localSheetId="5">'[4]2.12 Input tables'!$I$42:$I$53</definedName>
    <definedName name="dms_021201_03_RPCmargin_Values">#REF!</definedName>
    <definedName name="dms_021201_03_RPContract_Values" localSheetId="6">'[4]2.12 Input tables'!$H$42:$H$53</definedName>
    <definedName name="dms_021201_03_RPContract_Values" localSheetId="3">#REF!</definedName>
    <definedName name="dms_021201_03_RPContract_Values" localSheetId="5">'[4]2.12 Input tables'!$H$42:$H$53</definedName>
    <definedName name="dms_021201_03_RPContract_Values">#REF!</definedName>
    <definedName name="dms_021201_04_Contract_Values" localSheetId="6">'[4]2.12 Input tables'!$F$54:$F$55</definedName>
    <definedName name="dms_021201_04_Contract_Values" localSheetId="3">#REF!</definedName>
    <definedName name="dms_021201_04_Contract_Values" localSheetId="5">'[4]2.12 Input tables'!$F$54:$F$55</definedName>
    <definedName name="dms_021201_04_Contract_Values">#REF!</definedName>
    <definedName name="dms_021201_04_Labour_Values" localSheetId="6">'[4]2.12 Input tables'!$E$54:$E$55</definedName>
    <definedName name="dms_021201_04_Labour_Values" localSheetId="3">#REF!</definedName>
    <definedName name="dms_021201_04_Labour_Values" localSheetId="5">'[4]2.12 Input tables'!$E$54:$E$55</definedName>
    <definedName name="dms_021201_04_Labour_Values">#REF!</definedName>
    <definedName name="dms_021201_04_Material_Values" localSheetId="6">'[4]2.12 Input tables'!$D$54:$D$55</definedName>
    <definedName name="dms_021201_04_Material_Values" localSheetId="3">#REF!</definedName>
    <definedName name="dms_021201_04_Material_Values" localSheetId="5">'[4]2.12 Input tables'!$D$54:$D$55</definedName>
    <definedName name="dms_021201_04_Material_Values">#REF!</definedName>
    <definedName name="dms_021201_04_Other_Values" localSheetId="6">'[4]2.12 Input tables'!$G$54:$G$55</definedName>
    <definedName name="dms_021201_04_Other_Values" localSheetId="3">#REF!</definedName>
    <definedName name="dms_021201_04_Other_Values" localSheetId="5">'[4]2.12 Input tables'!$G$54:$G$55</definedName>
    <definedName name="dms_021201_04_Other_Values">#REF!</definedName>
    <definedName name="dms_021201_04_Rows" localSheetId="6">'[4]2.12 Input tables'!$C$54:$C$55</definedName>
    <definedName name="dms_021201_04_Rows" localSheetId="3">#REF!</definedName>
    <definedName name="dms_021201_04_Rows" localSheetId="5">'[4]2.12 Input tables'!$C$54:$C$55</definedName>
    <definedName name="dms_021201_04_Rows">#REF!</definedName>
    <definedName name="dms_021201_04_RPCmargin_Values" localSheetId="6">'[4]2.12 Input tables'!$I$54:$I$55</definedName>
    <definedName name="dms_021201_04_RPCmargin_Values" localSheetId="3">#REF!</definedName>
    <definedName name="dms_021201_04_RPCmargin_Values" localSheetId="5">'[4]2.12 Input tables'!$I$54:$I$55</definedName>
    <definedName name="dms_021201_04_RPCmargin_Values">#REF!</definedName>
    <definedName name="dms_021201_04_RPContract_Values" localSheetId="6">'[4]2.12 Input tables'!$H$54:$H$55</definedName>
    <definedName name="dms_021201_04_RPContract_Values" localSheetId="3">#REF!</definedName>
    <definedName name="dms_021201_04_RPContract_Values" localSheetId="5">'[4]2.12 Input tables'!$H$54:$H$55</definedName>
    <definedName name="dms_021201_04_RPContract_Values">#REF!</definedName>
    <definedName name="dms_021201_05_Contract_Values" localSheetId="6">'[4]2.12 Input tables'!$F$56:$F$61</definedName>
    <definedName name="dms_021201_05_Contract_Values" localSheetId="3">#REF!</definedName>
    <definedName name="dms_021201_05_Contract_Values" localSheetId="5">'[4]2.12 Input tables'!$F$56:$F$61</definedName>
    <definedName name="dms_021201_05_Contract_Values">#REF!</definedName>
    <definedName name="dms_021201_05_Labour_Values" localSheetId="6">'[4]2.12 Input tables'!$E$56:$E$61</definedName>
    <definedName name="dms_021201_05_Labour_Values" localSheetId="3">#REF!</definedName>
    <definedName name="dms_021201_05_Labour_Values" localSheetId="5">'[4]2.12 Input tables'!$E$56:$E$61</definedName>
    <definedName name="dms_021201_05_Labour_Values">#REF!</definedName>
    <definedName name="dms_021201_05_Material_Values" localSheetId="6">'[4]2.12 Input tables'!$D$56:$D$61</definedName>
    <definedName name="dms_021201_05_Material_Values" localSheetId="3">#REF!</definedName>
    <definedName name="dms_021201_05_Material_Values" localSheetId="5">'[4]2.12 Input tables'!$D$56:$D$61</definedName>
    <definedName name="dms_021201_05_Material_Values">#REF!</definedName>
    <definedName name="dms_021201_05_Other_Values" localSheetId="6">'[4]2.12 Input tables'!$G$56:$G$61</definedName>
    <definedName name="dms_021201_05_Other_Values" localSheetId="3">#REF!</definedName>
    <definedName name="dms_021201_05_Other_Values" localSheetId="5">'[4]2.12 Input tables'!$G$56:$G$61</definedName>
    <definedName name="dms_021201_05_Other_Values">#REF!</definedName>
    <definedName name="dms_021201_05_Rows" localSheetId="6">'[4]2.12 Input tables'!$C$56:$C$61</definedName>
    <definedName name="dms_021201_05_Rows" localSheetId="3">#REF!</definedName>
    <definedName name="dms_021201_05_Rows" localSheetId="5">'[4]2.12 Input tables'!$C$56:$C$61</definedName>
    <definedName name="dms_021201_05_Rows">#REF!</definedName>
    <definedName name="dms_021201_05_RPCmargin_Values" localSheetId="6">'[4]2.12 Input tables'!$I$56:$I$61</definedName>
    <definedName name="dms_021201_05_RPCmargin_Values" localSheetId="3">#REF!</definedName>
    <definedName name="dms_021201_05_RPCmargin_Values" localSheetId="5">'[4]2.12 Input tables'!$I$56:$I$61</definedName>
    <definedName name="dms_021201_05_RPCmargin_Values">#REF!</definedName>
    <definedName name="dms_021201_05_RPContract_Values" localSheetId="6">'[4]2.12 Input tables'!$H$56:$H$61</definedName>
    <definedName name="dms_021201_05_RPContract_Values" localSheetId="3">#REF!</definedName>
    <definedName name="dms_021201_05_RPContract_Values" localSheetId="5">'[4]2.12 Input tables'!$H$56:$H$61</definedName>
    <definedName name="dms_021201_05_RPContract_Values">#REF!</definedName>
    <definedName name="dms_021201_06_Contract_Values" localSheetId="6">'[4]2.12 Input tables'!$F$62</definedName>
    <definedName name="dms_021201_06_Contract_Values" localSheetId="3">#REF!</definedName>
    <definedName name="dms_021201_06_Contract_Values" localSheetId="5">'[4]2.12 Input tables'!$F$62</definedName>
    <definedName name="dms_021201_06_Contract_Values">#REF!</definedName>
    <definedName name="dms_021201_06_Labour_Values" localSheetId="6">'[4]2.12 Input tables'!$E$62</definedName>
    <definedName name="dms_021201_06_Labour_Values" localSheetId="3">#REF!</definedName>
    <definedName name="dms_021201_06_Labour_Values" localSheetId="5">'[4]2.12 Input tables'!$E$62</definedName>
    <definedName name="dms_021201_06_Labour_Values">#REF!</definedName>
    <definedName name="dms_021201_06_Material_Values" localSheetId="6">'[4]2.12 Input tables'!$D$62</definedName>
    <definedName name="dms_021201_06_Material_Values" localSheetId="3">#REF!</definedName>
    <definedName name="dms_021201_06_Material_Values" localSheetId="5">'[4]2.12 Input tables'!$D$62</definedName>
    <definedName name="dms_021201_06_Material_Values">#REF!</definedName>
    <definedName name="dms_021201_06_Other_Values" localSheetId="6">'[4]2.12 Input tables'!$G$62</definedName>
    <definedName name="dms_021201_06_Other_Values" localSheetId="3">#REF!</definedName>
    <definedName name="dms_021201_06_Other_Values" localSheetId="5">'[4]2.12 Input tables'!$G$62</definedName>
    <definedName name="dms_021201_06_Other_Values">#REF!</definedName>
    <definedName name="dms_021201_06_Rows" localSheetId="6">'[4]2.12 Input tables'!$C$62</definedName>
    <definedName name="dms_021201_06_Rows" localSheetId="3">#REF!</definedName>
    <definedName name="dms_021201_06_Rows" localSheetId="5">'[4]2.12 Input tables'!$C$62</definedName>
    <definedName name="dms_021201_06_Rows">#REF!</definedName>
    <definedName name="dms_021201_06_RPCmargin_Values" localSheetId="6">'[4]2.12 Input tables'!$I$62</definedName>
    <definedName name="dms_021201_06_RPCmargin_Values" localSheetId="3">#REF!</definedName>
    <definedName name="dms_021201_06_RPCmargin_Values" localSheetId="5">'[4]2.12 Input tables'!$I$62</definedName>
    <definedName name="dms_021201_06_RPCmargin_Values">#REF!</definedName>
    <definedName name="dms_021201_06_RPContract_Values" localSheetId="6">'[4]2.12 Input tables'!$H$62</definedName>
    <definedName name="dms_021201_06_RPContract_Values" localSheetId="3">#REF!</definedName>
    <definedName name="dms_021201_06_RPContract_Values" localSheetId="5">'[4]2.12 Input tables'!$H$62</definedName>
    <definedName name="dms_021201_06_RPContract_Values">#REF!</definedName>
    <definedName name="dms_021201_07_Contract_Values" localSheetId="6">'[4]2.12 Input tables'!$F$63:$F$64</definedName>
    <definedName name="dms_021201_07_Contract_Values" localSheetId="3">#REF!</definedName>
    <definedName name="dms_021201_07_Contract_Values" localSheetId="5">'[4]2.12 Input tables'!$F$63:$F$64</definedName>
    <definedName name="dms_021201_07_Contract_Values">#REF!</definedName>
    <definedName name="dms_021201_07_Labour_Values" localSheetId="6">'[4]2.12 Input tables'!$E$63:$E$64</definedName>
    <definedName name="dms_021201_07_Labour_Values" localSheetId="3">#REF!</definedName>
    <definedName name="dms_021201_07_Labour_Values" localSheetId="5">'[4]2.12 Input tables'!$E$63:$E$64</definedName>
    <definedName name="dms_021201_07_Labour_Values">#REF!</definedName>
    <definedName name="dms_021201_07_Material_Values" localSheetId="6">'[4]2.12 Input tables'!$D$63:$D$64</definedName>
    <definedName name="dms_021201_07_Material_Values" localSheetId="3">#REF!</definedName>
    <definedName name="dms_021201_07_Material_Values" localSheetId="5">'[4]2.12 Input tables'!$D$63:$D$64</definedName>
    <definedName name="dms_021201_07_Material_Values">#REF!</definedName>
    <definedName name="dms_021201_07_Other_Values" localSheetId="6">'[4]2.12 Input tables'!$G$63:$G$64</definedName>
    <definedName name="dms_021201_07_Other_Values" localSheetId="3">#REF!</definedName>
    <definedName name="dms_021201_07_Other_Values" localSheetId="5">'[4]2.12 Input tables'!$G$63:$G$64</definedName>
    <definedName name="dms_021201_07_Other_Values">#REF!</definedName>
    <definedName name="dms_021201_07_Rows" localSheetId="6">'[4]2.12 Input tables'!$C$63:$C$64</definedName>
    <definedName name="dms_021201_07_Rows" localSheetId="3">#REF!</definedName>
    <definedName name="dms_021201_07_Rows" localSheetId="5">'[4]2.12 Input tables'!$C$63:$C$64</definedName>
    <definedName name="dms_021201_07_Rows">#REF!</definedName>
    <definedName name="dms_021201_07_RPCmargin_Values" localSheetId="6">'[4]2.12 Input tables'!$I$63:$I$64</definedName>
    <definedName name="dms_021201_07_RPCmargin_Values" localSheetId="3">#REF!</definedName>
    <definedName name="dms_021201_07_RPCmargin_Values" localSheetId="5">'[4]2.12 Input tables'!$I$63:$I$64</definedName>
    <definedName name="dms_021201_07_RPCmargin_Values">#REF!</definedName>
    <definedName name="dms_021201_07_RPContract_Values" localSheetId="6">'[4]2.12 Input tables'!$H$63:$H$64</definedName>
    <definedName name="dms_021201_07_RPContract_Values" localSheetId="3">#REF!</definedName>
    <definedName name="dms_021201_07_RPContract_Values" localSheetId="5">'[4]2.12 Input tables'!$H$63:$H$64</definedName>
    <definedName name="dms_021201_07_RPContract_Values">#REF!</definedName>
    <definedName name="dms_021201_08_Contract_Values" localSheetId="6">'[4]2.12 Input tables'!$F$69:$F$78</definedName>
    <definedName name="dms_021201_08_Contract_Values" localSheetId="3">#REF!</definedName>
    <definedName name="dms_021201_08_Contract_Values" localSheetId="5">'[4]2.12 Input tables'!$F$69:$F$78</definedName>
    <definedName name="dms_021201_08_Contract_Values">#REF!</definedName>
    <definedName name="dms_021201_08_Labour_Values" localSheetId="6">'[4]2.12 Input tables'!$E$69:$E$78</definedName>
    <definedName name="dms_021201_08_Labour_Values" localSheetId="3">#REF!</definedName>
    <definedName name="dms_021201_08_Labour_Values" localSheetId="5">'[4]2.12 Input tables'!$E$69:$E$78</definedName>
    <definedName name="dms_021201_08_Labour_Values">#REF!</definedName>
    <definedName name="dms_021201_08_Material_Values" localSheetId="6">'[4]2.12 Input tables'!$D$69:$D$78</definedName>
    <definedName name="dms_021201_08_Material_Values" localSheetId="3">#REF!</definedName>
    <definedName name="dms_021201_08_Material_Values" localSheetId="5">'[4]2.12 Input tables'!$D$69:$D$78</definedName>
    <definedName name="dms_021201_08_Material_Values">#REF!</definedName>
    <definedName name="dms_021201_08_Other_Values" localSheetId="6">'[4]2.12 Input tables'!$G$69:$G$78</definedName>
    <definedName name="dms_021201_08_Other_Values" localSheetId="3">#REF!</definedName>
    <definedName name="dms_021201_08_Other_Values" localSheetId="5">'[4]2.12 Input tables'!$G$69:$G$78</definedName>
    <definedName name="dms_021201_08_Other_Values">#REF!</definedName>
    <definedName name="dms_021201_08_Rows" localSheetId="6">'[4]2.12 Input tables'!$C$69:$C$78</definedName>
    <definedName name="dms_021201_08_Rows" localSheetId="3">#REF!</definedName>
    <definedName name="dms_021201_08_Rows" localSheetId="5">'[4]2.12 Input tables'!$C$69:$C$78</definedName>
    <definedName name="dms_021201_08_Rows">#REF!</definedName>
    <definedName name="dms_021201_08_RPCmargin_Values" localSheetId="6">'[4]2.12 Input tables'!$I$69:$I$78</definedName>
    <definedName name="dms_021201_08_RPCmargin_Values" localSheetId="3">#REF!</definedName>
    <definedName name="dms_021201_08_RPCmargin_Values" localSheetId="5">'[4]2.12 Input tables'!$I$69:$I$78</definedName>
    <definedName name="dms_021201_08_RPCmargin_Values">#REF!</definedName>
    <definedName name="dms_021201_08_RPContract_Values" localSheetId="6">'[4]2.12 Input tables'!$H$69:$H$78</definedName>
    <definedName name="dms_021201_08_RPContract_Values" localSheetId="3">#REF!</definedName>
    <definedName name="dms_021201_08_RPContract_Values" localSheetId="5">'[4]2.12 Input tables'!$H$69:$H$78</definedName>
    <definedName name="dms_021201_08_RPContract_Values">#REF!</definedName>
    <definedName name="dms_021201_09_Contract_Values" localSheetId="6">'[4]2.12 Input tables'!$F$79:$F$82</definedName>
    <definedName name="dms_021201_09_Contract_Values" localSheetId="3">#REF!</definedName>
    <definedName name="dms_021201_09_Contract_Values" localSheetId="5">'[4]2.12 Input tables'!$F$79:$F$82</definedName>
    <definedName name="dms_021201_09_Contract_Values">#REF!</definedName>
    <definedName name="dms_021201_09_Labour_Values" localSheetId="6">'[4]2.12 Input tables'!$E$79:$E$82</definedName>
    <definedName name="dms_021201_09_Labour_Values" localSheetId="3">#REF!</definedName>
    <definedName name="dms_021201_09_Labour_Values" localSheetId="5">'[4]2.12 Input tables'!$E$79:$E$82</definedName>
    <definedName name="dms_021201_09_Labour_Values">#REF!</definedName>
    <definedName name="dms_021201_09_Material_Values" localSheetId="6">'[4]2.12 Input tables'!$D$79:$D$82</definedName>
    <definedName name="dms_021201_09_Material_Values" localSheetId="3">#REF!</definedName>
    <definedName name="dms_021201_09_Material_Values" localSheetId="5">'[4]2.12 Input tables'!$D$79:$D$82</definedName>
    <definedName name="dms_021201_09_Material_Values">#REF!</definedName>
    <definedName name="dms_021201_09_Other_Values" localSheetId="6">'[4]2.12 Input tables'!$G$79:$G$82</definedName>
    <definedName name="dms_021201_09_Other_Values" localSheetId="3">#REF!</definedName>
    <definedName name="dms_021201_09_Other_Values" localSheetId="5">'[4]2.12 Input tables'!$G$79:$G$82</definedName>
    <definedName name="dms_021201_09_Other_Values">#REF!</definedName>
    <definedName name="dms_021201_09_Rows" localSheetId="6">'[4]2.12 Input tables'!$C$79:$C$82</definedName>
    <definedName name="dms_021201_09_Rows" localSheetId="3">#REF!</definedName>
    <definedName name="dms_021201_09_Rows" localSheetId="5">'[4]2.12 Input tables'!$C$79:$C$82</definedName>
    <definedName name="dms_021201_09_Rows">#REF!</definedName>
    <definedName name="dms_021201_09_RPCmargin_Values" localSheetId="6">'[4]2.12 Input tables'!$I$79:$I$82</definedName>
    <definedName name="dms_021201_09_RPCmargin_Values" localSheetId="3">#REF!</definedName>
    <definedName name="dms_021201_09_RPCmargin_Values" localSheetId="5">'[4]2.12 Input tables'!$I$79:$I$82</definedName>
    <definedName name="dms_021201_09_RPCmargin_Values">#REF!</definedName>
    <definedName name="dms_021201_09_RPContract_Values" localSheetId="6">'[4]2.12 Input tables'!$H$79:$H$82</definedName>
    <definedName name="dms_021201_09_RPContract_Values" localSheetId="3">#REF!</definedName>
    <definedName name="dms_021201_09_RPContract_Values" localSheetId="5">'[4]2.12 Input tables'!$H$79:$H$82</definedName>
    <definedName name="dms_021201_09_RPContract_Values">#REF!</definedName>
    <definedName name="dms_021201_10_Contract_Values" localSheetId="6">'[4]2.12 Input tables'!$F$65</definedName>
    <definedName name="dms_021201_10_Contract_Values" localSheetId="3">#REF!</definedName>
    <definedName name="dms_021201_10_Contract_Values" localSheetId="5">'[4]2.12 Input tables'!$F$65</definedName>
    <definedName name="dms_021201_10_Contract_Values">#REF!</definedName>
    <definedName name="dms_021201_10_Labour_Values" localSheetId="6">'[4]2.12 Input tables'!$E$65</definedName>
    <definedName name="dms_021201_10_Labour_Values" localSheetId="3">#REF!</definedName>
    <definedName name="dms_021201_10_Labour_Values" localSheetId="5">'[4]2.12 Input tables'!$E$65</definedName>
    <definedName name="dms_021201_10_Labour_Values">#REF!</definedName>
    <definedName name="dms_021201_10_Material_Values" localSheetId="6">'[4]2.12 Input tables'!$D$65</definedName>
    <definedName name="dms_021201_10_Material_Values" localSheetId="3">#REF!</definedName>
    <definedName name="dms_021201_10_Material_Values" localSheetId="5">'[4]2.12 Input tables'!$D$65</definedName>
    <definedName name="dms_021201_10_Material_Values">#REF!</definedName>
    <definedName name="dms_021201_10_Other_Values" localSheetId="6">'[4]2.12 Input tables'!$G$65</definedName>
    <definedName name="dms_021201_10_Other_Values" localSheetId="3">#REF!</definedName>
    <definedName name="dms_021201_10_Other_Values" localSheetId="5">'[4]2.12 Input tables'!$G$65</definedName>
    <definedName name="dms_021201_10_Other_Values">#REF!</definedName>
    <definedName name="dms_021201_10_Rows" localSheetId="6">'[4]2.12 Input tables'!$C$65</definedName>
    <definedName name="dms_021201_10_Rows" localSheetId="3">#REF!</definedName>
    <definedName name="dms_021201_10_Rows" localSheetId="5">'[4]2.12 Input tables'!$C$65</definedName>
    <definedName name="dms_021201_10_Rows">#REF!</definedName>
    <definedName name="dms_021201_10_RPCmargin_Values" localSheetId="6">'[4]2.12 Input tables'!$I$65</definedName>
    <definedName name="dms_021201_10_RPCmargin_Values" localSheetId="3">#REF!</definedName>
    <definedName name="dms_021201_10_RPCmargin_Values" localSheetId="5">'[4]2.12 Input tables'!$I$65</definedName>
    <definedName name="dms_021201_10_RPCmargin_Values">#REF!</definedName>
    <definedName name="dms_021201_10_RPContract_Values" localSheetId="6">'[4]2.12 Input tables'!$H$65</definedName>
    <definedName name="dms_021201_10_RPContract_Values" localSheetId="3">#REF!</definedName>
    <definedName name="dms_021201_10_RPContract_Values" localSheetId="5">'[4]2.12 Input tables'!$H$65</definedName>
    <definedName name="dms_021201_10_RPContract_Values">#REF!</definedName>
    <definedName name="dms_021201_11_Contract_Values" localSheetId="6">'[4]2.12 Input tables'!$F$66</definedName>
    <definedName name="dms_021201_11_Contract_Values" localSheetId="3">#REF!</definedName>
    <definedName name="dms_021201_11_Contract_Values" localSheetId="5">'[4]2.12 Input tables'!$F$66</definedName>
    <definedName name="dms_021201_11_Contract_Values">#REF!</definedName>
    <definedName name="dms_021201_11_Labour_Values" localSheetId="6">'[4]2.12 Input tables'!$E$66</definedName>
    <definedName name="dms_021201_11_Labour_Values" localSheetId="3">#REF!</definedName>
    <definedName name="dms_021201_11_Labour_Values" localSheetId="5">'[4]2.12 Input tables'!$E$66</definedName>
    <definedName name="dms_021201_11_Labour_Values">#REF!</definedName>
    <definedName name="dms_021201_11_Material_Values" localSheetId="6">'[4]2.12 Input tables'!$D$66</definedName>
    <definedName name="dms_021201_11_Material_Values" localSheetId="3">#REF!</definedName>
    <definedName name="dms_021201_11_Material_Values" localSheetId="5">'[4]2.12 Input tables'!$D$66</definedName>
    <definedName name="dms_021201_11_Material_Values">#REF!</definedName>
    <definedName name="dms_021201_11_Other_Values" localSheetId="6">'[4]2.12 Input tables'!$G$66</definedName>
    <definedName name="dms_021201_11_Other_Values" localSheetId="3">#REF!</definedName>
    <definedName name="dms_021201_11_Other_Values" localSheetId="5">'[4]2.12 Input tables'!$G$66</definedName>
    <definedName name="dms_021201_11_Other_Values">#REF!</definedName>
    <definedName name="dms_021201_11_Rows" localSheetId="6">'[4]2.12 Input tables'!$C$66</definedName>
    <definedName name="dms_021201_11_Rows" localSheetId="3">#REF!</definedName>
    <definedName name="dms_021201_11_Rows" localSheetId="5">'[4]2.12 Input tables'!$C$66</definedName>
    <definedName name="dms_021201_11_Rows">#REF!</definedName>
    <definedName name="dms_021201_11_RPCmargin_Values" localSheetId="6">'[4]2.12 Input tables'!$I$66</definedName>
    <definedName name="dms_021201_11_RPCmargin_Values" localSheetId="3">#REF!</definedName>
    <definedName name="dms_021201_11_RPCmargin_Values" localSheetId="5">'[4]2.12 Input tables'!$I$66</definedName>
    <definedName name="dms_021201_11_RPCmargin_Values">#REF!</definedName>
    <definedName name="dms_021201_11_RPContract_Values" localSheetId="6">'[4]2.12 Input tables'!$H$66</definedName>
    <definedName name="dms_021201_11_RPContract_Values" localSheetId="3">#REF!</definedName>
    <definedName name="dms_021201_11_RPContract_Values" localSheetId="5">'[4]2.12 Input tables'!$H$66</definedName>
    <definedName name="dms_021201_11_RPContract_Values">#REF!</definedName>
    <definedName name="dms_021201_12_Contract_Values" localSheetId="6">'[4]2.12 Input tables'!$F$67</definedName>
    <definedName name="dms_021201_12_Contract_Values" localSheetId="3">#REF!</definedName>
    <definedName name="dms_021201_12_Contract_Values" localSheetId="5">'[4]2.12 Input tables'!$F$67</definedName>
    <definedName name="dms_021201_12_Contract_Values">#REF!</definedName>
    <definedName name="dms_021201_12_Labour_Values" localSheetId="6">'[4]2.12 Input tables'!$E$67</definedName>
    <definedName name="dms_021201_12_Labour_Values" localSheetId="3">#REF!</definedName>
    <definedName name="dms_021201_12_Labour_Values" localSheetId="5">'[4]2.12 Input tables'!$E$67</definedName>
    <definedName name="dms_021201_12_Labour_Values">#REF!</definedName>
    <definedName name="dms_021201_12_Material_Values" localSheetId="6">'[4]2.12 Input tables'!$D$67</definedName>
    <definedName name="dms_021201_12_Material_Values" localSheetId="3">#REF!</definedName>
    <definedName name="dms_021201_12_Material_Values" localSheetId="5">'[4]2.12 Input tables'!$D$67</definedName>
    <definedName name="dms_021201_12_Material_Values">#REF!</definedName>
    <definedName name="dms_021201_12_Other_Values" localSheetId="6">'[4]2.12 Input tables'!$G$67</definedName>
    <definedName name="dms_021201_12_Other_Values" localSheetId="3">#REF!</definedName>
    <definedName name="dms_021201_12_Other_Values" localSheetId="5">'[4]2.12 Input tables'!$G$67</definedName>
    <definedName name="dms_021201_12_Other_Values">#REF!</definedName>
    <definedName name="dms_021201_12_Rows" localSheetId="6">'[4]2.12 Input tables'!$C$67</definedName>
    <definedName name="dms_021201_12_Rows" localSheetId="3">#REF!</definedName>
    <definedName name="dms_021201_12_Rows" localSheetId="5">'[4]2.12 Input tables'!$C$67</definedName>
    <definedName name="dms_021201_12_Rows">#REF!</definedName>
    <definedName name="dms_021201_12_RPCmargin_Values" localSheetId="6">'[4]2.12 Input tables'!$I$67</definedName>
    <definedName name="dms_021201_12_RPCmargin_Values" localSheetId="3">#REF!</definedName>
    <definedName name="dms_021201_12_RPCmargin_Values" localSheetId="5">'[4]2.12 Input tables'!$I$67</definedName>
    <definedName name="dms_021201_12_RPCmargin_Values">#REF!</definedName>
    <definedName name="dms_021201_12_RPContract_Values" localSheetId="6">'[4]2.12 Input tables'!$H$67</definedName>
    <definedName name="dms_021201_12_RPContract_Values" localSheetId="3">#REF!</definedName>
    <definedName name="dms_021201_12_RPContract_Values" localSheetId="5">'[4]2.12 Input tables'!$H$67</definedName>
    <definedName name="dms_021201_12_RPContract_Values">#REF!</definedName>
    <definedName name="dms_021201_13_Contract_Values" localSheetId="6">'[4]2.12 Input tables'!$F$68</definedName>
    <definedName name="dms_021201_13_Contract_Values" localSheetId="3">#REF!</definedName>
    <definedName name="dms_021201_13_Contract_Values" localSheetId="5">'[4]2.12 Input tables'!$F$68</definedName>
    <definedName name="dms_021201_13_Contract_Values">#REF!</definedName>
    <definedName name="dms_021201_13_Labour_Values" localSheetId="6">'[4]2.12 Input tables'!$E$68</definedName>
    <definedName name="dms_021201_13_Labour_Values" localSheetId="3">#REF!</definedName>
    <definedName name="dms_021201_13_Labour_Values" localSheetId="5">'[4]2.12 Input tables'!$E$68</definedName>
    <definedName name="dms_021201_13_Labour_Values">#REF!</definedName>
    <definedName name="dms_021201_13_Material_Values" localSheetId="6">'[4]2.12 Input tables'!$D$68</definedName>
    <definedName name="dms_021201_13_Material_Values" localSheetId="3">#REF!</definedName>
    <definedName name="dms_021201_13_Material_Values" localSheetId="5">'[4]2.12 Input tables'!$D$68</definedName>
    <definedName name="dms_021201_13_Material_Values">#REF!</definedName>
    <definedName name="dms_021201_13_Other_Values" localSheetId="6">'[4]2.12 Input tables'!$G$68</definedName>
    <definedName name="dms_021201_13_Other_Values" localSheetId="3">#REF!</definedName>
    <definedName name="dms_021201_13_Other_Values" localSheetId="5">'[4]2.12 Input tables'!$G$68</definedName>
    <definedName name="dms_021201_13_Other_Values">#REF!</definedName>
    <definedName name="dms_021201_13_Rows" localSheetId="6">'[4]2.12 Input tables'!$C$68</definedName>
    <definedName name="dms_021201_13_Rows" localSheetId="3">#REF!</definedName>
    <definedName name="dms_021201_13_Rows" localSheetId="5">'[4]2.12 Input tables'!$C$68</definedName>
    <definedName name="dms_021201_13_Rows">#REF!</definedName>
    <definedName name="dms_021201_13_RPCmargin_Values" localSheetId="6">'[4]2.12 Input tables'!$I$68</definedName>
    <definedName name="dms_021201_13_RPCmargin_Values" localSheetId="3">#REF!</definedName>
    <definedName name="dms_021201_13_RPCmargin_Values" localSheetId="5">'[4]2.12 Input tables'!$I$68</definedName>
    <definedName name="dms_021201_13_RPCmargin_Values">#REF!</definedName>
    <definedName name="dms_021201_13_RPContract_Values" localSheetId="6">'[4]2.12 Input tables'!$H$68</definedName>
    <definedName name="dms_021201_13_RPContract_Values" localSheetId="3">#REF!</definedName>
    <definedName name="dms_021201_13_RPContract_Values" localSheetId="5">'[4]2.12 Input tables'!$H$68</definedName>
    <definedName name="dms_021201_13_RPContract_Values">#REF!</definedName>
    <definedName name="dms_030101_01_ACS_Values" localSheetId="6">'[4]3.1 Revenue'!$D$12:$D$24</definedName>
    <definedName name="dms_030101_01_ACS_Values" localSheetId="3">#REF!</definedName>
    <definedName name="dms_030101_01_ACS_Values" localSheetId="5">'[4]3.1 Revenue'!$D$12:$D$24</definedName>
    <definedName name="dms_030101_01_ACS_Values">#REF!</definedName>
    <definedName name="dms_030101_01_Rows" localSheetId="6">'[4]3.1 Revenue'!$B$12:$B$24</definedName>
    <definedName name="dms_030101_01_Rows" localSheetId="3">#REF!</definedName>
    <definedName name="dms_030101_01_Rows" localSheetId="5">'[4]3.1 Revenue'!$B$12:$B$24</definedName>
    <definedName name="dms_030101_01_Rows">#REF!</definedName>
    <definedName name="dms_030101_01_SCS_Values" localSheetId="6">'[4]3.1 Revenue'!$C$12:$C$24</definedName>
    <definedName name="dms_030101_01_SCS_Values" localSheetId="3">#REF!</definedName>
    <definedName name="dms_030101_01_SCS_Values" localSheetId="5">'[4]3.1 Revenue'!$C$12:$C$24</definedName>
    <definedName name="dms_030101_01_SCS_Values">#REF!</definedName>
    <definedName name="dms_030102_01_ACS_Values" localSheetId="6">'[4]3.1 Revenue'!$D$32:$D$37</definedName>
    <definedName name="dms_030102_01_ACS_Values" localSheetId="3">#REF!</definedName>
    <definedName name="dms_030102_01_ACS_Values" localSheetId="5">'[4]3.1 Revenue'!$D$32:$D$37</definedName>
    <definedName name="dms_030102_01_ACS_Values">#REF!</definedName>
    <definedName name="dms_030102_01_Rows" localSheetId="6">'[4]3.1 Revenue'!$B$32:$B$37</definedName>
    <definedName name="dms_030102_01_Rows" localSheetId="3">#REF!</definedName>
    <definedName name="dms_030102_01_Rows" localSheetId="5">'[4]3.1 Revenue'!$B$32:$B$37</definedName>
    <definedName name="dms_030102_01_Rows">#REF!</definedName>
    <definedName name="dms_030102_01_SCS_Values" localSheetId="6">'[4]3.1 Revenue'!$C$32:$C$37</definedName>
    <definedName name="dms_030102_01_SCS_Values" localSheetId="3">#REF!</definedName>
    <definedName name="dms_030102_01_SCS_Values" localSheetId="5">'[4]3.1 Revenue'!$C$32:$C$37</definedName>
    <definedName name="dms_030102_01_SCS_Values">#REF!</definedName>
    <definedName name="dms_030103_01_ACS_Values" localSheetId="6">'[4]3.1 Revenue'!$D$44:$D$48</definedName>
    <definedName name="dms_030103_01_ACS_Values" localSheetId="3">#REF!</definedName>
    <definedName name="dms_030103_01_ACS_Values" localSheetId="5">'[4]3.1 Revenue'!$D$44:$D$48</definedName>
    <definedName name="dms_030103_01_ACS_Values">#REF!</definedName>
    <definedName name="dms_030103_01_Rows" localSheetId="6">'[4]3.1 Revenue'!$B$44:$B$48</definedName>
    <definedName name="dms_030103_01_Rows" localSheetId="3">#REF!</definedName>
    <definedName name="dms_030103_01_Rows" localSheetId="5">'[4]3.1 Revenue'!$B$44:$B$48</definedName>
    <definedName name="dms_030103_01_Rows">#REF!</definedName>
    <definedName name="dms_030103_01_SCS_Values" localSheetId="6">'[4]3.1 Revenue'!$C$44:$C$48</definedName>
    <definedName name="dms_030103_01_SCS_Values" localSheetId="3">#REF!</definedName>
    <definedName name="dms_030103_01_SCS_Values" localSheetId="5">'[4]3.1 Revenue'!$C$44:$C$48</definedName>
    <definedName name="dms_030103_01_SCS_Values">#REF!</definedName>
    <definedName name="dms_030201_01_ACS_Values" localSheetId="6">'[4]3.2 Operating expenditure'!$D$17:$D$58</definedName>
    <definedName name="dms_030201_01_ACS_Values" localSheetId="3">#REF!</definedName>
    <definedName name="dms_030201_01_ACS_Values" localSheetId="5">'[4]3.2 Operating expenditure'!$D$17:$D$58</definedName>
    <definedName name="dms_030201_01_ACS_Values">#REF!</definedName>
    <definedName name="dms_030201_01_Rows" localSheetId="6">'[4]3.2 Operating expenditure'!$B$17:$B$58</definedName>
    <definedName name="dms_030201_01_Rows" localSheetId="3">#REF!</definedName>
    <definedName name="dms_030201_01_Rows" localSheetId="5">'[4]3.2 Operating expenditure'!$B$17:$B$58</definedName>
    <definedName name="dms_030201_01_Rows">#REF!</definedName>
    <definedName name="dms_030201_01_SCS_Values" localSheetId="6">'[4]3.2 Operating expenditure'!$C$17:$C$58</definedName>
    <definedName name="dms_030201_01_SCS_Values" localSheetId="3">#REF!</definedName>
    <definedName name="dms_030201_01_SCS_Values" localSheetId="5">'[4]3.2 Operating expenditure'!$C$17:$C$58</definedName>
    <definedName name="dms_030201_01_SCS_Values">#REF!</definedName>
    <definedName name="dms_030202_01_ACS_Values" localSheetId="6">'[4]3.2 Operating expenditure'!$D$68:$D$73</definedName>
    <definedName name="dms_030202_01_ACS_Values" localSheetId="3">#REF!</definedName>
    <definedName name="dms_030202_01_ACS_Values" localSheetId="5">'[4]3.2 Operating expenditure'!$D$68:$D$73</definedName>
    <definedName name="dms_030202_01_ACS_Values">#REF!</definedName>
    <definedName name="dms_030202_01_Rows" localSheetId="6">'[4]3.2 Operating expenditure'!$B$68:$B$73</definedName>
    <definedName name="dms_030202_01_Rows" localSheetId="3">#REF!</definedName>
    <definedName name="dms_030202_01_Rows" localSheetId="5">'[4]3.2 Operating expenditure'!$B$68:$B$73</definedName>
    <definedName name="dms_030202_01_Rows">#REF!</definedName>
    <definedName name="dms_030202_01_SCS_Values" localSheetId="6">'[4]3.2 Operating expenditure'!$C$68:$C$73</definedName>
    <definedName name="dms_030202_01_SCS_Values" localSheetId="3">#REF!</definedName>
    <definedName name="dms_030202_01_SCS_Values" localSheetId="5">'[4]3.2 Operating expenditure'!$C$68:$C$73</definedName>
    <definedName name="dms_030202_01_SCS_Values">#REF!</definedName>
    <definedName name="dms_030203_01_Rows" localSheetId="6">'[4]3.2.3 Provisions'!$B$16</definedName>
    <definedName name="dms_030203_01_Rows" localSheetId="3">#REF!</definedName>
    <definedName name="dms_030203_01_Rows" localSheetId="5">'[4]3.2.3 Provisions'!$B$16</definedName>
    <definedName name="dms_030203_01_Rows">#REF!</definedName>
    <definedName name="dms_030203_02_Rows" localSheetId="6">'[4]3.2.3 Provisions'!$B$18:$B$20</definedName>
    <definedName name="dms_030203_02_Rows" localSheetId="3">#REF!</definedName>
    <definedName name="dms_030203_02_Rows" localSheetId="5">'[4]3.2.3 Provisions'!$B$18:$B$20</definedName>
    <definedName name="dms_030203_02_Rows">#REF!</definedName>
    <definedName name="dms_030203_03_Rows" localSheetId="6">'[4]3.2.3 Provisions'!$B$33</definedName>
    <definedName name="dms_030203_03_Rows" localSheetId="3">#REF!</definedName>
    <definedName name="dms_030203_03_Rows" localSheetId="5">'[4]3.2.3 Provisions'!$B$33</definedName>
    <definedName name="dms_030203_03_Rows">#REF!</definedName>
    <definedName name="dms_030203_P01_01_Values" localSheetId="6">'[4]3.2.3 Provisions'!$C$16</definedName>
    <definedName name="dms_030203_P01_01_Values" localSheetId="3">#REF!</definedName>
    <definedName name="dms_030203_P01_01_Values" localSheetId="5">'[4]3.2.3 Provisions'!$C$16</definedName>
    <definedName name="dms_030203_P01_01_Values">#REF!</definedName>
    <definedName name="dms_030203_P01_02_01_Values" localSheetId="6">'[4]3.2.3 Provisions'!$C$18:$C$20</definedName>
    <definedName name="dms_030203_P01_02_01_Values" localSheetId="3">#REF!</definedName>
    <definedName name="dms_030203_P01_02_01_Values" localSheetId="5">'[4]3.2.3 Provisions'!$C$18:$C$20</definedName>
    <definedName name="dms_030203_P01_02_01_Values">#REF!</definedName>
    <definedName name="dms_030203_P01_02_02_Values" localSheetId="6">'[4]3.2.3 Provisions'!$C$22:$C$24</definedName>
    <definedName name="dms_030203_P01_02_02_Values" localSheetId="3">#REF!</definedName>
    <definedName name="dms_030203_P01_02_02_Values" localSheetId="5">'[4]3.2.3 Provisions'!$C$22:$C$24</definedName>
    <definedName name="dms_030203_P01_02_02_Values">#REF!</definedName>
    <definedName name="dms_030203_P01_02_03_Values" localSheetId="6">'[4]3.2.3 Provisions'!$C$26:$C$28</definedName>
    <definedName name="dms_030203_P01_02_03_Values" localSheetId="3">#REF!</definedName>
    <definedName name="dms_030203_P01_02_03_Values" localSheetId="5">'[4]3.2.3 Provisions'!$C$26:$C$28</definedName>
    <definedName name="dms_030203_P01_02_03_Values">#REF!</definedName>
    <definedName name="dms_030203_P01_02_04_Values" localSheetId="6">'[4]3.2.3 Provisions'!$C$30:$C$32</definedName>
    <definedName name="dms_030203_P01_02_04_Values" localSheetId="3">#REF!</definedName>
    <definedName name="dms_030203_P01_02_04_Values" localSheetId="5">'[4]3.2.3 Provisions'!$C$30:$C$32</definedName>
    <definedName name="dms_030203_P01_02_04_Values">#REF!</definedName>
    <definedName name="dms_030203_P01_03_Values" localSheetId="6">'[4]3.2.3 Provisions'!$C$33</definedName>
    <definedName name="dms_030203_P01_03_Values" localSheetId="3">#REF!</definedName>
    <definedName name="dms_030203_P01_03_Values" localSheetId="5">'[4]3.2.3 Provisions'!$C$33</definedName>
    <definedName name="dms_030203_P01_03_Values">#REF!</definedName>
    <definedName name="dms_030203_P02_01_Values" localSheetId="6">'[4]3.2.3 Provisions'!$C$36</definedName>
    <definedName name="dms_030203_P02_01_Values" localSheetId="3">#REF!</definedName>
    <definedName name="dms_030203_P02_01_Values" localSheetId="5">'[4]3.2.3 Provisions'!$C$36</definedName>
    <definedName name="dms_030203_P02_01_Values">#REF!</definedName>
    <definedName name="dms_030203_P02_02_01_Values" localSheetId="6">'[4]3.2.3 Provisions'!$C$38:$C$40</definedName>
    <definedName name="dms_030203_P02_02_01_Values" localSheetId="3">#REF!</definedName>
    <definedName name="dms_030203_P02_02_01_Values" localSheetId="5">'[4]3.2.3 Provisions'!$C$38:$C$40</definedName>
    <definedName name="dms_030203_P02_02_01_Values">#REF!</definedName>
    <definedName name="dms_030203_P02_02_02_Values" localSheetId="6">'[4]3.2.3 Provisions'!$C$42:$C$44</definedName>
    <definedName name="dms_030203_P02_02_02_Values" localSheetId="3">#REF!</definedName>
    <definedName name="dms_030203_P02_02_02_Values" localSheetId="5">'[4]3.2.3 Provisions'!$C$42:$C$44</definedName>
    <definedName name="dms_030203_P02_02_02_Values">#REF!</definedName>
    <definedName name="dms_030203_P02_02_03_Values" localSheetId="6">'[4]3.2.3 Provisions'!$C$46:$C$48</definedName>
    <definedName name="dms_030203_P02_02_03_Values" localSheetId="3">#REF!</definedName>
    <definedName name="dms_030203_P02_02_03_Values" localSheetId="5">'[4]3.2.3 Provisions'!$C$46:$C$48</definedName>
    <definedName name="dms_030203_P02_02_03_Values">#REF!</definedName>
    <definedName name="dms_030203_P02_02_04_Values" localSheetId="6">'[4]3.2.3 Provisions'!$C$50:$C$52</definedName>
    <definedName name="dms_030203_P02_02_04_Values" localSheetId="3">#REF!</definedName>
    <definedName name="dms_030203_P02_02_04_Values" localSheetId="5">'[4]3.2.3 Provisions'!$C$50:$C$52</definedName>
    <definedName name="dms_030203_P02_02_04_Values">#REF!</definedName>
    <definedName name="dms_030203_P02_03_Values" localSheetId="6">'[4]3.2.3 Provisions'!$C$53</definedName>
    <definedName name="dms_030203_P02_03_Values" localSheetId="3">#REF!</definedName>
    <definedName name="dms_030203_P02_03_Values" localSheetId="5">'[4]3.2.3 Provisions'!$C$53</definedName>
    <definedName name="dms_030203_P02_03_Values">#REF!</definedName>
    <definedName name="dms_030203_P03_01_Values" localSheetId="6">'[4]3.2.3 Provisions'!$C$56</definedName>
    <definedName name="dms_030203_P03_01_Values" localSheetId="3">#REF!</definedName>
    <definedName name="dms_030203_P03_01_Values" localSheetId="5">'[4]3.2.3 Provisions'!$C$56</definedName>
    <definedName name="dms_030203_P03_01_Values">#REF!</definedName>
    <definedName name="dms_030203_P03_02_01_Values" localSheetId="6">'[4]3.2.3 Provisions'!$C$58:$C$60</definedName>
    <definedName name="dms_030203_P03_02_01_Values" localSheetId="3">#REF!</definedName>
    <definedName name="dms_030203_P03_02_01_Values" localSheetId="5">'[4]3.2.3 Provisions'!$C$58:$C$60</definedName>
    <definedName name="dms_030203_P03_02_01_Values">#REF!</definedName>
    <definedName name="dms_030203_P03_02_02_Values" localSheetId="6">'[4]3.2.3 Provisions'!$C$62:$C$64</definedName>
    <definedName name="dms_030203_P03_02_02_Values" localSheetId="3">#REF!</definedName>
    <definedName name="dms_030203_P03_02_02_Values" localSheetId="5">'[4]3.2.3 Provisions'!$C$62:$C$64</definedName>
    <definedName name="dms_030203_P03_02_02_Values">#REF!</definedName>
    <definedName name="dms_030203_P03_02_03_Values" localSheetId="6">'[4]3.2.3 Provisions'!$C$66:$C$68</definedName>
    <definedName name="dms_030203_P03_02_03_Values" localSheetId="3">#REF!</definedName>
    <definedName name="dms_030203_P03_02_03_Values" localSheetId="5">'[4]3.2.3 Provisions'!$C$66:$C$68</definedName>
    <definedName name="dms_030203_P03_02_03_Values">#REF!</definedName>
    <definedName name="dms_030203_P03_02_04_Values" localSheetId="6">'[4]3.2.3 Provisions'!$C$70:$C$72</definedName>
    <definedName name="dms_030203_P03_02_04_Values" localSheetId="3">#REF!</definedName>
    <definedName name="dms_030203_P03_02_04_Values" localSheetId="5">'[4]3.2.3 Provisions'!$C$70:$C$72</definedName>
    <definedName name="dms_030203_P03_02_04_Values">#REF!</definedName>
    <definedName name="dms_030203_P03_03_Values" localSheetId="6">'[4]3.2.3 Provisions'!$C$73</definedName>
    <definedName name="dms_030203_P03_03_Values" localSheetId="3">#REF!</definedName>
    <definedName name="dms_030203_P03_03_Values" localSheetId="5">'[4]3.2.3 Provisions'!$C$73</definedName>
    <definedName name="dms_030203_P03_03_Values">#REF!</definedName>
    <definedName name="dms_030203_P04_01_Values" localSheetId="6">'[4]3.2.3 Provisions'!$C$76</definedName>
    <definedName name="dms_030203_P04_01_Values" localSheetId="3">#REF!</definedName>
    <definedName name="dms_030203_P04_01_Values" localSheetId="5">'[4]3.2.3 Provisions'!$C$76</definedName>
    <definedName name="dms_030203_P04_01_Values">#REF!</definedName>
    <definedName name="dms_030203_P04_02_01_Values" localSheetId="6">'[4]3.2.3 Provisions'!$C$78:$C$80</definedName>
    <definedName name="dms_030203_P04_02_01_Values" localSheetId="3">#REF!</definedName>
    <definedName name="dms_030203_P04_02_01_Values" localSheetId="5">'[4]3.2.3 Provisions'!$C$78:$C$80</definedName>
    <definedName name="dms_030203_P04_02_01_Values">#REF!</definedName>
    <definedName name="dms_030203_P04_02_02_Values" localSheetId="6">'[4]3.2.3 Provisions'!$C$82:$C$84</definedName>
    <definedName name="dms_030203_P04_02_02_Values" localSheetId="3">#REF!</definedName>
    <definedName name="dms_030203_P04_02_02_Values" localSheetId="5">'[4]3.2.3 Provisions'!$C$82:$C$84</definedName>
    <definedName name="dms_030203_P04_02_02_Values">#REF!</definedName>
    <definedName name="dms_030203_P04_02_03_Values" localSheetId="6">'[4]3.2.3 Provisions'!$C$86:$C$88</definedName>
    <definedName name="dms_030203_P04_02_03_Values" localSheetId="3">#REF!</definedName>
    <definedName name="dms_030203_P04_02_03_Values" localSheetId="5">'[4]3.2.3 Provisions'!$C$86:$C$88</definedName>
    <definedName name="dms_030203_P04_02_03_Values">#REF!</definedName>
    <definedName name="dms_030203_P04_02_04_Values" localSheetId="6">'[4]3.2.3 Provisions'!$C$90:$C$92</definedName>
    <definedName name="dms_030203_P04_02_04_Values" localSheetId="3">#REF!</definedName>
    <definedName name="dms_030203_P04_02_04_Values" localSheetId="5">'[4]3.2.3 Provisions'!$C$90:$C$92</definedName>
    <definedName name="dms_030203_P04_02_04_Values">#REF!</definedName>
    <definedName name="dms_030203_P04_03_Values" localSheetId="6">'[4]3.2.3 Provisions'!$C$93</definedName>
    <definedName name="dms_030203_P04_03_Values" localSheetId="3">#REF!</definedName>
    <definedName name="dms_030203_P04_03_Values" localSheetId="5">'[4]3.2.3 Provisions'!$C$93</definedName>
    <definedName name="dms_030203_P04_03_Values">#REF!</definedName>
    <definedName name="dms_030203_P05_01_Values" localSheetId="6">'[4]3.2.3 Provisions'!$C$96</definedName>
    <definedName name="dms_030203_P05_01_Values" localSheetId="3">#REF!</definedName>
    <definedName name="dms_030203_P05_01_Values" localSheetId="5">'[4]3.2.3 Provisions'!$C$96</definedName>
    <definedName name="dms_030203_P05_01_Values">#REF!</definedName>
    <definedName name="dms_030203_P05_02_01_Values" localSheetId="6">'[4]3.2.3 Provisions'!$C$98:$C$100</definedName>
    <definedName name="dms_030203_P05_02_01_Values" localSheetId="3">#REF!</definedName>
    <definedName name="dms_030203_P05_02_01_Values" localSheetId="5">'[4]3.2.3 Provisions'!$C$98:$C$100</definedName>
    <definedName name="dms_030203_P05_02_01_Values">#REF!</definedName>
    <definedName name="dms_030203_P05_02_02_Values" localSheetId="6">'[4]3.2.3 Provisions'!$C$102:$C$104</definedName>
    <definedName name="dms_030203_P05_02_02_Values" localSheetId="3">#REF!</definedName>
    <definedName name="dms_030203_P05_02_02_Values" localSheetId="5">'[4]3.2.3 Provisions'!$C$102:$C$104</definedName>
    <definedName name="dms_030203_P05_02_02_Values">#REF!</definedName>
    <definedName name="dms_030203_P05_02_03_Values" localSheetId="6">'[4]3.2.3 Provisions'!$C$106:$C$108</definedName>
    <definedName name="dms_030203_P05_02_03_Values" localSheetId="3">#REF!</definedName>
    <definedName name="dms_030203_P05_02_03_Values" localSheetId="5">'[4]3.2.3 Provisions'!$C$106:$C$108</definedName>
    <definedName name="dms_030203_P05_02_03_Values">#REF!</definedName>
    <definedName name="dms_030203_P05_02_04_Values" localSheetId="6">'[4]3.2.3 Provisions'!$C$110:$C$112</definedName>
    <definedName name="dms_030203_P05_02_04_Values" localSheetId="3">#REF!</definedName>
    <definedName name="dms_030203_P05_02_04_Values" localSheetId="5">'[4]3.2.3 Provisions'!$C$110:$C$112</definedName>
    <definedName name="dms_030203_P05_02_04_Values">#REF!</definedName>
    <definedName name="dms_030203_P05_03_Values" localSheetId="6">'[4]3.2.3 Provisions'!$C$113</definedName>
    <definedName name="dms_030203_P05_03_Values" localSheetId="3">#REF!</definedName>
    <definedName name="dms_030203_P05_03_Values" localSheetId="5">'[4]3.2.3 Provisions'!$C$113</definedName>
    <definedName name="dms_030203_P05_03_Values">#REF!</definedName>
    <definedName name="dms_030203_P06_01_Values" localSheetId="6">'[4]3.2.3 Provisions'!$C$116</definedName>
    <definedName name="dms_030203_P06_01_Values" localSheetId="3">#REF!</definedName>
    <definedName name="dms_030203_P06_01_Values" localSheetId="5">'[4]3.2.3 Provisions'!$C$116</definedName>
    <definedName name="dms_030203_P06_01_Values">#REF!</definedName>
    <definedName name="dms_030203_P06_02_01_Values" localSheetId="6">'[4]3.2.3 Provisions'!$C$118:$C$120</definedName>
    <definedName name="dms_030203_P06_02_01_Values" localSheetId="3">#REF!</definedName>
    <definedName name="dms_030203_P06_02_01_Values" localSheetId="5">'[4]3.2.3 Provisions'!$C$118:$C$120</definedName>
    <definedName name="dms_030203_P06_02_01_Values">#REF!</definedName>
    <definedName name="dms_030203_P06_02_02_Values" localSheetId="6">'[4]3.2.3 Provisions'!$C$122:$C$124</definedName>
    <definedName name="dms_030203_P06_02_02_Values" localSheetId="3">#REF!</definedName>
    <definedName name="dms_030203_P06_02_02_Values" localSheetId="5">'[4]3.2.3 Provisions'!$C$122:$C$124</definedName>
    <definedName name="dms_030203_P06_02_02_Values">#REF!</definedName>
    <definedName name="dms_030203_P06_02_03_Values" localSheetId="6">'[4]3.2.3 Provisions'!$C$126:$C$128</definedName>
    <definedName name="dms_030203_P06_02_03_Values" localSheetId="3">#REF!</definedName>
    <definedName name="dms_030203_P06_02_03_Values" localSheetId="5">'[4]3.2.3 Provisions'!$C$126:$C$128</definedName>
    <definedName name="dms_030203_P06_02_03_Values">#REF!</definedName>
    <definedName name="dms_030203_P06_02_04_Values" localSheetId="6">'[4]3.2.3 Provisions'!$C$130:$C$132</definedName>
    <definedName name="dms_030203_P06_02_04_Values" localSheetId="3">#REF!</definedName>
    <definedName name="dms_030203_P06_02_04_Values" localSheetId="5">'[4]3.2.3 Provisions'!$C$130:$C$132</definedName>
    <definedName name="dms_030203_P06_02_04_Values">#REF!</definedName>
    <definedName name="dms_030203_P06_03_Values" localSheetId="6">'[4]3.2.3 Provisions'!$C$133</definedName>
    <definedName name="dms_030203_P06_03_Values" localSheetId="3">#REF!</definedName>
    <definedName name="dms_030203_P06_03_Values" localSheetId="5">'[4]3.2.3 Provisions'!$C$133</definedName>
    <definedName name="dms_030203_P06_03_Values">#REF!</definedName>
    <definedName name="dms_030203_P07_01_Values" localSheetId="6">'[4]3.2.3 Provisions'!$C$136</definedName>
    <definedName name="dms_030203_P07_01_Values" localSheetId="3">#REF!</definedName>
    <definedName name="dms_030203_P07_01_Values" localSheetId="5">'[4]3.2.3 Provisions'!$C$136</definedName>
    <definedName name="dms_030203_P07_01_Values">#REF!</definedName>
    <definedName name="dms_030203_P07_02_01_Values" localSheetId="6">'[4]3.2.3 Provisions'!$C$138:$C$140</definedName>
    <definedName name="dms_030203_P07_02_01_Values" localSheetId="3">#REF!</definedName>
    <definedName name="dms_030203_P07_02_01_Values" localSheetId="5">'[4]3.2.3 Provisions'!$C$138:$C$140</definedName>
    <definedName name="dms_030203_P07_02_01_Values">#REF!</definedName>
    <definedName name="dms_030203_P07_02_02_Values" localSheetId="6">'[4]3.2.3 Provisions'!$C$142:$C$144</definedName>
    <definedName name="dms_030203_P07_02_02_Values" localSheetId="3">#REF!</definedName>
    <definedName name="dms_030203_P07_02_02_Values" localSheetId="5">'[4]3.2.3 Provisions'!$C$142:$C$144</definedName>
    <definedName name="dms_030203_P07_02_02_Values">#REF!</definedName>
    <definedName name="dms_030203_P07_02_03_Values" localSheetId="6">'[4]3.2.3 Provisions'!$C$146:$C$148</definedName>
    <definedName name="dms_030203_P07_02_03_Values" localSheetId="3">#REF!</definedName>
    <definedName name="dms_030203_P07_02_03_Values" localSheetId="5">'[4]3.2.3 Provisions'!$C$146:$C$148</definedName>
    <definedName name="dms_030203_P07_02_03_Values">#REF!</definedName>
    <definedName name="dms_030203_P07_02_04_Values" localSheetId="6">'[4]3.2.3 Provisions'!$C$150:$C$152</definedName>
    <definedName name="dms_030203_P07_02_04_Values" localSheetId="3">#REF!</definedName>
    <definedName name="dms_030203_P07_02_04_Values" localSheetId="5">'[4]3.2.3 Provisions'!$C$150:$C$152</definedName>
    <definedName name="dms_030203_P07_02_04_Values">#REF!</definedName>
    <definedName name="dms_030203_P07_03_Values" localSheetId="6">'[4]3.2.3 Provisions'!$C$153</definedName>
    <definedName name="dms_030203_P07_03_Values" localSheetId="3">#REF!</definedName>
    <definedName name="dms_030203_P07_03_Values" localSheetId="5">'[4]3.2.3 Provisions'!$C$153</definedName>
    <definedName name="dms_030203_P07_03_Values">#REF!</definedName>
    <definedName name="dms_030203_P08_01_Values" localSheetId="6">'[4]3.2.3 Provisions'!$C$156</definedName>
    <definedName name="dms_030203_P08_01_Values" localSheetId="3">#REF!</definedName>
    <definedName name="dms_030203_P08_01_Values" localSheetId="5">'[4]3.2.3 Provisions'!$C$156</definedName>
    <definedName name="dms_030203_P08_01_Values">#REF!</definedName>
    <definedName name="dms_030203_P08_02_01_Values" localSheetId="6">'[4]3.2.3 Provisions'!$C$158:$C$160</definedName>
    <definedName name="dms_030203_P08_02_01_Values" localSheetId="3">#REF!</definedName>
    <definedName name="dms_030203_P08_02_01_Values" localSheetId="5">'[4]3.2.3 Provisions'!$C$158:$C$160</definedName>
    <definedName name="dms_030203_P08_02_01_Values">#REF!</definedName>
    <definedName name="dms_030203_P08_02_02_Values" localSheetId="6">'[4]3.2.3 Provisions'!$C$162:$C$164</definedName>
    <definedName name="dms_030203_P08_02_02_Values" localSheetId="3">#REF!</definedName>
    <definedName name="dms_030203_P08_02_02_Values" localSheetId="5">'[4]3.2.3 Provisions'!$C$162:$C$164</definedName>
    <definedName name="dms_030203_P08_02_02_Values">#REF!</definedName>
    <definedName name="dms_030203_P08_02_03_Values" localSheetId="6">'[4]3.2.3 Provisions'!$C$166:$C$168</definedName>
    <definedName name="dms_030203_P08_02_03_Values" localSheetId="3">#REF!</definedName>
    <definedName name="dms_030203_P08_02_03_Values" localSheetId="5">'[4]3.2.3 Provisions'!$C$166:$C$168</definedName>
    <definedName name="dms_030203_P08_02_03_Values">#REF!</definedName>
    <definedName name="dms_030203_P08_02_04_Values" localSheetId="6">'[4]3.2.3 Provisions'!$C$170:$C$172</definedName>
    <definedName name="dms_030203_P08_02_04_Values" localSheetId="3">#REF!</definedName>
    <definedName name="dms_030203_P08_02_04_Values" localSheetId="5">'[4]3.2.3 Provisions'!$C$170:$C$172</definedName>
    <definedName name="dms_030203_P08_02_04_Values">#REF!</definedName>
    <definedName name="dms_030203_P08_03_Values" localSheetId="6">'[4]3.2.3 Provisions'!$C$173</definedName>
    <definedName name="dms_030203_P08_03_Values" localSheetId="3">#REF!</definedName>
    <definedName name="dms_030203_P08_03_Values" localSheetId="5">'[4]3.2.3 Provisions'!$C$173</definedName>
    <definedName name="dms_030203_P08_03_Values">#REF!</definedName>
    <definedName name="dms_030203_P09_01_Values" localSheetId="6">'[4]3.2.3 Provisions'!$C$176</definedName>
    <definedName name="dms_030203_P09_01_Values" localSheetId="3">#REF!</definedName>
    <definedName name="dms_030203_P09_01_Values" localSheetId="5">'[4]3.2.3 Provisions'!$C$176</definedName>
    <definedName name="dms_030203_P09_01_Values">#REF!</definedName>
    <definedName name="dms_030203_P09_02_01_Values" localSheetId="6">'[4]3.2.3 Provisions'!$C$178:$C$180</definedName>
    <definedName name="dms_030203_P09_02_01_Values" localSheetId="3">#REF!</definedName>
    <definedName name="dms_030203_P09_02_01_Values" localSheetId="5">'[4]3.2.3 Provisions'!$C$178:$C$180</definedName>
    <definedName name="dms_030203_P09_02_01_Values">#REF!</definedName>
    <definedName name="dms_030203_P09_02_02_Values" localSheetId="6">'[4]3.2.3 Provisions'!$C$182:$C$184</definedName>
    <definedName name="dms_030203_P09_02_02_Values" localSheetId="3">#REF!</definedName>
    <definedName name="dms_030203_P09_02_02_Values" localSheetId="5">'[4]3.2.3 Provisions'!$C$182:$C$184</definedName>
    <definedName name="dms_030203_P09_02_02_Values">#REF!</definedName>
    <definedName name="dms_030203_P09_02_03_Values" localSheetId="6">'[4]3.2.3 Provisions'!$C$186:$C$188</definedName>
    <definedName name="dms_030203_P09_02_03_Values" localSheetId="3">#REF!</definedName>
    <definedName name="dms_030203_P09_02_03_Values" localSheetId="5">'[4]3.2.3 Provisions'!$C$186:$C$188</definedName>
    <definedName name="dms_030203_P09_02_03_Values">#REF!</definedName>
    <definedName name="dms_030203_P09_02_04_Values" localSheetId="6">'[4]3.2.3 Provisions'!$C$190:$C$192</definedName>
    <definedName name="dms_030203_P09_02_04_Values" localSheetId="3">#REF!</definedName>
    <definedName name="dms_030203_P09_02_04_Values" localSheetId="5">'[4]3.2.3 Provisions'!$C$190:$C$192</definedName>
    <definedName name="dms_030203_P09_02_04_Values">#REF!</definedName>
    <definedName name="dms_030203_P09_03_Values" localSheetId="6">'[4]3.2.3 Provisions'!$C$193</definedName>
    <definedName name="dms_030203_P09_03_Values" localSheetId="3">#REF!</definedName>
    <definedName name="dms_030203_P09_03_Values" localSheetId="5">'[4]3.2.3 Provisions'!$C$193</definedName>
    <definedName name="dms_030203_P09_03_Values">#REF!</definedName>
    <definedName name="dms_030203_P10_01_Values" localSheetId="6">'[4]3.2.3 Provisions'!$C$196</definedName>
    <definedName name="dms_030203_P10_01_Values" localSheetId="3">#REF!</definedName>
    <definedName name="dms_030203_P10_01_Values" localSheetId="5">'[4]3.2.3 Provisions'!$C$196</definedName>
    <definedName name="dms_030203_P10_01_Values">#REF!</definedName>
    <definedName name="dms_030203_P10_02_01_Values" localSheetId="6">'[4]3.2.3 Provisions'!$C$198:$C$200</definedName>
    <definedName name="dms_030203_P10_02_01_Values" localSheetId="3">#REF!</definedName>
    <definedName name="dms_030203_P10_02_01_Values" localSheetId="5">'[4]3.2.3 Provisions'!$C$198:$C$200</definedName>
    <definedName name="dms_030203_P10_02_01_Values">#REF!</definedName>
    <definedName name="dms_030203_P10_02_02_Values" localSheetId="6">'[4]3.2.3 Provisions'!$C$202:$C$204</definedName>
    <definedName name="dms_030203_P10_02_02_Values" localSheetId="3">#REF!</definedName>
    <definedName name="dms_030203_P10_02_02_Values" localSheetId="5">'[4]3.2.3 Provisions'!$C$202:$C$204</definedName>
    <definedName name="dms_030203_P10_02_02_Values">#REF!</definedName>
    <definedName name="dms_030203_P10_02_03_Values" localSheetId="6">'[4]3.2.3 Provisions'!$C$206:$C$208</definedName>
    <definedName name="dms_030203_P10_02_03_Values" localSheetId="3">#REF!</definedName>
    <definedName name="dms_030203_P10_02_03_Values" localSheetId="5">'[4]3.2.3 Provisions'!$C$206:$C$208</definedName>
    <definedName name="dms_030203_P10_02_03_Values">#REF!</definedName>
    <definedName name="dms_030203_P10_02_04_Values" localSheetId="6">'[4]3.2.3 Provisions'!$C$210:$C$212</definedName>
    <definedName name="dms_030203_P10_02_04_Values" localSheetId="3">#REF!</definedName>
    <definedName name="dms_030203_P10_02_04_Values" localSheetId="5">'[4]3.2.3 Provisions'!$C$210:$C$212</definedName>
    <definedName name="dms_030203_P10_02_04_Values">#REF!</definedName>
    <definedName name="dms_030203_P10_03_Values" localSheetId="6">'[4]3.2.3 Provisions'!$C$213</definedName>
    <definedName name="dms_030203_P10_03_Values" localSheetId="3">#REF!</definedName>
    <definedName name="dms_030203_P10_03_Values" localSheetId="5">'[4]3.2.3 Provisions'!$C$213</definedName>
    <definedName name="dms_030203_P10_03_Values">#REF!</definedName>
    <definedName name="dms_030203_P11_01_Values" localSheetId="6">'[4]3.2.3 Provisions'!$C$216</definedName>
    <definedName name="dms_030203_P11_01_Values" localSheetId="3">#REF!</definedName>
    <definedName name="dms_030203_P11_01_Values" localSheetId="5">'[4]3.2.3 Provisions'!$C$216</definedName>
    <definedName name="dms_030203_P11_01_Values">#REF!</definedName>
    <definedName name="dms_030203_P11_02_01_Values" localSheetId="6">'[4]3.2.3 Provisions'!$C$218:$C$220</definedName>
    <definedName name="dms_030203_P11_02_01_Values" localSheetId="3">#REF!</definedName>
    <definedName name="dms_030203_P11_02_01_Values" localSheetId="5">'[4]3.2.3 Provisions'!$C$218:$C$220</definedName>
    <definedName name="dms_030203_P11_02_01_Values">#REF!</definedName>
    <definedName name="dms_030203_P11_02_02_Values" localSheetId="6">'[4]3.2.3 Provisions'!$C$222:$C$224</definedName>
    <definedName name="dms_030203_P11_02_02_Values" localSheetId="3">#REF!</definedName>
    <definedName name="dms_030203_P11_02_02_Values" localSheetId="5">'[4]3.2.3 Provisions'!$C$222:$C$224</definedName>
    <definedName name="dms_030203_P11_02_02_Values">#REF!</definedName>
    <definedName name="dms_030203_P11_02_03_Values" localSheetId="6">'[4]3.2.3 Provisions'!$C$226:$C$228</definedName>
    <definedName name="dms_030203_P11_02_03_Values" localSheetId="3">#REF!</definedName>
    <definedName name="dms_030203_P11_02_03_Values" localSheetId="5">'[4]3.2.3 Provisions'!$C$226:$C$228</definedName>
    <definedName name="dms_030203_P11_02_03_Values">#REF!</definedName>
    <definedName name="dms_030203_P11_02_04_Values" localSheetId="6">'[4]3.2.3 Provisions'!$C$230:$C$232</definedName>
    <definedName name="dms_030203_P11_02_04_Values" localSheetId="3">#REF!</definedName>
    <definedName name="dms_030203_P11_02_04_Values" localSheetId="5">'[4]3.2.3 Provisions'!$C$230:$C$232</definedName>
    <definedName name="dms_030203_P11_02_04_Values">#REF!</definedName>
    <definedName name="dms_030203_P11_03_Values" localSheetId="6">'[4]3.2.3 Provisions'!$C$233</definedName>
    <definedName name="dms_030203_P11_03_Values" localSheetId="3">#REF!</definedName>
    <definedName name="dms_030203_P11_03_Values" localSheetId="5">'[4]3.2.3 Provisions'!$C$233</definedName>
    <definedName name="dms_030203_P11_03_Values">#REF!</definedName>
    <definedName name="dms_030203_P12_01_Values" localSheetId="6">'[4]3.2.3 Provisions'!$C$236</definedName>
    <definedName name="dms_030203_P12_01_Values" localSheetId="3">#REF!</definedName>
    <definedName name="dms_030203_P12_01_Values" localSheetId="5">'[4]3.2.3 Provisions'!$C$236</definedName>
    <definedName name="dms_030203_P12_01_Values">#REF!</definedName>
    <definedName name="dms_030203_P12_02_01_Values" localSheetId="6">'[4]3.2.3 Provisions'!$C$238:$C$240</definedName>
    <definedName name="dms_030203_P12_02_01_Values" localSheetId="3">#REF!</definedName>
    <definedName name="dms_030203_P12_02_01_Values" localSheetId="5">'[4]3.2.3 Provisions'!$C$238:$C$240</definedName>
    <definedName name="dms_030203_P12_02_01_Values">#REF!</definedName>
    <definedName name="dms_030203_P12_02_02_Values" localSheetId="6">'[4]3.2.3 Provisions'!$C$242:$C$244</definedName>
    <definedName name="dms_030203_P12_02_02_Values" localSheetId="3">#REF!</definedName>
    <definedName name="dms_030203_P12_02_02_Values" localSheetId="5">'[4]3.2.3 Provisions'!$C$242:$C$244</definedName>
    <definedName name="dms_030203_P12_02_02_Values">#REF!</definedName>
    <definedName name="dms_030203_P12_02_03_Values" localSheetId="6">'[4]3.2.3 Provisions'!$C$246:$C$248</definedName>
    <definedName name="dms_030203_P12_02_03_Values" localSheetId="3">#REF!</definedName>
    <definedName name="dms_030203_P12_02_03_Values" localSheetId="5">'[4]3.2.3 Provisions'!$C$246:$C$248</definedName>
    <definedName name="dms_030203_P12_02_03_Values">#REF!</definedName>
    <definedName name="dms_030203_P12_02_04_Values" localSheetId="6">'[4]3.2.3 Provisions'!$C$250:$C$252</definedName>
    <definedName name="dms_030203_P12_02_04_Values" localSheetId="3">#REF!</definedName>
    <definedName name="dms_030203_P12_02_04_Values" localSheetId="5">'[4]3.2.3 Provisions'!$C$250:$C$252</definedName>
    <definedName name="dms_030203_P12_02_04_Values">#REF!</definedName>
    <definedName name="dms_030203_P12_03_Values" localSheetId="6">'[4]3.2.3 Provisions'!$C$253</definedName>
    <definedName name="dms_030203_P12_03_Values" localSheetId="3">#REF!</definedName>
    <definedName name="dms_030203_P12_03_Values" localSheetId="5">'[4]3.2.3 Provisions'!$C$253</definedName>
    <definedName name="dms_030203_P12_03_Values">#REF!</definedName>
    <definedName name="dms_030203_P13_01_Values" localSheetId="6">'[4]3.2.3 Provisions'!$C$256</definedName>
    <definedName name="dms_030203_P13_01_Values" localSheetId="3">#REF!</definedName>
    <definedName name="dms_030203_P13_01_Values" localSheetId="5">'[4]3.2.3 Provisions'!$C$256</definedName>
    <definedName name="dms_030203_P13_01_Values">#REF!</definedName>
    <definedName name="dms_030203_P13_02_01_Values" localSheetId="6">'[4]3.2.3 Provisions'!$C$258:$C$260</definedName>
    <definedName name="dms_030203_P13_02_01_Values" localSheetId="3">#REF!</definedName>
    <definedName name="dms_030203_P13_02_01_Values" localSheetId="5">'[4]3.2.3 Provisions'!$C$258:$C$260</definedName>
    <definedName name="dms_030203_P13_02_01_Values">#REF!</definedName>
    <definedName name="dms_030203_P13_02_02_Values" localSheetId="6">'[4]3.2.3 Provisions'!$C$262:$C$264</definedName>
    <definedName name="dms_030203_P13_02_02_Values" localSheetId="3">#REF!</definedName>
    <definedName name="dms_030203_P13_02_02_Values" localSheetId="5">'[4]3.2.3 Provisions'!$C$262:$C$264</definedName>
    <definedName name="dms_030203_P13_02_02_Values">#REF!</definedName>
    <definedName name="dms_030203_P13_02_03_Values" localSheetId="6">'[4]3.2.3 Provisions'!$C$266:$C$268</definedName>
    <definedName name="dms_030203_P13_02_03_Values" localSheetId="3">#REF!</definedName>
    <definedName name="dms_030203_P13_02_03_Values" localSheetId="5">'[4]3.2.3 Provisions'!$C$266:$C$268</definedName>
    <definedName name="dms_030203_P13_02_03_Values">#REF!</definedName>
    <definedName name="dms_030203_P13_02_04_Values" localSheetId="6">'[4]3.2.3 Provisions'!$C$270:$C$272</definedName>
    <definedName name="dms_030203_P13_02_04_Values" localSheetId="3">#REF!</definedName>
    <definedName name="dms_030203_P13_02_04_Values" localSheetId="5">'[4]3.2.3 Provisions'!$C$270:$C$272</definedName>
    <definedName name="dms_030203_P13_02_04_Values">#REF!</definedName>
    <definedName name="dms_030203_P13_03_Values" localSheetId="6">'[4]3.2.3 Provisions'!$C$273</definedName>
    <definedName name="dms_030203_P13_03_Values" localSheetId="3">#REF!</definedName>
    <definedName name="dms_030203_P13_03_Values" localSheetId="5">'[4]3.2.3 Provisions'!$C$273</definedName>
    <definedName name="dms_030203_P13_03_Values">#REF!</definedName>
    <definedName name="dms_030203_P14_01_Values" localSheetId="6">'[4]3.2.3 Provisions'!$C$276</definedName>
    <definedName name="dms_030203_P14_01_Values" localSheetId="3">#REF!</definedName>
    <definedName name="dms_030203_P14_01_Values" localSheetId="5">'[4]3.2.3 Provisions'!$C$276</definedName>
    <definedName name="dms_030203_P14_01_Values">#REF!</definedName>
    <definedName name="dms_030203_P14_02_01_Values" localSheetId="6">'[4]3.2.3 Provisions'!$C$278:$C$280</definedName>
    <definedName name="dms_030203_P14_02_01_Values" localSheetId="3">#REF!</definedName>
    <definedName name="dms_030203_P14_02_01_Values" localSheetId="5">'[4]3.2.3 Provisions'!$C$278:$C$280</definedName>
    <definedName name="dms_030203_P14_02_01_Values">#REF!</definedName>
    <definedName name="dms_030203_P14_02_02_Values" localSheetId="6">'[4]3.2.3 Provisions'!$C$282:$C$284</definedName>
    <definedName name="dms_030203_P14_02_02_Values" localSheetId="3">#REF!</definedName>
    <definedName name="dms_030203_P14_02_02_Values" localSheetId="5">'[4]3.2.3 Provisions'!$C$282:$C$284</definedName>
    <definedName name="dms_030203_P14_02_02_Values">#REF!</definedName>
    <definedName name="dms_030203_P14_02_03_Values" localSheetId="6">'[4]3.2.3 Provisions'!$C$286:$C$288</definedName>
    <definedName name="dms_030203_P14_02_03_Values" localSheetId="3">#REF!</definedName>
    <definedName name="dms_030203_P14_02_03_Values" localSheetId="5">'[4]3.2.3 Provisions'!$C$286:$C$288</definedName>
    <definedName name="dms_030203_P14_02_03_Values">#REF!</definedName>
    <definedName name="dms_030203_P14_02_04_Values" localSheetId="6">'[4]3.2.3 Provisions'!$C$290:$C$292</definedName>
    <definedName name="dms_030203_P14_02_04_Values" localSheetId="3">#REF!</definedName>
    <definedName name="dms_030203_P14_02_04_Values" localSheetId="5">'[4]3.2.3 Provisions'!$C$290:$C$292</definedName>
    <definedName name="dms_030203_P14_02_04_Values">#REF!</definedName>
    <definedName name="dms_030203_P14_03_Values" localSheetId="6">'[4]3.2.3 Provisions'!$C$293</definedName>
    <definedName name="dms_030203_P14_03_Values" localSheetId="3">#REF!</definedName>
    <definedName name="dms_030203_P14_03_Values" localSheetId="5">'[4]3.2.3 Provisions'!$C$293</definedName>
    <definedName name="dms_030203_P14_03_Values">#REF!</definedName>
    <definedName name="dms_030203_P15_01_Values" localSheetId="6">'[4]3.2.3 Provisions'!$C$296</definedName>
    <definedName name="dms_030203_P15_01_Values" localSheetId="3">#REF!</definedName>
    <definedName name="dms_030203_P15_01_Values" localSheetId="5">'[4]3.2.3 Provisions'!$C$296</definedName>
    <definedName name="dms_030203_P15_01_Values">#REF!</definedName>
    <definedName name="dms_030203_P15_02_01_Values" localSheetId="6">'[4]3.2.3 Provisions'!$C$298:$C$300</definedName>
    <definedName name="dms_030203_P15_02_01_Values" localSheetId="3">#REF!</definedName>
    <definedName name="dms_030203_P15_02_01_Values" localSheetId="5">'[4]3.2.3 Provisions'!$C$298:$C$300</definedName>
    <definedName name="dms_030203_P15_02_01_Values">#REF!</definedName>
    <definedName name="dms_030203_P15_02_02_Values" localSheetId="6">'[4]3.2.3 Provisions'!$C$302:$C$304</definedName>
    <definedName name="dms_030203_P15_02_02_Values" localSheetId="3">#REF!</definedName>
    <definedName name="dms_030203_P15_02_02_Values" localSheetId="5">'[4]3.2.3 Provisions'!$C$302:$C$304</definedName>
    <definedName name="dms_030203_P15_02_02_Values">#REF!</definedName>
    <definedName name="dms_030203_P15_02_03_Values" localSheetId="6">'[4]3.2.3 Provisions'!$C$306:$C$308</definedName>
    <definedName name="dms_030203_P15_02_03_Values" localSheetId="3">#REF!</definedName>
    <definedName name="dms_030203_P15_02_03_Values" localSheetId="5">'[4]3.2.3 Provisions'!$C$306:$C$308</definedName>
    <definedName name="dms_030203_P15_02_03_Values">#REF!</definedName>
    <definedName name="dms_030203_P15_02_04_Values" localSheetId="6">'[4]3.2.3 Provisions'!$C$310:$C$312</definedName>
    <definedName name="dms_030203_P15_02_04_Values" localSheetId="3">#REF!</definedName>
    <definedName name="dms_030203_P15_02_04_Values" localSheetId="5">'[4]3.2.3 Provisions'!$C$310:$C$312</definedName>
    <definedName name="dms_030203_P15_02_04_Values">#REF!</definedName>
    <definedName name="dms_030203_P15_03_Values" localSheetId="6">'[4]3.2.3 Provisions'!$C$313</definedName>
    <definedName name="dms_030203_P15_03_Values" localSheetId="3">#REF!</definedName>
    <definedName name="dms_030203_P15_03_Values" localSheetId="5">'[4]3.2.3 Provisions'!$C$313</definedName>
    <definedName name="dms_030203_P15_03_Values">#REF!</definedName>
    <definedName name="dms_030203_P16_01_Values" localSheetId="6">'[4]3.2.3 Provisions'!$C$316</definedName>
    <definedName name="dms_030203_P16_01_Values" localSheetId="3">#REF!</definedName>
    <definedName name="dms_030203_P16_01_Values" localSheetId="5">'[4]3.2.3 Provisions'!$C$316</definedName>
    <definedName name="dms_030203_P16_01_Values">#REF!</definedName>
    <definedName name="dms_030203_P16_02_01_Values" localSheetId="6">'[4]3.2.3 Provisions'!$C$318:$C$320</definedName>
    <definedName name="dms_030203_P16_02_01_Values" localSheetId="3">#REF!</definedName>
    <definedName name="dms_030203_P16_02_01_Values" localSheetId="5">'[4]3.2.3 Provisions'!$C$318:$C$320</definedName>
    <definedName name="dms_030203_P16_02_01_Values">#REF!</definedName>
    <definedName name="dms_030203_P16_02_02_Values" localSheetId="6">'[4]3.2.3 Provisions'!$C$322:$C$324</definedName>
    <definedName name="dms_030203_P16_02_02_Values" localSheetId="3">#REF!</definedName>
    <definedName name="dms_030203_P16_02_02_Values" localSheetId="5">'[4]3.2.3 Provisions'!$C$322:$C$324</definedName>
    <definedName name="dms_030203_P16_02_02_Values">#REF!</definedName>
    <definedName name="dms_030203_P16_02_03_Values" localSheetId="6">'[4]3.2.3 Provisions'!$C$326:$C$328</definedName>
    <definedName name="dms_030203_P16_02_03_Values" localSheetId="3">#REF!</definedName>
    <definedName name="dms_030203_P16_02_03_Values" localSheetId="5">'[4]3.2.3 Provisions'!$C$326:$C$328</definedName>
    <definedName name="dms_030203_P16_02_03_Values">#REF!</definedName>
    <definedName name="dms_030203_P16_02_04_Values" localSheetId="6">'[4]3.2.3 Provisions'!$C$330:$C$332</definedName>
    <definedName name="dms_030203_P16_02_04_Values" localSheetId="3">#REF!</definedName>
    <definedName name="dms_030203_P16_02_04_Values" localSheetId="5">'[4]3.2.3 Provisions'!$C$330:$C$332</definedName>
    <definedName name="dms_030203_P16_02_04_Values">#REF!</definedName>
    <definedName name="dms_030203_P16_03_Values" localSheetId="6">'[4]3.2.3 Provisions'!$C$333</definedName>
    <definedName name="dms_030203_P16_03_Values" localSheetId="3">#REF!</definedName>
    <definedName name="dms_030203_P16_03_Values" localSheetId="5">'[4]3.2.3 Provisions'!$C$333</definedName>
    <definedName name="dms_030203_P16_03_Values">#REF!</definedName>
    <definedName name="dms_030203_P17_01_Values" localSheetId="6">'[4]3.2.3 Provisions'!$C$336</definedName>
    <definedName name="dms_030203_P17_01_Values" localSheetId="3">#REF!</definedName>
    <definedName name="dms_030203_P17_01_Values" localSheetId="5">'[4]3.2.3 Provisions'!$C$336</definedName>
    <definedName name="dms_030203_P17_01_Values">#REF!</definedName>
    <definedName name="dms_030203_P17_02_01_Values" localSheetId="6">'[4]3.2.3 Provisions'!$C$338:$C$340</definedName>
    <definedName name="dms_030203_P17_02_01_Values" localSheetId="3">#REF!</definedName>
    <definedName name="dms_030203_P17_02_01_Values" localSheetId="5">'[4]3.2.3 Provisions'!$C$338:$C$340</definedName>
    <definedName name="dms_030203_P17_02_01_Values">#REF!</definedName>
    <definedName name="dms_030203_P17_02_02_Values" localSheetId="6">'[4]3.2.3 Provisions'!$C$342:$C$344</definedName>
    <definedName name="dms_030203_P17_02_02_Values" localSheetId="3">#REF!</definedName>
    <definedName name="dms_030203_P17_02_02_Values" localSheetId="5">'[4]3.2.3 Provisions'!$C$342:$C$344</definedName>
    <definedName name="dms_030203_P17_02_02_Values">#REF!</definedName>
    <definedName name="dms_030203_P17_02_03_Values" localSheetId="6">'[4]3.2.3 Provisions'!$C$346:$C$348</definedName>
    <definedName name="dms_030203_P17_02_03_Values" localSheetId="3">#REF!</definedName>
    <definedName name="dms_030203_P17_02_03_Values" localSheetId="5">'[4]3.2.3 Provisions'!$C$346:$C$348</definedName>
    <definedName name="dms_030203_P17_02_03_Values">#REF!</definedName>
    <definedName name="dms_030203_P17_02_04_Values" localSheetId="6">'[4]3.2.3 Provisions'!$C$350:$C$352</definedName>
    <definedName name="dms_030203_P17_02_04_Values" localSheetId="3">#REF!</definedName>
    <definedName name="dms_030203_P17_02_04_Values" localSheetId="5">'[4]3.2.3 Provisions'!$C$350:$C$352</definedName>
    <definedName name="dms_030203_P17_02_04_Values">#REF!</definedName>
    <definedName name="dms_030203_P17_03_Values" localSheetId="6">'[4]3.2.3 Provisions'!$C$353</definedName>
    <definedName name="dms_030203_P17_03_Values" localSheetId="3">#REF!</definedName>
    <definedName name="dms_030203_P17_03_Values" localSheetId="5">'[4]3.2.3 Provisions'!$C$353</definedName>
    <definedName name="dms_030203_P17_03_Values">#REF!</definedName>
    <definedName name="dms_030203_P18_01_Values" localSheetId="6">'[4]3.2.3 Provisions'!$C$356</definedName>
    <definedName name="dms_030203_P18_01_Values" localSheetId="3">#REF!</definedName>
    <definedName name="dms_030203_P18_01_Values" localSheetId="5">'[4]3.2.3 Provisions'!$C$356</definedName>
    <definedName name="dms_030203_P18_01_Values">#REF!</definedName>
    <definedName name="dms_030203_P18_02_01_Values" localSheetId="6">'[4]3.2.3 Provisions'!$C$358:$C$360</definedName>
    <definedName name="dms_030203_P18_02_01_Values" localSheetId="3">#REF!</definedName>
    <definedName name="dms_030203_P18_02_01_Values" localSheetId="5">'[4]3.2.3 Provisions'!$C$358:$C$360</definedName>
    <definedName name="dms_030203_P18_02_01_Values">#REF!</definedName>
    <definedName name="dms_030203_P18_02_02_Values" localSheetId="6">'[4]3.2.3 Provisions'!$C$362:$C$364</definedName>
    <definedName name="dms_030203_P18_02_02_Values" localSheetId="3">#REF!</definedName>
    <definedName name="dms_030203_P18_02_02_Values" localSheetId="5">'[4]3.2.3 Provisions'!$C$362:$C$364</definedName>
    <definedName name="dms_030203_P18_02_02_Values">#REF!</definedName>
    <definedName name="dms_030203_P18_02_03_Values" localSheetId="6">'[4]3.2.3 Provisions'!$C$366:$C$368</definedName>
    <definedName name="dms_030203_P18_02_03_Values" localSheetId="3">#REF!</definedName>
    <definedName name="dms_030203_P18_02_03_Values" localSheetId="5">'[4]3.2.3 Provisions'!$C$366:$C$368</definedName>
    <definedName name="dms_030203_P18_02_03_Values">#REF!</definedName>
    <definedName name="dms_030203_P18_02_04_Values" localSheetId="6">'[4]3.2.3 Provisions'!$C$370:$C$372</definedName>
    <definedName name="dms_030203_P18_02_04_Values" localSheetId="3">#REF!</definedName>
    <definedName name="dms_030203_P18_02_04_Values" localSheetId="5">'[4]3.2.3 Provisions'!$C$370:$C$372</definedName>
    <definedName name="dms_030203_P18_02_04_Values">#REF!</definedName>
    <definedName name="dms_030203_P18_03_Values" localSheetId="6">'[4]3.2.3 Provisions'!$C$373</definedName>
    <definedName name="dms_030203_P18_03_Values" localSheetId="3">#REF!</definedName>
    <definedName name="dms_030203_P18_03_Values" localSheetId="5">'[4]3.2.3 Provisions'!$C$373</definedName>
    <definedName name="dms_030203_P18_03_Values">#REF!</definedName>
    <definedName name="dms_030203_Provision_01" localSheetId="6">'[4]3.2.3 Provisions'!$B$14</definedName>
    <definedName name="dms_030203_Provision_01" localSheetId="3">#REF!</definedName>
    <definedName name="dms_030203_Provision_01" localSheetId="5">'[4]3.2.3 Provisions'!$B$14</definedName>
    <definedName name="dms_030203_Provision_01">#REF!</definedName>
    <definedName name="dms_030203_Provision_02" localSheetId="6">'[4]3.2.3 Provisions'!$B$34</definedName>
    <definedName name="dms_030203_Provision_02" localSheetId="3">#REF!</definedName>
    <definedName name="dms_030203_Provision_02" localSheetId="5">'[4]3.2.3 Provisions'!$B$34</definedName>
    <definedName name="dms_030203_Provision_02">#REF!</definedName>
    <definedName name="dms_030203_Provision_03" localSheetId="6">'[4]3.2.3 Provisions'!$B$54</definedName>
    <definedName name="dms_030203_Provision_03" localSheetId="3">#REF!</definedName>
    <definedName name="dms_030203_Provision_03" localSheetId="5">'[4]3.2.3 Provisions'!$B$54</definedName>
    <definedName name="dms_030203_Provision_03">#REF!</definedName>
    <definedName name="dms_030203_Provision_04" localSheetId="6">'[4]3.2.3 Provisions'!$B$74</definedName>
    <definedName name="dms_030203_Provision_04" localSheetId="3">#REF!</definedName>
    <definedName name="dms_030203_Provision_04" localSheetId="5">'[4]3.2.3 Provisions'!$B$74</definedName>
    <definedName name="dms_030203_Provision_04">#REF!</definedName>
    <definedName name="dms_030203_Provision_05" localSheetId="6">'[4]3.2.3 Provisions'!$B$94</definedName>
    <definedName name="dms_030203_Provision_05" localSheetId="3">#REF!</definedName>
    <definedName name="dms_030203_Provision_05" localSheetId="5">'[4]3.2.3 Provisions'!$B$94</definedName>
    <definedName name="dms_030203_Provision_05">#REF!</definedName>
    <definedName name="dms_030203_Provision_06" localSheetId="6">'[4]3.2.3 Provisions'!$B$114</definedName>
    <definedName name="dms_030203_Provision_06" localSheetId="3">#REF!</definedName>
    <definedName name="dms_030203_Provision_06" localSheetId="5">'[4]3.2.3 Provisions'!$B$114</definedName>
    <definedName name="dms_030203_Provision_06">#REF!</definedName>
    <definedName name="dms_030203_Provision_07" localSheetId="6">'[4]3.2.3 Provisions'!$B$134</definedName>
    <definedName name="dms_030203_Provision_07" localSheetId="3">#REF!</definedName>
    <definedName name="dms_030203_Provision_07" localSheetId="5">'[4]3.2.3 Provisions'!$B$134</definedName>
    <definedName name="dms_030203_Provision_07">#REF!</definedName>
    <definedName name="dms_030203_Provision_08" localSheetId="6">'[4]3.2.3 Provisions'!$B$154</definedName>
    <definedName name="dms_030203_Provision_08" localSheetId="3">#REF!</definedName>
    <definedName name="dms_030203_Provision_08" localSheetId="5">'[4]3.2.3 Provisions'!$B$154</definedName>
    <definedName name="dms_030203_Provision_08">#REF!</definedName>
    <definedName name="dms_030203_Provision_09" localSheetId="6">'[4]3.2.3 Provisions'!$B$174</definedName>
    <definedName name="dms_030203_Provision_09" localSheetId="3">#REF!</definedName>
    <definedName name="dms_030203_Provision_09" localSheetId="5">'[4]3.2.3 Provisions'!$B$174</definedName>
    <definedName name="dms_030203_Provision_09">#REF!</definedName>
    <definedName name="dms_030203_Provision_10" localSheetId="6">'[4]3.2.3 Provisions'!$B$194</definedName>
    <definedName name="dms_030203_Provision_10" localSheetId="3">#REF!</definedName>
    <definedName name="dms_030203_Provision_10" localSheetId="5">'[4]3.2.3 Provisions'!$B$194</definedName>
    <definedName name="dms_030203_Provision_10">#REF!</definedName>
    <definedName name="dms_030203_Provision_11" localSheetId="6">'[4]3.2.3 Provisions'!$B$214</definedName>
    <definedName name="dms_030203_Provision_11" localSheetId="3">#REF!</definedName>
    <definedName name="dms_030203_Provision_11" localSheetId="5">'[4]3.2.3 Provisions'!$B$214</definedName>
    <definedName name="dms_030203_Provision_11">#REF!</definedName>
    <definedName name="dms_030203_Provision_12" localSheetId="6">'[4]3.2.3 Provisions'!$B$234</definedName>
    <definedName name="dms_030203_Provision_12" localSheetId="3">#REF!</definedName>
    <definedName name="dms_030203_Provision_12" localSheetId="5">'[4]3.2.3 Provisions'!$B$234</definedName>
    <definedName name="dms_030203_Provision_12">#REF!</definedName>
    <definedName name="dms_030203_Provision_13" localSheetId="6">'[4]3.2.3 Provisions'!$B$254</definedName>
    <definedName name="dms_030203_Provision_13" localSheetId="3">#REF!</definedName>
    <definedName name="dms_030203_Provision_13" localSheetId="5">'[4]3.2.3 Provisions'!$B$254</definedName>
    <definedName name="dms_030203_Provision_13">#REF!</definedName>
    <definedName name="dms_030203_Provision_14" localSheetId="6">'[4]3.2.3 Provisions'!$B$274</definedName>
    <definedName name="dms_030203_Provision_14" localSheetId="3">#REF!</definedName>
    <definedName name="dms_030203_Provision_14" localSheetId="5">'[4]3.2.3 Provisions'!$B$274</definedName>
    <definedName name="dms_030203_Provision_14">#REF!</definedName>
    <definedName name="dms_030203_Provision_15" localSheetId="6">'[4]3.2.3 Provisions'!$B$294</definedName>
    <definedName name="dms_030203_Provision_15" localSheetId="3">#REF!</definedName>
    <definedName name="dms_030203_Provision_15" localSheetId="5">'[4]3.2.3 Provisions'!$B$294</definedName>
    <definedName name="dms_030203_Provision_15">#REF!</definedName>
    <definedName name="dms_030203_Provision_16" localSheetId="6">'[4]3.2.3 Provisions'!$B$314</definedName>
    <definedName name="dms_030203_Provision_16" localSheetId="3">#REF!</definedName>
    <definedName name="dms_030203_Provision_16" localSheetId="5">'[4]3.2.3 Provisions'!$B$314</definedName>
    <definedName name="dms_030203_Provision_16">#REF!</definedName>
    <definedName name="dms_030203_Provision_17" localSheetId="6">'[4]3.2.3 Provisions'!$B$334</definedName>
    <definedName name="dms_030203_Provision_17" localSheetId="3">#REF!</definedName>
    <definedName name="dms_030203_Provision_17" localSheetId="5">'[4]3.2.3 Provisions'!$B$334</definedName>
    <definedName name="dms_030203_Provision_17">#REF!</definedName>
    <definedName name="dms_030203_Provision_18" localSheetId="6">'[4]3.2.3 Provisions'!$B$354</definedName>
    <definedName name="dms_030203_Provision_18" localSheetId="3">#REF!</definedName>
    <definedName name="dms_030203_Provision_18" localSheetId="5">'[4]3.2.3 Provisions'!$B$354</definedName>
    <definedName name="dms_030203_Provision_18">#REF!</definedName>
    <definedName name="dms_030204_Rows" localSheetId="6">'[4]3.2 Operating expenditure'!$B$79</definedName>
    <definedName name="dms_030204_Rows" localSheetId="3">#REF!</definedName>
    <definedName name="dms_030204_Rows" localSheetId="5">'[4]3.2 Operating expenditure'!$B$79</definedName>
    <definedName name="dms_030204_Rows">#REF!</definedName>
    <definedName name="dms_030204_Values" localSheetId="6">'[4]3.2 Operating expenditure'!$C$79</definedName>
    <definedName name="dms_030204_Values" localSheetId="3">#REF!</definedName>
    <definedName name="dms_030204_Values" localSheetId="5">'[4]3.2 Operating expenditure'!$C$79</definedName>
    <definedName name="dms_030204_Values">#REF!</definedName>
    <definedName name="dms_030301_01_ACS_Values" localSheetId="6">'[4]3.3 Assets (RAB)'!$E$13:$E$18</definedName>
    <definedName name="dms_030301_01_ACS_Values" localSheetId="3">#REF!</definedName>
    <definedName name="dms_030301_01_ACS_Values" localSheetId="5">'[4]3.3 Assets (RAB)'!$E$13:$E$18</definedName>
    <definedName name="dms_030301_01_ACS_Values">#REF!</definedName>
    <definedName name="dms_030301_01_NS_Values" localSheetId="6">'[4]3.3 Assets (RAB)'!$C$13:$C$18</definedName>
    <definedName name="dms_030301_01_NS_Values" localSheetId="3">#REF!</definedName>
    <definedName name="dms_030301_01_NS_Values" localSheetId="5">'[4]3.3 Assets (RAB)'!$C$13:$C$18</definedName>
    <definedName name="dms_030301_01_NS_Values">#REF!</definedName>
    <definedName name="dms_030301_01_Rows" localSheetId="6">'[4]3.3 Assets (RAB)'!$B$13:$B$18</definedName>
    <definedName name="dms_030301_01_Rows" localSheetId="3">#REF!</definedName>
    <definedName name="dms_030301_01_Rows" localSheetId="5">'[4]3.3 Assets (RAB)'!$B$13:$B$18</definedName>
    <definedName name="dms_030301_01_Rows">#REF!</definedName>
    <definedName name="dms_030301_01_SCS_Values" localSheetId="6">'[4]3.3 Assets (RAB)'!$D$13:$D$18</definedName>
    <definedName name="dms_030301_01_SCS_Values" localSheetId="3">#REF!</definedName>
    <definedName name="dms_030301_01_SCS_Values" localSheetId="5">'[4]3.3 Assets (RAB)'!$D$13:$D$18</definedName>
    <definedName name="dms_030301_01_SCS_Values">#REF!</definedName>
    <definedName name="dms_030302_01_ACS_Values" localSheetId="6">'[4]3.3 Assets (RAB)'!$E$26:$E$31</definedName>
    <definedName name="dms_030302_01_ACS_Values" localSheetId="3">#REF!</definedName>
    <definedName name="dms_030302_01_ACS_Values" localSheetId="5">'[4]3.3 Assets (RAB)'!$E$26:$E$31</definedName>
    <definedName name="dms_030302_01_ACS_Values">#REF!</definedName>
    <definedName name="dms_030302_01_NS_Values" localSheetId="6">'[4]3.3 Assets (RAB)'!$C$26:$C$31</definedName>
    <definedName name="dms_030302_01_NS_Values" localSheetId="3">#REF!</definedName>
    <definedName name="dms_030302_01_NS_Values" localSheetId="5">'[4]3.3 Assets (RAB)'!$C$26:$C$31</definedName>
    <definedName name="dms_030302_01_NS_Values">#REF!</definedName>
    <definedName name="dms_030302_01_Rows" localSheetId="6">'[4]3.3 Assets (RAB)'!$B$26:$B$31</definedName>
    <definedName name="dms_030302_01_Rows" localSheetId="3">#REF!</definedName>
    <definedName name="dms_030302_01_Rows" localSheetId="5">'[4]3.3 Assets (RAB)'!$B$26:$B$31</definedName>
    <definedName name="dms_030302_01_Rows">#REF!</definedName>
    <definedName name="dms_030302_01_SCS_Values" localSheetId="6">'[4]3.3 Assets (RAB)'!$D$26:$D$31</definedName>
    <definedName name="dms_030302_01_SCS_Values" localSheetId="3">#REF!</definedName>
    <definedName name="dms_030302_01_SCS_Values" localSheetId="5">'[4]3.3 Assets (RAB)'!$D$26:$D$31</definedName>
    <definedName name="dms_030302_01_SCS_Values">#REF!</definedName>
    <definedName name="dms_030302_02_ACS_Values" localSheetId="6">'[4]3.3 Assets (RAB)'!$E$33:$E$38</definedName>
    <definedName name="dms_030302_02_ACS_Values" localSheetId="3">#REF!</definedName>
    <definedName name="dms_030302_02_ACS_Values" localSheetId="5">'[4]3.3 Assets (RAB)'!$E$33:$E$38</definedName>
    <definedName name="dms_030302_02_ACS_Values">#REF!</definedName>
    <definedName name="dms_030302_02_NS_Values" localSheetId="6">'[4]3.3 Assets (RAB)'!$C$33:$C$38</definedName>
    <definedName name="dms_030302_02_NS_Values" localSheetId="3">#REF!</definedName>
    <definedName name="dms_030302_02_NS_Values" localSheetId="5">'[4]3.3 Assets (RAB)'!$C$33:$C$38</definedName>
    <definedName name="dms_030302_02_NS_Values">#REF!</definedName>
    <definedName name="dms_030302_02_SCS_Values" localSheetId="6">'[4]3.3 Assets (RAB)'!$D$33:$D$38</definedName>
    <definedName name="dms_030302_02_SCS_Values" localSheetId="3">#REF!</definedName>
    <definedName name="dms_030302_02_SCS_Values" localSheetId="5">'[4]3.3 Assets (RAB)'!$D$33:$D$38</definedName>
    <definedName name="dms_030302_02_SCS_Values">#REF!</definedName>
    <definedName name="dms_030302_03_ACS_Values" localSheetId="6">'[4]3.3 Assets (RAB)'!$E$40:$E$45</definedName>
    <definedName name="dms_030302_03_ACS_Values" localSheetId="3">#REF!</definedName>
    <definedName name="dms_030302_03_ACS_Values" localSheetId="5">'[4]3.3 Assets (RAB)'!$E$40:$E$45</definedName>
    <definedName name="dms_030302_03_ACS_Values">#REF!</definedName>
    <definedName name="dms_030302_03_NS_Values" localSheetId="6">'[4]3.3 Assets (RAB)'!$C$40:$C$45</definedName>
    <definedName name="dms_030302_03_NS_Values" localSheetId="3">#REF!</definedName>
    <definedName name="dms_030302_03_NS_Values" localSheetId="5">'[4]3.3 Assets (RAB)'!$C$40:$C$45</definedName>
    <definedName name="dms_030302_03_NS_Values">#REF!</definedName>
    <definedName name="dms_030302_03_SCS_Values" localSheetId="6">'[4]3.3 Assets (RAB)'!$D$40:$D$45</definedName>
    <definedName name="dms_030302_03_SCS_Values" localSheetId="3">#REF!</definedName>
    <definedName name="dms_030302_03_SCS_Values" localSheetId="5">'[4]3.3 Assets (RAB)'!$D$40:$D$45</definedName>
    <definedName name="dms_030302_03_SCS_Values">#REF!</definedName>
    <definedName name="dms_030302_04_ACS_Values" localSheetId="6">'[4]3.3 Assets (RAB)'!$E$47:$E$52</definedName>
    <definedName name="dms_030302_04_ACS_Values" localSheetId="3">#REF!</definedName>
    <definedName name="dms_030302_04_ACS_Values" localSheetId="5">'[4]3.3 Assets (RAB)'!$E$47:$E$52</definedName>
    <definedName name="dms_030302_04_ACS_Values">#REF!</definedName>
    <definedName name="dms_030302_04_NS_Values" localSheetId="6">'[4]3.3 Assets (RAB)'!$C$47:$C$52</definedName>
    <definedName name="dms_030302_04_NS_Values" localSheetId="3">#REF!</definedName>
    <definedName name="dms_030302_04_NS_Values" localSheetId="5">'[4]3.3 Assets (RAB)'!$C$47:$C$52</definedName>
    <definedName name="dms_030302_04_NS_Values">#REF!</definedName>
    <definedName name="dms_030302_04_SCS_Values" localSheetId="6">'[4]3.3 Assets (RAB)'!$D$47:$D$52</definedName>
    <definedName name="dms_030302_04_SCS_Values" localSheetId="3">#REF!</definedName>
    <definedName name="dms_030302_04_SCS_Values" localSheetId="5">'[4]3.3 Assets (RAB)'!$D$47:$D$52</definedName>
    <definedName name="dms_030302_04_SCS_Values">#REF!</definedName>
    <definedName name="dms_030302_05_ACS_Values" localSheetId="6">'[4]3.3 Assets (RAB)'!$E$54:$E$59</definedName>
    <definedName name="dms_030302_05_ACS_Values" localSheetId="3">#REF!</definedName>
    <definedName name="dms_030302_05_ACS_Values" localSheetId="5">'[4]3.3 Assets (RAB)'!$E$54:$E$59</definedName>
    <definedName name="dms_030302_05_ACS_Values">#REF!</definedName>
    <definedName name="dms_030302_05_NS_Values" localSheetId="6">'[4]3.3 Assets (RAB)'!$C$54:$C$59</definedName>
    <definedName name="dms_030302_05_NS_Values" localSheetId="3">#REF!</definedName>
    <definedName name="dms_030302_05_NS_Values" localSheetId="5">'[4]3.3 Assets (RAB)'!$C$54:$C$59</definedName>
    <definedName name="dms_030302_05_NS_Values">#REF!</definedName>
    <definedName name="dms_030302_05_SCS_Values" localSheetId="6">'[4]3.3 Assets (RAB)'!$D$54:$D$59</definedName>
    <definedName name="dms_030302_05_SCS_Values" localSheetId="3">#REF!</definedName>
    <definedName name="dms_030302_05_SCS_Values" localSheetId="5">'[4]3.3 Assets (RAB)'!$D$54:$D$59</definedName>
    <definedName name="dms_030302_05_SCS_Values">#REF!</definedName>
    <definedName name="dms_030302_06_ACS_Values" localSheetId="6">'[4]3.3 Assets (RAB)'!$E$61:$E$66</definedName>
    <definedName name="dms_030302_06_ACS_Values" localSheetId="3">#REF!</definedName>
    <definedName name="dms_030302_06_ACS_Values" localSheetId="5">'[4]3.3 Assets (RAB)'!$E$61:$E$66</definedName>
    <definedName name="dms_030302_06_ACS_Values">#REF!</definedName>
    <definedName name="dms_030302_06_NS_Values" localSheetId="6">'[4]3.3 Assets (RAB)'!$C$61:$C$66</definedName>
    <definedName name="dms_030302_06_NS_Values" localSheetId="3">#REF!</definedName>
    <definedName name="dms_030302_06_NS_Values" localSheetId="5">'[4]3.3 Assets (RAB)'!$C$61:$C$66</definedName>
    <definedName name="dms_030302_06_NS_Values">#REF!</definedName>
    <definedName name="dms_030302_06_SCS_Values" localSheetId="6">'[4]3.3 Assets (RAB)'!$D$61:$D$66</definedName>
    <definedName name="dms_030302_06_SCS_Values" localSheetId="3">#REF!</definedName>
    <definedName name="dms_030302_06_SCS_Values" localSheetId="5">'[4]3.3 Assets (RAB)'!$D$61:$D$66</definedName>
    <definedName name="dms_030302_06_SCS_Values">#REF!</definedName>
    <definedName name="dms_030302_07_ACS_Values" localSheetId="6">'[4]3.3 Assets (RAB)'!$E$68:$E$72</definedName>
    <definedName name="dms_030302_07_ACS_Values" localSheetId="3">#REF!</definedName>
    <definedName name="dms_030302_07_ACS_Values" localSheetId="5">'[4]3.3 Assets (RAB)'!$E$68:$E$72</definedName>
    <definedName name="dms_030302_07_ACS_Values">#REF!</definedName>
    <definedName name="dms_030302_07_NS_Values" localSheetId="6">'[4]3.3 Assets (RAB)'!$C$68:$C$72</definedName>
    <definedName name="dms_030302_07_NS_Values" localSheetId="3">#REF!</definedName>
    <definedName name="dms_030302_07_NS_Values" localSheetId="5">'[4]3.3 Assets (RAB)'!$C$68:$C$72</definedName>
    <definedName name="dms_030302_07_NS_Values">#REF!</definedName>
    <definedName name="dms_030302_07_Rows" localSheetId="6">'[4]3.3 Assets (RAB)'!$B$68:$B$72</definedName>
    <definedName name="dms_030302_07_Rows" localSheetId="3">#REF!</definedName>
    <definedName name="dms_030302_07_Rows" localSheetId="5">'[4]3.3 Assets (RAB)'!$B$68:$B$72</definedName>
    <definedName name="dms_030302_07_Rows">#REF!</definedName>
    <definedName name="dms_030302_07_SCS_Values" localSheetId="6">'[4]3.3 Assets (RAB)'!$D$68:$D$72</definedName>
    <definedName name="dms_030302_07_SCS_Values" localSheetId="3">#REF!</definedName>
    <definedName name="dms_030302_07_SCS_Values" localSheetId="5">'[4]3.3 Assets (RAB)'!$D$68:$D$72</definedName>
    <definedName name="dms_030302_07_SCS_Values">#REF!</definedName>
    <definedName name="dms_030302_08_ACS_Values" localSheetId="6">'[4]3.3 Assets (RAB)'!$E$74:$E$79</definedName>
    <definedName name="dms_030302_08_ACS_Values" localSheetId="3">#REF!</definedName>
    <definedName name="dms_030302_08_ACS_Values" localSheetId="5">'[4]3.3 Assets (RAB)'!$E$74:$E$79</definedName>
    <definedName name="dms_030302_08_ACS_Values">#REF!</definedName>
    <definedName name="dms_030302_08_NS_Values" localSheetId="6">'[4]3.3 Assets (RAB)'!$C$74:$C$79</definedName>
    <definedName name="dms_030302_08_NS_Values" localSheetId="3">#REF!</definedName>
    <definedName name="dms_030302_08_NS_Values" localSheetId="5">'[4]3.3 Assets (RAB)'!$C$74:$C$79</definedName>
    <definedName name="dms_030302_08_NS_Values">#REF!</definedName>
    <definedName name="dms_030302_08_SCS_Values" localSheetId="6">'[4]3.3 Assets (RAB)'!$D$74:$D$79</definedName>
    <definedName name="dms_030302_08_SCS_Values" localSheetId="3">#REF!</definedName>
    <definedName name="dms_030302_08_SCS_Values" localSheetId="5">'[4]3.3 Assets (RAB)'!$D$74:$D$79</definedName>
    <definedName name="dms_030302_08_SCS_Values">#REF!</definedName>
    <definedName name="dms_030302_09_ACS_Values" localSheetId="6">'[4]3.3 Assets (RAB)'!$E$81:$E$86</definedName>
    <definedName name="dms_030302_09_ACS_Values" localSheetId="3">#REF!</definedName>
    <definedName name="dms_030302_09_ACS_Values" localSheetId="5">'[4]3.3 Assets (RAB)'!$E$81:$E$86</definedName>
    <definedName name="dms_030302_09_ACS_Values">#REF!</definedName>
    <definedName name="dms_030302_09_NS_Values" localSheetId="6">'[4]3.3 Assets (RAB)'!$C$81:$C$86</definedName>
    <definedName name="dms_030302_09_NS_Values" localSheetId="3">#REF!</definedName>
    <definedName name="dms_030302_09_NS_Values" localSheetId="5">'[4]3.3 Assets (RAB)'!$C$81:$C$86</definedName>
    <definedName name="dms_030302_09_NS_Values">#REF!</definedName>
    <definedName name="dms_030302_09_SCS_Values" localSheetId="6">'[4]3.3 Assets (RAB)'!$D$81:$D$86</definedName>
    <definedName name="dms_030302_09_SCS_Values" localSheetId="3">#REF!</definedName>
    <definedName name="dms_030302_09_SCS_Values" localSheetId="5">'[4]3.3 Assets (RAB)'!$D$81:$D$86</definedName>
    <definedName name="dms_030302_09_SCS_Values">#REF!</definedName>
    <definedName name="dms_030302_10_ACS_Values" localSheetId="6">'[4]3.3 Assets (RAB)'!$E$88:$E$93</definedName>
    <definedName name="dms_030302_10_ACS_Values" localSheetId="3">#REF!</definedName>
    <definedName name="dms_030302_10_ACS_Values" localSheetId="5">'[4]3.3 Assets (RAB)'!$E$88:$E$93</definedName>
    <definedName name="dms_030302_10_ACS_Values">#REF!</definedName>
    <definedName name="dms_030302_10_NS_Values" localSheetId="6">'[4]3.3 Assets (RAB)'!$C$88:$C$93</definedName>
    <definedName name="dms_030302_10_NS_Values" localSheetId="3">#REF!</definedName>
    <definedName name="dms_030302_10_NS_Values" localSheetId="5">'[4]3.3 Assets (RAB)'!$C$88:$C$93</definedName>
    <definedName name="dms_030302_10_NS_Values">#REF!</definedName>
    <definedName name="dms_030302_10_SCS_Values" localSheetId="6">'[4]3.3 Assets (RAB)'!$D$88:$D$93</definedName>
    <definedName name="dms_030302_10_SCS_Values" localSheetId="3">#REF!</definedName>
    <definedName name="dms_030302_10_SCS_Values" localSheetId="5">'[4]3.3 Assets (RAB)'!$D$88:$D$93</definedName>
    <definedName name="dms_030302_10_SCS_Values">#REF!</definedName>
    <definedName name="dms_030303_01_ACS_CC_Values" localSheetId="6">'[4]3.3 Assets (RAB)'!$E$111</definedName>
    <definedName name="dms_030303_01_ACS_CC_Values" localSheetId="3">#REF!</definedName>
    <definedName name="dms_030303_01_ACS_CC_Values" localSheetId="5">'[4]3.3 Assets (RAB)'!$E$111</definedName>
    <definedName name="dms_030303_01_ACS_CC_Values">#REF!</definedName>
    <definedName name="dms_030303_01_ACS_Values" localSheetId="6">'[4]3.3 Assets (RAB)'!$E$101:$E$110</definedName>
    <definedName name="dms_030303_01_ACS_Values" localSheetId="3">#REF!</definedName>
    <definedName name="dms_030303_01_ACS_Values" localSheetId="5">'[4]3.3 Assets (RAB)'!$E$101:$E$110</definedName>
    <definedName name="dms_030303_01_ACS_Values">#REF!</definedName>
    <definedName name="dms_030303_01_CC_Rows" localSheetId="6">'[4]3.3 Assets (RAB)'!$B$111</definedName>
    <definedName name="dms_030303_01_CC_Rows" localSheetId="3">#REF!</definedName>
    <definedName name="dms_030303_01_CC_Rows" localSheetId="5">'[4]3.3 Assets (RAB)'!$B$111</definedName>
    <definedName name="dms_030303_01_CC_Rows">#REF!</definedName>
    <definedName name="dms_030303_01_NS_CC_Values" localSheetId="6">'[4]3.3 Assets (RAB)'!$C$111</definedName>
    <definedName name="dms_030303_01_NS_CC_Values" localSheetId="3">#REF!</definedName>
    <definedName name="dms_030303_01_NS_CC_Values" localSheetId="5">'[4]3.3 Assets (RAB)'!$C$111</definedName>
    <definedName name="dms_030303_01_NS_CC_Values">#REF!</definedName>
    <definedName name="dms_030303_01_NS_Values" localSheetId="6">'[4]3.3 Assets (RAB)'!$C$101:$C$110</definedName>
    <definedName name="dms_030303_01_NS_Values" localSheetId="3">#REF!</definedName>
    <definedName name="dms_030303_01_NS_Values" localSheetId="5">'[4]3.3 Assets (RAB)'!$C$101:$C$110</definedName>
    <definedName name="dms_030303_01_NS_Values">#REF!</definedName>
    <definedName name="dms_030303_01_Rows" localSheetId="6">'[4]3.3 Assets (RAB)'!$B$101:$B$110</definedName>
    <definedName name="dms_030303_01_Rows" localSheetId="3">#REF!</definedName>
    <definedName name="dms_030303_01_Rows" localSheetId="5">'[4]3.3 Assets (RAB)'!$B$101:$B$110</definedName>
    <definedName name="dms_030303_01_Rows">#REF!</definedName>
    <definedName name="dms_030303_01_SCS_CC_Values" localSheetId="6">'[4]3.3 Assets (RAB)'!$D$111</definedName>
    <definedName name="dms_030303_01_SCS_CC_Values" localSheetId="3">#REF!</definedName>
    <definedName name="dms_030303_01_SCS_CC_Values" localSheetId="5">'[4]3.3 Assets (RAB)'!$D$111</definedName>
    <definedName name="dms_030303_01_SCS_CC_Values">#REF!</definedName>
    <definedName name="dms_030303_01_SCS_Values" localSheetId="6">'[4]3.3 Assets (RAB)'!$D$101:$D$110</definedName>
    <definedName name="dms_030303_01_SCS_Values" localSheetId="3">#REF!</definedName>
    <definedName name="dms_030303_01_SCS_Values" localSheetId="5">'[4]3.3 Assets (RAB)'!$D$101:$D$110</definedName>
    <definedName name="dms_030303_01_SCS_Values">#REF!</definedName>
    <definedName name="dms_030304_01_ACS_Values" localSheetId="6">'[4]3.3 Assets (RAB)'!$E$119:$E$127</definedName>
    <definedName name="dms_030304_01_ACS_Values" localSheetId="3">#REF!</definedName>
    <definedName name="dms_030304_01_ACS_Values" localSheetId="5">'[4]3.3 Assets (RAB)'!$E$119:$E$127</definedName>
    <definedName name="dms_030304_01_ACS_Values">#REF!</definedName>
    <definedName name="dms_030304_01_NS_Values" localSheetId="6">'[4]3.3 Assets (RAB)'!$C$119:$C$127</definedName>
    <definedName name="dms_030304_01_NS_Values" localSheetId="3">#REF!</definedName>
    <definedName name="dms_030304_01_NS_Values" localSheetId="5">'[4]3.3 Assets (RAB)'!$C$119:$C$127</definedName>
    <definedName name="dms_030304_01_NS_Values">#REF!</definedName>
    <definedName name="dms_030304_01_Rows" localSheetId="6">'[4]3.3 Assets (RAB)'!$B$119:$B$127</definedName>
    <definedName name="dms_030304_01_Rows" localSheetId="3">#REF!</definedName>
    <definedName name="dms_030304_01_Rows" localSheetId="5">'[4]3.3 Assets (RAB)'!$B$119:$B$127</definedName>
    <definedName name="dms_030304_01_Rows">#REF!</definedName>
    <definedName name="dms_030304_01_SCS_Values" localSheetId="6">'[4]3.3 Assets (RAB)'!$D$119:$D$127</definedName>
    <definedName name="dms_030304_01_SCS_Values" localSheetId="3">#REF!</definedName>
    <definedName name="dms_030304_01_SCS_Values" localSheetId="5">'[4]3.3 Assets (RAB)'!$D$119:$D$127</definedName>
    <definedName name="dms_030304_01_SCS_Values">#REF!</definedName>
    <definedName name="dms_030304_02_ACS_Values" localSheetId="6">'[4]3.3 Assets (RAB)'!$E$129:$E$137</definedName>
    <definedName name="dms_030304_02_ACS_Values" localSheetId="3">#REF!</definedName>
    <definedName name="dms_030304_02_ACS_Values" localSheetId="5">'[4]3.3 Assets (RAB)'!$E$129:$E$137</definedName>
    <definedName name="dms_030304_02_ACS_Values">#REF!</definedName>
    <definedName name="dms_030304_02_NS_Values" localSheetId="6">'[4]3.3 Assets (RAB)'!$C$129:$C$137</definedName>
    <definedName name="dms_030304_02_NS_Values" localSheetId="3">#REF!</definedName>
    <definedName name="dms_030304_02_NS_Values" localSheetId="5">'[4]3.3 Assets (RAB)'!$C$129:$C$137</definedName>
    <definedName name="dms_030304_02_NS_Values">#REF!</definedName>
    <definedName name="dms_030304_02_Rows" localSheetId="6">'[4]3.3 Assets (RAB)'!$B$129:$B$137</definedName>
    <definedName name="dms_030304_02_Rows" localSheetId="3">#REF!</definedName>
    <definedName name="dms_030304_02_Rows" localSheetId="5">'[4]3.3 Assets (RAB)'!$B$129:$B$137</definedName>
    <definedName name="dms_030304_02_Rows">#REF!</definedName>
    <definedName name="dms_030304_02_SCS_Values" localSheetId="6">'[4]3.3 Assets (RAB)'!$D$129:$D$137</definedName>
    <definedName name="dms_030304_02_SCS_Values" localSheetId="3">#REF!</definedName>
    <definedName name="dms_030304_02_SCS_Values" localSheetId="5">'[4]3.3 Assets (RAB)'!$D$129:$D$137</definedName>
    <definedName name="dms_030304_02_SCS_Values">#REF!</definedName>
    <definedName name="dms_030401_01_Rows" localSheetId="6">'[4]3.4 Operational data'!$B$16:$B$21</definedName>
    <definedName name="dms_030401_01_Rows" localSheetId="3">#REF!</definedName>
    <definedName name="dms_030401_01_Rows" localSheetId="5">'[4]3.4 Operational data'!$B$16:$B$21</definedName>
    <definedName name="dms_030401_01_Rows">#REF!</definedName>
    <definedName name="dms_030401_01_Values" localSheetId="6">'[4]3.4 Operational data'!$D$16:$D$21</definedName>
    <definedName name="dms_030401_01_Values" localSheetId="3">#REF!</definedName>
    <definedName name="dms_030401_01_Values" localSheetId="5">'[4]3.4 Operational data'!$D$16:$D$21</definedName>
    <definedName name="dms_030401_01_Values">#REF!</definedName>
    <definedName name="dms_030401_02_Rows" localSheetId="6">'[4]3.4 Operational data'!$B$24:$B$27</definedName>
    <definedName name="dms_030401_02_Rows" localSheetId="3">#REF!</definedName>
    <definedName name="dms_030401_02_Rows" localSheetId="5">'[4]3.4 Operational data'!$B$24:$B$27</definedName>
    <definedName name="dms_030401_02_Rows">#REF!</definedName>
    <definedName name="dms_030401_02_Values" localSheetId="6">'[4]3.4 Operational data'!$D$24:$D$27</definedName>
    <definedName name="dms_030401_02_Values" localSheetId="3">#REF!</definedName>
    <definedName name="dms_030401_02_Values" localSheetId="5">'[4]3.4 Operational data'!$D$24:$D$27</definedName>
    <definedName name="dms_030401_02_Values">#REF!</definedName>
    <definedName name="dms_030401_03_Rows" localSheetId="6">'[4]3.4 Operational data'!$B$30:$B$37</definedName>
    <definedName name="dms_030401_03_Rows" localSheetId="3">#REF!</definedName>
    <definedName name="dms_030401_03_Rows" localSheetId="5">'[4]3.4 Operational data'!$B$30:$B$37</definedName>
    <definedName name="dms_030401_03_Rows">#REF!</definedName>
    <definedName name="dms_030401_03_Values" localSheetId="6">'[4]3.4 Operational data'!$D$30:$D$37</definedName>
    <definedName name="dms_030401_03_Values" localSheetId="3">#REF!</definedName>
    <definedName name="dms_030401_03_Values" localSheetId="5">'[4]3.4 Operational data'!$D$30:$D$37</definedName>
    <definedName name="dms_030401_03_Values">#REF!</definedName>
    <definedName name="dms_030401_04_Rows" localSheetId="6">'[4]3.4 Operational data'!$B$40:$B$44</definedName>
    <definedName name="dms_030401_04_Rows" localSheetId="3">#REF!</definedName>
    <definedName name="dms_030401_04_Rows" localSheetId="5">'[4]3.4 Operational data'!$B$40:$B$44</definedName>
    <definedName name="dms_030401_04_Rows">#REF!</definedName>
    <definedName name="dms_030401_04_Values" localSheetId="6">'[4]3.4 Operational data'!$D$40:$D$44</definedName>
    <definedName name="dms_030401_04_Values" localSheetId="3">#REF!</definedName>
    <definedName name="dms_030401_04_Values" localSheetId="5">'[4]3.4 Operational data'!$D$40:$D$44</definedName>
    <definedName name="dms_030401_04_Values">#REF!</definedName>
    <definedName name="dms_030402_01_Rows" localSheetId="6">'[4]3.4 Operational data'!$B$52:$B$57</definedName>
    <definedName name="dms_030402_01_Rows" localSheetId="3">#REF!</definedName>
    <definedName name="dms_030402_01_Rows" localSheetId="5">'[4]3.4 Operational data'!$B$52:$B$57</definedName>
    <definedName name="dms_030402_01_Rows">#REF!</definedName>
    <definedName name="dms_030402_01_Values" localSheetId="6">'[4]3.4 Operational data'!$D$52:$D$57</definedName>
    <definedName name="dms_030402_01_Values" localSheetId="3">#REF!</definedName>
    <definedName name="dms_030402_01_Values" localSheetId="5">'[4]3.4 Operational data'!$D$52:$D$57</definedName>
    <definedName name="dms_030402_01_Values">#REF!</definedName>
    <definedName name="dms_030402_02_Rows" localSheetId="6">'[4]3.4 Operational data'!$B$61:$B$64</definedName>
    <definedName name="dms_030402_02_Rows" localSheetId="3">#REF!</definedName>
    <definedName name="dms_030402_02_Rows" localSheetId="5">'[4]3.4 Operational data'!$B$61:$B$64</definedName>
    <definedName name="dms_030402_02_Rows">#REF!</definedName>
    <definedName name="dms_030402_02_Values" localSheetId="6">'[4]3.4 Operational data'!$D$61:$D$64</definedName>
    <definedName name="dms_030402_02_Values" localSheetId="3">#REF!</definedName>
    <definedName name="dms_030402_02_Values" localSheetId="5">'[4]3.4 Operational data'!$D$61:$D$64</definedName>
    <definedName name="dms_030402_02_Values">#REF!</definedName>
    <definedName name="dms_030402_03_Rows" localSheetId="6">'[4]3.4 Operational data'!$B$68:$B$72</definedName>
    <definedName name="dms_030402_03_Rows" localSheetId="3">#REF!</definedName>
    <definedName name="dms_030402_03_Rows" localSheetId="5">'[4]3.4 Operational data'!$B$68:$B$72</definedName>
    <definedName name="dms_030402_03_Rows">#REF!</definedName>
    <definedName name="dms_030402_03_Values" localSheetId="6">'[4]3.4 Operational data'!$D$68:$D$72</definedName>
    <definedName name="dms_030402_03_Values" localSheetId="3">#REF!</definedName>
    <definedName name="dms_030402_03_Values" localSheetId="5">'[4]3.4 Operational data'!$D$68:$D$72</definedName>
    <definedName name="dms_030402_03_Values">#REF!</definedName>
    <definedName name="dms_030403_01_Rows" localSheetId="6">'[4]3.4 Operational data'!$B$86:$B$91</definedName>
    <definedName name="dms_030403_01_Rows" localSheetId="3">#REF!</definedName>
    <definedName name="dms_030403_01_Rows" localSheetId="5">'[4]3.4 Operational data'!$B$86:$B$91</definedName>
    <definedName name="dms_030403_01_Rows">#REF!</definedName>
    <definedName name="dms_030403_01_Values" localSheetId="6">'[4]3.4 Operational data'!$D$86:$D$91</definedName>
    <definedName name="dms_030403_01_Values" localSheetId="3">#REF!</definedName>
    <definedName name="dms_030403_01_Values" localSheetId="5">'[4]3.4 Operational data'!$D$86:$D$91</definedName>
    <definedName name="dms_030403_01_Values">#REF!</definedName>
    <definedName name="dms_030403_02_Rows" localSheetId="6">'[4]3.4 Operational data'!$B$94:$B$99</definedName>
    <definedName name="dms_030403_02_Rows" localSheetId="3">#REF!</definedName>
    <definedName name="dms_030403_02_Rows" localSheetId="5">'[4]3.4 Operational data'!$B$94:$B$99</definedName>
    <definedName name="dms_030403_02_Rows">#REF!</definedName>
    <definedName name="dms_030403_02_Values" localSheetId="6">'[4]3.4 Operational data'!$D$94:$D$99</definedName>
    <definedName name="dms_030403_02_Values" localSheetId="3">#REF!</definedName>
    <definedName name="dms_030403_02_Values" localSheetId="5">'[4]3.4 Operational data'!$D$94:$D$99</definedName>
    <definedName name="dms_030403_02_Values">#REF!</definedName>
    <definedName name="dms_030403_03_Rows" localSheetId="6">'[4]3.4 Operational data'!$B$102:$B$107</definedName>
    <definedName name="dms_030403_03_Rows" localSheetId="3">#REF!</definedName>
    <definedName name="dms_030403_03_Rows" localSheetId="5">'[4]3.4 Operational data'!$B$102:$B$107</definedName>
    <definedName name="dms_030403_03_Rows">#REF!</definedName>
    <definedName name="dms_030403_03_Values" localSheetId="6">'[4]3.4 Operational data'!$D$102:$D$107</definedName>
    <definedName name="dms_030403_03_Values" localSheetId="3">#REF!</definedName>
    <definedName name="dms_030403_03_Values" localSheetId="5">'[4]3.4 Operational data'!$D$102:$D$107</definedName>
    <definedName name="dms_030403_03_Values">#REF!</definedName>
    <definedName name="dms_030403_04_Rows" localSheetId="6">'[4]3.4 Operational data'!$B$110:$B$115</definedName>
    <definedName name="dms_030403_04_Rows" localSheetId="3">#REF!</definedName>
    <definedName name="dms_030403_04_Rows" localSheetId="5">'[4]3.4 Operational data'!$B$110:$B$115</definedName>
    <definedName name="dms_030403_04_Rows">#REF!</definedName>
    <definedName name="dms_030403_04_Values" localSheetId="6">'[4]3.4 Operational data'!$D$110:$D$115</definedName>
    <definedName name="dms_030403_04_Values" localSheetId="3">#REF!</definedName>
    <definedName name="dms_030403_04_Values" localSheetId="5">'[4]3.4 Operational data'!$D$110:$D$115</definedName>
    <definedName name="dms_030403_04_Values">#REF!</definedName>
    <definedName name="dms_030403_05_Rows" localSheetId="6">'[4]3.4 Operational data'!$B$118:$B$131</definedName>
    <definedName name="dms_030403_05_Rows" localSheetId="3">#REF!</definedName>
    <definedName name="dms_030403_05_Rows" localSheetId="5">'[4]3.4 Operational data'!$B$118:$B$131</definedName>
    <definedName name="dms_030403_05_Rows">#REF!</definedName>
    <definedName name="dms_030403_05_Values" localSheetId="6">'[4]3.4 Operational data'!$D$118:$D$131</definedName>
    <definedName name="dms_030403_05_Values" localSheetId="3">#REF!</definedName>
    <definedName name="dms_030403_05_Values" localSheetId="5">'[4]3.4 Operational data'!$D$118:$D$131</definedName>
    <definedName name="dms_030403_05_Values">#REF!</definedName>
    <definedName name="dms_030403_06_Rows" localSheetId="6">'[4]3.4 Operational data'!$B$134:$B$135</definedName>
    <definedName name="dms_030403_06_Rows" localSheetId="3">#REF!</definedName>
    <definedName name="dms_030403_06_Rows" localSheetId="5">'[4]3.4 Operational data'!$B$134:$B$135</definedName>
    <definedName name="dms_030403_06_Rows">#REF!</definedName>
    <definedName name="dms_030403_06_Values" localSheetId="6">'[4]3.4 Operational data'!$D$134:$D$135</definedName>
    <definedName name="dms_030403_06_Values" localSheetId="3">#REF!</definedName>
    <definedName name="dms_030403_06_Values" localSheetId="5">'[4]3.4 Operational data'!$D$134:$D$135</definedName>
    <definedName name="dms_030403_06_Values">#REF!</definedName>
    <definedName name="dms_030403_07_Rows" localSheetId="6">'[4]3.4 Operational data'!$B$138:$B$139</definedName>
    <definedName name="dms_030403_07_Rows" localSheetId="3">#REF!</definedName>
    <definedName name="dms_030403_07_Rows" localSheetId="5">'[4]3.4 Operational data'!$B$138:$B$139</definedName>
    <definedName name="dms_030403_07_Rows">#REF!</definedName>
    <definedName name="dms_030403_07_Values" localSheetId="6">'[4]3.4 Operational data'!$D$138:$D$139</definedName>
    <definedName name="dms_030403_07_Values" localSheetId="3">#REF!</definedName>
    <definedName name="dms_030403_07_Values" localSheetId="5">'[4]3.4 Operational data'!$D$138:$D$139</definedName>
    <definedName name="dms_030403_07_Values">#REF!</definedName>
    <definedName name="dms_030501_01_Rows" localSheetId="6">'[4]3.5 Physical assets'!$B$12:$B$25</definedName>
    <definedName name="dms_030501_01_Rows" localSheetId="3">#REF!</definedName>
    <definedName name="dms_030501_01_Rows" localSheetId="5">'[4]3.5 Physical assets'!$B$12:$B$25</definedName>
    <definedName name="dms_030501_01_Rows">#REF!</definedName>
    <definedName name="dms_030501_01_Values" localSheetId="6">'[4]3.5 Physical assets'!$C$12:$C$25</definedName>
    <definedName name="dms_030501_01_Values" localSheetId="3">#REF!</definedName>
    <definedName name="dms_030501_01_Values" localSheetId="5">'[4]3.5 Physical assets'!$C$12:$C$25</definedName>
    <definedName name="dms_030501_01_Values">#REF!</definedName>
    <definedName name="dms_030501_02_Rows" localSheetId="6">'[4]3.5 Physical assets'!$B$28:$B$39</definedName>
    <definedName name="dms_030501_02_Rows" localSheetId="3">#REF!</definedName>
    <definedName name="dms_030501_02_Rows" localSheetId="5">'[4]3.5 Physical assets'!$B$28:$B$39</definedName>
    <definedName name="dms_030501_02_Rows">#REF!</definedName>
    <definedName name="dms_030501_02_Values" localSheetId="6">'[4]3.5 Physical assets'!$C$28:$C$39</definedName>
    <definedName name="dms_030501_02_Values" localSheetId="3">#REF!</definedName>
    <definedName name="dms_030501_02_Values" localSheetId="5">'[4]3.5 Physical assets'!$C$28:$C$39</definedName>
    <definedName name="dms_030501_02_Values">#REF!</definedName>
    <definedName name="dms_030501_03_Rows" localSheetId="6">'[4]3.5 Physical assets'!$B$44:$B$56</definedName>
    <definedName name="dms_030501_03_Rows" localSheetId="3">#REF!</definedName>
    <definedName name="dms_030501_03_Rows" localSheetId="5">'[4]3.5 Physical assets'!$B$44:$B$56</definedName>
    <definedName name="dms_030501_03_Rows">#REF!</definedName>
    <definedName name="dms_030501_03_Values" localSheetId="6">'[4]3.5 Physical assets'!$C$44:$C$56</definedName>
    <definedName name="dms_030501_03_Values" localSheetId="3">#REF!</definedName>
    <definedName name="dms_030501_03_Values" localSheetId="5">'[4]3.5 Physical assets'!$C$44:$C$56</definedName>
    <definedName name="dms_030501_03_Values">#REF!</definedName>
    <definedName name="dms_030501_04_Rows" localSheetId="6">'[4]3.5 Physical assets'!$B$58:$B$70</definedName>
    <definedName name="dms_030501_04_Rows" localSheetId="3">#REF!</definedName>
    <definedName name="dms_030501_04_Rows" localSheetId="5">'[4]3.5 Physical assets'!$B$58:$B$70</definedName>
    <definedName name="dms_030501_04_Rows">#REF!</definedName>
    <definedName name="dms_030501_04_Values" localSheetId="6">'[4]3.5 Physical assets'!$C$58:$C$70</definedName>
    <definedName name="dms_030501_04_Values" localSheetId="3">#REF!</definedName>
    <definedName name="dms_030501_04_Values" localSheetId="5">'[4]3.5 Physical assets'!$C$58:$C$70</definedName>
    <definedName name="dms_030501_04_Values">#REF!</definedName>
    <definedName name="dms_030502_01_Rows" localSheetId="6">'[4]3.5 Physical assets'!$B$78:$B$80</definedName>
    <definedName name="dms_030502_01_Rows" localSheetId="3">#REF!</definedName>
    <definedName name="dms_030502_01_Rows" localSheetId="5">'[4]3.5 Physical assets'!$B$78:$B$80</definedName>
    <definedName name="dms_030502_01_Rows">#REF!</definedName>
    <definedName name="dms_030502_01_Values" localSheetId="6">'[4]3.5 Physical assets'!$C$78:$C$80</definedName>
    <definedName name="dms_030502_01_Values" localSheetId="3">#REF!</definedName>
    <definedName name="dms_030502_01_Values" localSheetId="5">'[4]3.5 Physical assets'!$C$78:$C$80</definedName>
    <definedName name="dms_030502_01_Values">#REF!</definedName>
    <definedName name="dms_030502_02_Rows" localSheetId="6">'[4]3.5 Physical assets'!$B$82:$B$86</definedName>
    <definedName name="dms_030502_02_Rows" localSheetId="3">#REF!</definedName>
    <definedName name="dms_030502_02_Rows" localSheetId="5">'[4]3.5 Physical assets'!$B$82:$B$86</definedName>
    <definedName name="dms_030502_02_Rows">#REF!</definedName>
    <definedName name="dms_030502_02_Values" localSheetId="6">'[4]3.5 Physical assets'!$C$82:$C$86</definedName>
    <definedName name="dms_030502_02_Values" localSheetId="3">#REF!</definedName>
    <definedName name="dms_030502_02_Values" localSheetId="5">'[4]3.5 Physical assets'!$C$82:$C$86</definedName>
    <definedName name="dms_030502_02_Values">#REF!</definedName>
    <definedName name="dms_030502_03_Rows" localSheetId="6">'[4]3.5 Physical assets'!$B$88</definedName>
    <definedName name="dms_030502_03_Rows" localSheetId="3">#REF!</definedName>
    <definedName name="dms_030502_03_Rows" localSheetId="5">'[4]3.5 Physical assets'!$B$88</definedName>
    <definedName name="dms_030502_03_Rows">#REF!</definedName>
    <definedName name="dms_030502_03_Values" localSheetId="6">'[4]3.5 Physical assets'!$C$88</definedName>
    <definedName name="dms_030502_03_Values" localSheetId="3">#REF!</definedName>
    <definedName name="dms_030502_03_Values" localSheetId="5">'[4]3.5 Physical assets'!$C$88</definedName>
    <definedName name="dms_030502_03_Values">#REF!</definedName>
    <definedName name="dms_030503_Rows" localSheetId="6">'[4]3.5 Physical assets'!$B$95:$B$97</definedName>
    <definedName name="dms_030503_Rows" localSheetId="3">#REF!</definedName>
    <definedName name="dms_030503_Rows" localSheetId="5">'[4]3.5 Physical assets'!$B$95:$B$97</definedName>
    <definedName name="dms_030503_Rows">#REF!</definedName>
    <definedName name="dms_030503_Values" localSheetId="6">'[4]3.5 Physical assets'!$C$95:$C$97</definedName>
    <definedName name="dms_030503_Values" localSheetId="3">#REF!</definedName>
    <definedName name="dms_030503_Values" localSheetId="5">'[4]3.5 Physical assets'!$C$95:$C$97</definedName>
    <definedName name="dms_030503_Values">#REF!</definedName>
    <definedName name="dms_030601_01_Rows" localSheetId="6">'[4]3.6 Quality of service'!$B$11:$B$14</definedName>
    <definedName name="dms_030601_01_Rows" localSheetId="3">#REF!</definedName>
    <definedName name="dms_030601_01_Rows" localSheetId="5">'[4]3.6 Quality of service'!$B$11:$B$14</definedName>
    <definedName name="dms_030601_01_Rows">#REF!</definedName>
    <definedName name="dms_030601_01_Values" localSheetId="6">'[4]3.6 Quality of service'!$D$11:$D$14</definedName>
    <definedName name="dms_030601_01_Values" localSheetId="3">#REF!</definedName>
    <definedName name="dms_030601_01_Values" localSheetId="5">'[4]3.6 Quality of service'!$D$11:$D$14</definedName>
    <definedName name="dms_030601_01_Values">#REF!</definedName>
    <definedName name="dms_030601_02_Rows" localSheetId="6">'[4]3.6 Quality of service'!$B$16:$B$19</definedName>
    <definedName name="dms_030601_02_Rows" localSheetId="3">#REF!</definedName>
    <definedName name="dms_030601_02_Rows" localSheetId="5">'[4]3.6 Quality of service'!$B$16:$B$19</definedName>
    <definedName name="dms_030601_02_Rows">#REF!</definedName>
    <definedName name="dms_030601_02_Values" localSheetId="6">'[4]3.6 Quality of service'!$D$16:$D$19</definedName>
    <definedName name="dms_030601_02_Values" localSheetId="3">#REF!</definedName>
    <definedName name="dms_030601_02_Values" localSheetId="5">'[4]3.6 Quality of service'!$D$16:$D$19</definedName>
    <definedName name="dms_030601_02_Values">#REF!</definedName>
    <definedName name="dms_030602_Rows" localSheetId="6">'[4]3.6 Quality of service'!$B$24:$B$25</definedName>
    <definedName name="dms_030602_Rows" localSheetId="3">#REF!</definedName>
    <definedName name="dms_030602_Rows" localSheetId="5">'[4]3.6 Quality of service'!$B$24:$B$25</definedName>
    <definedName name="dms_030602_Rows">#REF!</definedName>
    <definedName name="dms_030602_Values" localSheetId="6">'[4]3.6 Quality of service'!$D$24:$D$25</definedName>
    <definedName name="dms_030602_Values" localSheetId="3">#REF!</definedName>
    <definedName name="dms_030602_Values" localSheetId="5">'[4]3.6 Quality of service'!$D$24:$D$25</definedName>
    <definedName name="dms_030602_Values">#REF!</definedName>
    <definedName name="dms_030603_Rows" localSheetId="6">'[4]3.6 Quality of service'!$B$31</definedName>
    <definedName name="dms_030603_Rows" localSheetId="3">#REF!</definedName>
    <definedName name="dms_030603_Rows" localSheetId="5">'[4]3.6 Quality of service'!$B$31</definedName>
    <definedName name="dms_030603_Rows">#REF!</definedName>
    <definedName name="dms_030603_Values" localSheetId="6">'[4]3.6 Quality of service'!$D$31</definedName>
    <definedName name="dms_030603_Values" localSheetId="3">#REF!</definedName>
    <definedName name="dms_030603_Values" localSheetId="5">'[4]3.6 Quality of service'!$D$31</definedName>
    <definedName name="dms_030603_Values">#REF!</definedName>
    <definedName name="dms_030604_Rows" localSheetId="6">'[4]3.6 Quality of service'!$B$36</definedName>
    <definedName name="dms_030604_Rows" localSheetId="3">#REF!</definedName>
    <definedName name="dms_030604_Rows" localSheetId="5">'[4]3.6 Quality of service'!$B$36</definedName>
    <definedName name="dms_030604_Rows">#REF!</definedName>
    <definedName name="dms_030604_Values" localSheetId="6">'[4]3.6 Quality of service'!$D$36</definedName>
    <definedName name="dms_030604_Values" localSheetId="3">#REF!</definedName>
    <definedName name="dms_030604_Values" localSheetId="5">'[4]3.6 Quality of service'!$D$36</definedName>
    <definedName name="dms_030604_Values">#REF!</definedName>
    <definedName name="dms_030605_Rows" localSheetId="6">'[4]3.6 Quality of services'!$B$9:$B$22</definedName>
    <definedName name="dms_030605_Rows" localSheetId="3">#REF!</definedName>
    <definedName name="dms_030605_Rows" localSheetId="5">'[4]3.6 Quality of services'!$B$9:$B$22</definedName>
    <definedName name="dms_030605_Rows">#REF!</definedName>
    <definedName name="dms_030605_Values" localSheetId="6">'[4]3.6 Quality of services'!$D$9:$D$22</definedName>
    <definedName name="dms_030605_Values" localSheetId="3">#REF!</definedName>
    <definedName name="dms_030605_Values" localSheetId="5">'[4]3.6 Quality of services'!$D$9:$D$22</definedName>
    <definedName name="dms_030605_Values">#REF!</definedName>
    <definedName name="dms_030606_01_Rows" localSheetId="6">'[4]3.6 Quality of services'!$B$28</definedName>
    <definedName name="dms_030606_01_Rows" localSheetId="3">#REF!</definedName>
    <definedName name="dms_030606_01_Rows" localSheetId="5">'[4]3.6 Quality of services'!$B$28</definedName>
    <definedName name="dms_030606_01_Rows">#REF!</definedName>
    <definedName name="dms_030606_01_Values">'[5]3.6 Quality of services'!$D$28</definedName>
    <definedName name="dms_030606_02_Rows" localSheetId="6">'[4]3.6 Quality of services'!$B$30:$B$38</definedName>
    <definedName name="dms_030606_02_Rows" localSheetId="3">#REF!</definedName>
    <definedName name="dms_030606_02_Rows" localSheetId="5">'[4]3.6 Quality of services'!$B$30:$B$38</definedName>
    <definedName name="dms_030606_02_Rows">#REF!</definedName>
    <definedName name="dms_030606_02_Values" localSheetId="6">'[4]3.6 Quality of services'!$D$30:$D$38</definedName>
    <definedName name="dms_030606_02_Values" localSheetId="3">#REF!</definedName>
    <definedName name="dms_030606_02_Values" localSheetId="5">'[4]3.6 Quality of services'!$D$30:$D$38</definedName>
    <definedName name="dms_030606_02_Values">#REF!</definedName>
    <definedName name="dms_030606_03_Rows" localSheetId="6">'[4]3.6 Quality of services'!$B$40:$B$47</definedName>
    <definedName name="dms_030606_03_Rows" localSheetId="3">#REF!</definedName>
    <definedName name="dms_030606_03_Rows" localSheetId="5">'[4]3.6 Quality of services'!$B$40:$B$47</definedName>
    <definedName name="dms_030606_03_Rows">#REF!</definedName>
    <definedName name="dms_030606_03_Values" localSheetId="6">'[4]3.6 Quality of services'!$D$40:$D$47</definedName>
    <definedName name="dms_030606_03_Values" localSheetId="3">#REF!</definedName>
    <definedName name="dms_030606_03_Values" localSheetId="5">'[4]3.6 Quality of services'!$D$40:$D$47</definedName>
    <definedName name="dms_030606_03_Values">#REF!</definedName>
    <definedName name="dms_030607_01_Rows" localSheetId="6">'[4]3.6 Quality of services'!$B$55:$B$56</definedName>
    <definedName name="dms_030607_01_Rows" localSheetId="3">#REF!</definedName>
    <definedName name="dms_030607_01_Rows" localSheetId="5">'[4]3.6 Quality of services'!$B$55:$B$56</definedName>
    <definedName name="dms_030607_01_Rows">#REF!</definedName>
    <definedName name="dms_030607_01_Values" localSheetId="6">'[4]3.6 Quality of services'!$D$55:$D$56</definedName>
    <definedName name="dms_030607_01_Values" localSheetId="3">#REF!</definedName>
    <definedName name="dms_030607_01_Values" localSheetId="5">'[4]3.6 Quality of services'!$D$55:$D$56</definedName>
    <definedName name="dms_030607_01_Values">#REF!</definedName>
    <definedName name="dms_030607_02_Rows" localSheetId="6">'[4]3.6 Quality of services'!$B$58:$B$61</definedName>
    <definedName name="dms_030607_02_Rows" localSheetId="3">#REF!</definedName>
    <definedName name="dms_030607_02_Rows" localSheetId="5">'[4]3.6 Quality of services'!$B$58:$B$61</definedName>
    <definedName name="dms_030607_02_Rows">#REF!</definedName>
    <definedName name="dms_030607_02_Values" localSheetId="6">'[4]3.6 Quality of services'!$D$58:$D$61</definedName>
    <definedName name="dms_030607_02_Values" localSheetId="3">#REF!</definedName>
    <definedName name="dms_030607_02_Values" localSheetId="5">'[4]3.6 Quality of services'!$D$58:$D$61</definedName>
    <definedName name="dms_030607_02_Values">#REF!</definedName>
    <definedName name="dms_030607_03_Rows" localSheetId="6">'[4]3.6 Quality of services'!$B$63:$B$67</definedName>
    <definedName name="dms_030607_03_Rows" localSheetId="3">#REF!</definedName>
    <definedName name="dms_030607_03_Rows" localSheetId="5">'[4]3.6 Quality of services'!$B$63:$B$67</definedName>
    <definedName name="dms_030607_03_Rows">#REF!</definedName>
    <definedName name="dms_030607_03_Values" localSheetId="6">'[4]3.6 Quality of services'!$D$63:$D$67</definedName>
    <definedName name="dms_030607_03_Values" localSheetId="3">#REF!</definedName>
    <definedName name="dms_030607_03_Values" localSheetId="5">'[4]3.6 Quality of services'!$D$63:$D$67</definedName>
    <definedName name="dms_030607_03_Values">#REF!</definedName>
    <definedName name="dms_030607_04_Rows" localSheetId="6">'[4]3.6 Quality of services'!$B$69:$B$74</definedName>
    <definedName name="dms_030607_04_Rows" localSheetId="3">#REF!</definedName>
    <definedName name="dms_030607_04_Rows" localSheetId="5">'[4]3.6 Quality of services'!$B$69:$B$74</definedName>
    <definedName name="dms_030607_04_Rows">#REF!</definedName>
    <definedName name="dms_030607_04_Values" localSheetId="6">'[4]3.6 Quality of services'!$D$69:$D$74</definedName>
    <definedName name="dms_030607_04_Values" localSheetId="3">#REF!</definedName>
    <definedName name="dms_030607_04_Values" localSheetId="5">'[4]3.6 Quality of services'!$D$69:$D$74</definedName>
    <definedName name="dms_030607_04_Values">#REF!</definedName>
    <definedName name="dms_030609_01_Rows" localSheetId="6">'[4]3.6.9 Network-reliability'!$B$10:$B$14</definedName>
    <definedName name="dms_030609_01_Rows" localSheetId="3">#REF!</definedName>
    <definedName name="dms_030609_01_Rows" localSheetId="5">'[4]3.6.9 Network-reliability'!$B$10:$B$14</definedName>
    <definedName name="dms_030609_01_Rows">#REF!</definedName>
    <definedName name="dms_030609_01_Values" localSheetId="6">'[4]3.6.9 Network-reliability'!$C$10:$C$14</definedName>
    <definedName name="dms_030609_01_Values" localSheetId="3">#REF!</definedName>
    <definedName name="dms_030609_01_Values" localSheetId="5">'[4]3.6.9 Network-reliability'!$C$10:$C$14</definedName>
    <definedName name="dms_030609_01_Values">#REF!</definedName>
    <definedName name="dms_030609_02_Values" localSheetId="6">'[4]3.6.9 Network-reliability'!$C$18:$C$22</definedName>
    <definedName name="dms_030609_02_Values" localSheetId="3">#REF!</definedName>
    <definedName name="dms_030609_02_Values" localSheetId="5">'[4]3.6.9 Network-reliability'!$C$18:$C$22</definedName>
    <definedName name="dms_030609_02_Values">#REF!</definedName>
    <definedName name="dms_030701_01_Rows" localSheetId="6">'[4]3.7 Operating environment'!$B$10:$B$12</definedName>
    <definedName name="dms_030701_01_Rows" localSheetId="3">#REF!</definedName>
    <definedName name="dms_030701_01_Rows" localSheetId="5">'[4]3.7 Operating environment'!$B$10:$B$12</definedName>
    <definedName name="dms_030701_01_Rows">#REF!</definedName>
    <definedName name="dms_030701_01_Values" localSheetId="6">'[4]3.7 Operating environment'!$D$10:$D$12</definedName>
    <definedName name="dms_030701_01_Values" localSheetId="3">#REF!</definedName>
    <definedName name="dms_030701_01_Values" localSheetId="5">'[4]3.7 Operating environment'!$D$10:$D$12</definedName>
    <definedName name="dms_030701_01_Values">#REF!</definedName>
    <definedName name="dms_030702_01_Rows" localSheetId="6">'[4]3.7 Operating environment'!$B$17:$B$30</definedName>
    <definedName name="dms_030702_01_Rows" localSheetId="3">#REF!</definedName>
    <definedName name="dms_030702_01_Rows" localSheetId="5">'[4]3.7 Operating environment'!$B$17:$B$30</definedName>
    <definedName name="dms_030702_01_Rows">#REF!</definedName>
    <definedName name="dms_030702_01_Values" localSheetId="6">'[4]3.7 Operating environment'!$D$17:$D$30</definedName>
    <definedName name="dms_030702_01_Values" localSheetId="3">#REF!</definedName>
    <definedName name="dms_030702_01_Values" localSheetId="5">'[4]3.7 Operating environment'!$D$17:$D$30</definedName>
    <definedName name="dms_030702_01_Values">#REF!</definedName>
    <definedName name="dms_030703_01_Rows" localSheetId="6">'[4]3.7 Operating environment'!$B$35</definedName>
    <definedName name="dms_030703_01_Rows" localSheetId="3">#REF!</definedName>
    <definedName name="dms_030703_01_Rows" localSheetId="5">'[4]3.7 Operating environment'!$B$35</definedName>
    <definedName name="dms_030703_01_Rows">#REF!</definedName>
    <definedName name="dms_030703_01_Values" localSheetId="6">'[4]3.7 Operating environment'!$D$35</definedName>
    <definedName name="dms_030703_01_Values" localSheetId="3">#REF!</definedName>
    <definedName name="dms_030703_01_Values" localSheetId="5">'[4]3.7 Operating environment'!$D$35</definedName>
    <definedName name="dms_030703_01_Values">#REF!</definedName>
    <definedName name="dms_040101_Rows" localSheetId="6">'[4]4.1 Public lighting'!$C$12:$C$211</definedName>
    <definedName name="dms_040101_Rows" localSheetId="3">#REF!</definedName>
    <definedName name="dms_040101_Rows" localSheetId="5">'[4]4.1 Public lighting'!$C$12:$C$211</definedName>
    <definedName name="dms_040101_Rows">#REF!</definedName>
    <definedName name="dms_040101_Values" localSheetId="6">'[4]4.1 Public lighting'!$E$12:$E$211</definedName>
    <definedName name="dms_040101_Values" localSheetId="3">#REF!</definedName>
    <definedName name="dms_040101_Values" localSheetId="5">'[4]4.1 Public lighting'!$E$12:$E$211</definedName>
    <definedName name="dms_040101_Values">#REF!</definedName>
    <definedName name="dms_040102_01_Rows" localSheetId="6">'[4]4.1 Public lighting'!$C$219:$C$222</definedName>
    <definedName name="dms_040102_01_Rows" localSheetId="3">#REF!</definedName>
    <definedName name="dms_040102_01_Rows" localSheetId="5">'[4]4.1 Public lighting'!$C$219:$C$222</definedName>
    <definedName name="dms_040102_01_Rows">#REF!</definedName>
    <definedName name="dms_040102_01_Values" localSheetId="6">'[4]4.1 Public lighting'!$E$219:$E$222</definedName>
    <definedName name="dms_040102_01_Values" localSheetId="3">#REF!</definedName>
    <definedName name="dms_040102_01_Values" localSheetId="5">'[4]4.1 Public lighting'!$E$219:$E$222</definedName>
    <definedName name="dms_040102_01_Values">#REF!</definedName>
    <definedName name="dms_040102_02_Values" localSheetId="6">'[4]4.1 Public lighting'!$E$223:$E$226</definedName>
    <definedName name="dms_040102_02_Values" localSheetId="3">#REF!</definedName>
    <definedName name="dms_040102_02_Values" localSheetId="5">'[4]4.1 Public lighting'!$E$223:$E$226</definedName>
    <definedName name="dms_040102_02_Values">#REF!</definedName>
    <definedName name="dms_040102_03_Values" localSheetId="6">'[4]4.1 Public lighting'!$E$227:$E$230</definedName>
    <definedName name="dms_040102_03_Values" localSheetId="3">#REF!</definedName>
    <definedName name="dms_040102_03_Values" localSheetId="5">'[4]4.1 Public lighting'!$E$227:$E$230</definedName>
    <definedName name="dms_040102_03_Values">#REF!</definedName>
    <definedName name="dms_040102_04_Rows" localSheetId="6">'[4]4.1 Public lighting'!$C$231:$C$234</definedName>
    <definedName name="dms_040102_04_Rows" localSheetId="3">#REF!</definedName>
    <definedName name="dms_040102_04_Rows" localSheetId="5">'[4]4.1 Public lighting'!$C$231:$C$234</definedName>
    <definedName name="dms_040102_04_Rows">#REF!</definedName>
    <definedName name="dms_040102_04_Values" localSheetId="6">'[4]4.1 Public lighting'!$E$231:$E$234</definedName>
    <definedName name="dms_040102_04_Values" localSheetId="3">#REF!</definedName>
    <definedName name="dms_040102_04_Values" localSheetId="5">'[4]4.1 Public lighting'!$E$231:$E$234</definedName>
    <definedName name="dms_040102_04_Values">#REF!</definedName>
    <definedName name="dms_040103_01_Rows" localSheetId="6">'[4]4.1 Public lighting'!$C$240:$C$339</definedName>
    <definedName name="dms_040103_01_Rows" localSheetId="3">#REF!</definedName>
    <definedName name="dms_040103_01_Rows" localSheetId="5">'[4]4.1 Public lighting'!$C$240:$C$339</definedName>
    <definedName name="dms_040103_01_Rows">#REF!</definedName>
    <definedName name="dms_040103_01_Values" localSheetId="6">'[4]4.1 Public lighting'!$E$240:$E$339</definedName>
    <definedName name="dms_040103_01_Values" localSheetId="3">#REF!</definedName>
    <definedName name="dms_040103_01_Values" localSheetId="5">'[4]4.1 Public lighting'!$E$240:$E$339</definedName>
    <definedName name="dms_040103_01_Values">#REF!</definedName>
    <definedName name="dms_040103_02_Rows" localSheetId="6">'[4]4.1 Public lighting'!$C$340:$C$439</definedName>
    <definedName name="dms_040103_02_Rows" localSheetId="3">#REF!</definedName>
    <definedName name="dms_040103_02_Rows" localSheetId="5">'[4]4.1 Public lighting'!$C$340:$C$439</definedName>
    <definedName name="dms_040103_02_Rows">#REF!</definedName>
    <definedName name="dms_040103_02_Values" localSheetId="6">'[4]4.1 Public lighting'!$E$340:$E$439</definedName>
    <definedName name="dms_040103_02_Values" localSheetId="3">#REF!</definedName>
    <definedName name="dms_040103_02_Values" localSheetId="5">'[4]4.1 Public lighting'!$E$340:$E$439</definedName>
    <definedName name="dms_040103_02_Values">#REF!</definedName>
    <definedName name="dms_040103_03_Rows" localSheetId="6">'[4]4.1 Public lighting'!$C$440:$C$539</definedName>
    <definedName name="dms_040103_03_Rows" localSheetId="3">#REF!</definedName>
    <definedName name="dms_040103_03_Rows" localSheetId="5">'[4]4.1 Public lighting'!$C$440:$C$539</definedName>
    <definedName name="dms_040103_03_Rows">#REF!</definedName>
    <definedName name="dms_040103_03_Values" localSheetId="6">'[4]4.1 Public lighting'!$E$440:$E$539</definedName>
    <definedName name="dms_040103_03_Values" localSheetId="3">#REF!</definedName>
    <definedName name="dms_040103_03_Values" localSheetId="5">'[4]4.1 Public lighting'!$E$440:$E$539</definedName>
    <definedName name="dms_040103_03_Values">#REF!</definedName>
    <definedName name="dms_040104_01_Rows" localSheetId="6">'[4]4.1 Public lighting (2)'!$B$11:$B$50</definedName>
    <definedName name="dms_040104_01_Rows" localSheetId="3">#REF!</definedName>
    <definedName name="dms_040104_01_Rows" localSheetId="5">'[4]4.1 Public lighting (2)'!$B$11:$B$50</definedName>
    <definedName name="dms_040104_01_Rows">#REF!</definedName>
    <definedName name="dms_040104_01_Values" localSheetId="6">'[4]4.1 Public lighting (2)'!$C$11:$C$50</definedName>
    <definedName name="dms_040104_01_Values" localSheetId="3">#REF!</definedName>
    <definedName name="dms_040104_01_Values" localSheetId="5">'[4]4.1 Public lighting (2)'!$C$11:$C$50</definedName>
    <definedName name="dms_040104_01_Values">#REF!</definedName>
    <definedName name="dms_040104_02_Values" localSheetId="6">'[4]4.1 Public lighting (2)'!$D$11:$D$50</definedName>
    <definedName name="dms_040104_02_Values" localSheetId="3">#REF!</definedName>
    <definedName name="dms_040104_02_Values" localSheetId="5">'[4]4.1 Public lighting (2)'!$D$11:$D$50</definedName>
    <definedName name="dms_040104_02_Values">#REF!</definedName>
    <definedName name="dms_040201_01_Rows" localSheetId="6">'[4]4.2 Metering'!$C$11:$C$14</definedName>
    <definedName name="dms_040201_01_Rows" localSheetId="3">#REF!</definedName>
    <definedName name="dms_040201_01_Rows" localSheetId="5">'[4]4.2 Metering'!$C$11:$C$14</definedName>
    <definedName name="dms_040201_01_Rows">#REF!</definedName>
    <definedName name="dms_040201_01_Values" localSheetId="6">'[4]4.2 Metering'!$D$11:$D$14</definedName>
    <definedName name="dms_040201_01_Values" localSheetId="3">#REF!</definedName>
    <definedName name="dms_040201_01_Values" localSheetId="5">'[4]4.2 Metering'!$D$11:$D$14</definedName>
    <definedName name="dms_040201_01_Values">#REF!</definedName>
    <definedName name="dms_040201_02_Values" localSheetId="6">'[4]4.2 Metering'!$D$15:$D$18</definedName>
    <definedName name="dms_040201_02_Values" localSheetId="3">#REF!</definedName>
    <definedName name="dms_040201_02_Values" localSheetId="5">'[4]4.2 Metering'!$D$15:$D$18</definedName>
    <definedName name="dms_040201_02_Values">#REF!</definedName>
    <definedName name="dms_040201_03_Values" localSheetId="6">'[4]4.2 Metering'!$D$19:$D$22</definedName>
    <definedName name="dms_040201_03_Values" localSheetId="3">#REF!</definedName>
    <definedName name="dms_040201_03_Values" localSheetId="5">'[4]4.2 Metering'!$D$19:$D$22</definedName>
    <definedName name="dms_040201_03_Values">#REF!</definedName>
    <definedName name="dms_040202_01_Exp_Rows" localSheetId="6">'[4]4.2 Metering'!$C$28:$C$30</definedName>
    <definedName name="dms_040202_01_Exp_Rows" localSheetId="3">#REF!</definedName>
    <definedName name="dms_040202_01_Exp_Rows" localSheetId="5">'[4]4.2 Metering'!$C$28:$C$30</definedName>
    <definedName name="dms_040202_01_Exp_Rows">#REF!</definedName>
    <definedName name="dms_040202_01_Exp_Values" localSheetId="6">'[4]4.2 Metering'!$E$28:$E$30</definedName>
    <definedName name="dms_040202_01_Exp_Values" localSheetId="3">#REF!</definedName>
    <definedName name="dms_040202_01_Exp_Values" localSheetId="5">'[4]4.2 Metering'!$E$28:$E$30</definedName>
    <definedName name="dms_040202_01_Exp_Values">#REF!</definedName>
    <definedName name="dms_040202_01_Vol_Values" localSheetId="6">'[4]4.2 Metering'!$D$28:$D$30</definedName>
    <definedName name="dms_040202_01_Vol_Values" localSheetId="3">#REF!</definedName>
    <definedName name="dms_040202_01_Vol_Values" localSheetId="5">'[4]4.2 Metering'!$D$28:$D$30</definedName>
    <definedName name="dms_040202_01_Vol_Values">#REF!</definedName>
    <definedName name="dms_040202_02_Exp_Values" localSheetId="6">'[4]4.2 Metering'!$E$31:$E$33</definedName>
    <definedName name="dms_040202_02_Exp_Values" localSheetId="3">#REF!</definedName>
    <definedName name="dms_040202_02_Exp_Values" localSheetId="5">'[4]4.2 Metering'!$E$31:$E$33</definedName>
    <definedName name="dms_040202_02_Exp_Values">#REF!</definedName>
    <definedName name="dms_040202_02_Vol_Values" localSheetId="6">'[4]4.2 Metering'!$D$31:$D$33</definedName>
    <definedName name="dms_040202_02_Vol_Values" localSheetId="3">#REF!</definedName>
    <definedName name="dms_040202_02_Vol_Values" localSheetId="5">'[4]4.2 Metering'!$D$31:$D$33</definedName>
    <definedName name="dms_040202_02_Vol_Values">#REF!</definedName>
    <definedName name="dms_040202_03_Exp_Values" localSheetId="6">'[4]4.2 Metering'!$E$34:$E$36</definedName>
    <definedName name="dms_040202_03_Exp_Values" localSheetId="3">#REF!</definedName>
    <definedName name="dms_040202_03_Exp_Values" localSheetId="5">'[4]4.2 Metering'!$E$34:$E$36</definedName>
    <definedName name="dms_040202_03_Exp_Values">#REF!</definedName>
    <definedName name="dms_040202_03_Vol_Values" localSheetId="6">'[4]4.2 Metering'!$D$34:$D$36</definedName>
    <definedName name="dms_040202_03_Vol_Values" localSheetId="3">#REF!</definedName>
    <definedName name="dms_040202_03_Vol_Values" localSheetId="5">'[4]4.2 Metering'!$D$34:$D$36</definedName>
    <definedName name="dms_040202_03_Vol_Values">#REF!</definedName>
    <definedName name="dms_040202_04_Exp_Values" localSheetId="6">'[4]4.2 Metering'!$E$37:$E$39</definedName>
    <definedName name="dms_040202_04_Exp_Values" localSheetId="3">#REF!</definedName>
    <definedName name="dms_040202_04_Exp_Values" localSheetId="5">'[4]4.2 Metering'!$E$37:$E$39</definedName>
    <definedName name="dms_040202_04_Exp_Values">#REF!</definedName>
    <definedName name="dms_040202_04_Vol_Values" localSheetId="6">'[4]4.2 Metering'!$D$37:$D$39</definedName>
    <definedName name="dms_040202_04_Vol_Values" localSheetId="3">#REF!</definedName>
    <definedName name="dms_040202_04_Vol_Values" localSheetId="5">'[4]4.2 Metering'!$D$37:$D$39</definedName>
    <definedName name="dms_040202_04_Vol_Values">#REF!</definedName>
    <definedName name="dms_040202_05_Exp_Values" localSheetId="6">'[4]4.2 Metering'!$E$40:$E$42</definedName>
    <definedName name="dms_040202_05_Exp_Values" localSheetId="3">#REF!</definedName>
    <definedName name="dms_040202_05_Exp_Values" localSheetId="5">'[4]4.2 Metering'!$E$40:$E$42</definedName>
    <definedName name="dms_040202_05_Exp_Values">#REF!</definedName>
    <definedName name="dms_040202_05_Vol_Values" localSheetId="6">'[4]4.2 Metering'!$D$40:$D$42</definedName>
    <definedName name="dms_040202_05_Vol_Values" localSheetId="3">#REF!</definedName>
    <definedName name="dms_040202_05_Vol_Values" localSheetId="5">'[4]4.2 Metering'!$D$40:$D$42</definedName>
    <definedName name="dms_040202_05_Vol_Values">#REF!</definedName>
    <definedName name="dms_040202_06_Exp_Values" localSheetId="6">'[4]4.2 Metering'!$E$43:$E$45</definedName>
    <definedName name="dms_040202_06_Exp_Values" localSheetId="3">#REF!</definedName>
    <definedName name="dms_040202_06_Exp_Values" localSheetId="5">'[4]4.2 Metering'!$E$43:$E$45</definedName>
    <definedName name="dms_040202_06_Exp_Values">#REF!</definedName>
    <definedName name="dms_040202_06_Vol_Values" localSheetId="6">'[4]4.2 Metering'!$D$43:$D$45</definedName>
    <definedName name="dms_040202_06_Vol_Values" localSheetId="3">#REF!</definedName>
    <definedName name="dms_040202_06_Vol_Values" localSheetId="5">'[4]4.2 Metering'!$D$43:$D$45</definedName>
    <definedName name="dms_040202_06_Vol_Values">#REF!</definedName>
    <definedName name="dms_040202_07_Exp_Values" localSheetId="6">'[4]4.2 Metering'!$E$46:$E$48</definedName>
    <definedName name="dms_040202_07_Exp_Values" localSheetId="3">#REF!</definedName>
    <definedName name="dms_040202_07_Exp_Values" localSheetId="5">'[4]4.2 Metering'!$E$46:$E$48</definedName>
    <definedName name="dms_040202_07_Exp_Values">#REF!</definedName>
    <definedName name="dms_040202_07_Vol_Values" localSheetId="6">'[4]4.2 Metering'!$D$46:$D$48</definedName>
    <definedName name="dms_040202_07_Vol_Values" localSheetId="3">#REF!</definedName>
    <definedName name="dms_040202_07_Vol_Values" localSheetId="5">'[4]4.2 Metering'!$D$46:$D$48</definedName>
    <definedName name="dms_040202_07_Vol_Values">#REF!</definedName>
    <definedName name="dms_040202_08_Exp_Values" localSheetId="6">'[4]4.2 Metering'!$E$49:$E$51</definedName>
    <definedName name="dms_040202_08_Exp_Values" localSheetId="3">#REF!</definedName>
    <definedName name="dms_040202_08_Exp_Values" localSheetId="5">'[4]4.2 Metering'!$E$49:$E$51</definedName>
    <definedName name="dms_040202_08_Exp_Values">#REF!</definedName>
    <definedName name="dms_040202_08_Vol_Values" localSheetId="6">'[4]4.2 Metering'!$D$49:$D$51</definedName>
    <definedName name="dms_040202_08_Vol_Values" localSheetId="3">#REF!</definedName>
    <definedName name="dms_040202_08_Vol_Values" localSheetId="5">'[4]4.2 Metering'!$D$49:$D$51</definedName>
    <definedName name="dms_040202_08_Vol_Values">#REF!</definedName>
    <definedName name="dms_040202_09_Exp_Rows" localSheetId="6">'[4]4.2 Metering'!$C$52:$C$52</definedName>
    <definedName name="dms_040202_09_Exp_Rows" localSheetId="3">#REF!</definedName>
    <definedName name="dms_040202_09_Exp_Rows" localSheetId="5">'[4]4.2 Metering'!$C$52:$C$52</definedName>
    <definedName name="dms_040202_09_Exp_Rows">#REF!</definedName>
    <definedName name="dms_040202_09_Exp_Values" localSheetId="6">'[4]4.2 Metering'!$E$52</definedName>
    <definedName name="dms_040202_09_Exp_Values" localSheetId="3">#REF!</definedName>
    <definedName name="dms_040202_09_Exp_Values" localSheetId="5">'[4]4.2 Metering'!$E$52</definedName>
    <definedName name="dms_040202_09_Exp_Values">#REF!</definedName>
    <definedName name="dms_040202_09_Vol_Values" localSheetId="6">'[4]4.2 Metering'!$D$52</definedName>
    <definedName name="dms_040202_09_Vol_Values" localSheetId="3">#REF!</definedName>
    <definedName name="dms_040202_09_Vol_Values" localSheetId="5">'[4]4.2 Metering'!$D$52</definedName>
    <definedName name="dms_040202_09_Vol_Values">#REF!</definedName>
    <definedName name="dms_040202_10_Exp_Rows" localSheetId="6">'[4]4.2 Metering'!$C$53</definedName>
    <definedName name="dms_040202_10_Exp_Rows" localSheetId="3">#REF!</definedName>
    <definedName name="dms_040202_10_Exp_Rows" localSheetId="5">'[4]4.2 Metering'!$C$53</definedName>
    <definedName name="dms_040202_10_Exp_Rows">#REF!</definedName>
    <definedName name="dms_040202_10_Exp_Values" localSheetId="6">'[4]4.2 Metering'!$E$53</definedName>
    <definedName name="dms_040202_10_Exp_Values" localSheetId="3">#REF!</definedName>
    <definedName name="dms_040202_10_Exp_Values" localSheetId="5">'[4]4.2 Metering'!$E$53</definedName>
    <definedName name="dms_040202_10_Exp_Values">#REF!</definedName>
    <definedName name="dms_040202_10_Vol_Values" localSheetId="6">'[4]4.2 Metering'!$D$53</definedName>
    <definedName name="dms_040202_10_Vol_Values" localSheetId="3">#REF!</definedName>
    <definedName name="dms_040202_10_Vol_Values" localSheetId="5">'[4]4.2 Metering'!$D$53</definedName>
    <definedName name="dms_040202_10_Vol_Values">#REF!</definedName>
    <definedName name="dms_040202_11_Exp_Rows" localSheetId="6">'[4]4.2 Metering'!$C$54:$C$57</definedName>
    <definedName name="dms_040202_11_Exp_Rows" localSheetId="3">#REF!</definedName>
    <definedName name="dms_040202_11_Exp_Rows" localSheetId="5">'[4]4.2 Metering'!$C$54:$C$57</definedName>
    <definedName name="dms_040202_11_Exp_Rows">#REF!</definedName>
    <definedName name="dms_040202_11_Exp_Values" localSheetId="6">'[4]4.2 Metering'!$E$54:$E$57</definedName>
    <definedName name="dms_040202_11_Exp_Values" localSheetId="3">#REF!</definedName>
    <definedName name="dms_040202_11_Exp_Values" localSheetId="5">'[4]4.2 Metering'!$E$54:$E$57</definedName>
    <definedName name="dms_040202_11_Exp_Values">#REF!</definedName>
    <definedName name="dms_040202_11_Vol_Values" localSheetId="6">'[4]4.2 Metering'!$D$54:$D$57</definedName>
    <definedName name="dms_040202_11_Vol_Values" localSheetId="3">#REF!</definedName>
    <definedName name="dms_040202_11_Vol_Values" localSheetId="5">'[4]4.2 Metering'!$D$54:$D$57</definedName>
    <definedName name="dms_040202_11_Vol_Values">#REF!</definedName>
    <definedName name="dms_040202_12_Exp_Values" localSheetId="6">'[4]4.2 Metering'!$E$58</definedName>
    <definedName name="dms_040202_12_Exp_Values" localSheetId="3">#REF!</definedName>
    <definedName name="dms_040202_12_Exp_Values" localSheetId="5">'[4]4.2 Metering'!$E$58</definedName>
    <definedName name="dms_040202_12_Exp_Values">#REF!</definedName>
    <definedName name="dms_040202_12_Vol_Values" localSheetId="6">'[4]4.2 Metering'!$D$58</definedName>
    <definedName name="dms_040202_12_Vol_Values" localSheetId="3">#REF!</definedName>
    <definedName name="dms_040202_12_Vol_Values" localSheetId="5">'[4]4.2 Metering'!$D$58</definedName>
    <definedName name="dms_040202_12_Vol_Values">#REF!</definedName>
    <definedName name="dms_040202_13_Exp_Values" localSheetId="6">'[4]4.2 Metering'!$E$59</definedName>
    <definedName name="dms_040202_13_Exp_Values" localSheetId="3">#REF!</definedName>
    <definedName name="dms_040202_13_Exp_Values" localSheetId="5">'[4]4.2 Metering'!$E$59</definedName>
    <definedName name="dms_040202_13_Exp_Values">#REF!</definedName>
    <definedName name="dms_040202_13_Vol_Values" localSheetId="6">'[4]4.2 Metering'!$D$59</definedName>
    <definedName name="dms_040202_13_Vol_Values" localSheetId="3">#REF!</definedName>
    <definedName name="dms_040202_13_Vol_Values" localSheetId="5">'[4]4.2 Metering'!$D$59</definedName>
    <definedName name="dms_040202_13_Vol_Values">#REF!</definedName>
    <definedName name="dms_040202_14_Exp_Values" localSheetId="6">'[4]4.2 Metering'!$E$60</definedName>
    <definedName name="dms_040202_14_Exp_Values" localSheetId="3">#REF!</definedName>
    <definedName name="dms_040202_14_Exp_Values" localSheetId="5">'[4]4.2 Metering'!$E$60</definedName>
    <definedName name="dms_040202_14_Exp_Values">#REF!</definedName>
    <definedName name="dms_040202_14_Vol_Values" localSheetId="6">'[4]4.2 Metering'!$D$60</definedName>
    <definedName name="dms_040202_14_Vol_Values" localSheetId="3">#REF!</definedName>
    <definedName name="dms_040202_14_Vol_Values" localSheetId="5">'[4]4.2 Metering'!$D$60</definedName>
    <definedName name="dms_040202_14_Vol_Values">#REF!</definedName>
    <definedName name="dms_040202_15_Exp_Values" localSheetId="6">'[4]4.2 Metering'!$E$61</definedName>
    <definedName name="dms_040202_15_Exp_Values" localSheetId="3">#REF!</definedName>
    <definedName name="dms_040202_15_Exp_Values" localSheetId="5">'[4]4.2 Metering'!$E$61</definedName>
    <definedName name="dms_040202_15_Exp_Values">#REF!</definedName>
    <definedName name="dms_040202_15_Vol_Values" localSheetId="6">'[4]4.2 Metering'!$D$61</definedName>
    <definedName name="dms_040202_15_Vol_Values" localSheetId="3">#REF!</definedName>
    <definedName name="dms_040202_15_Vol_Values" localSheetId="5">'[4]4.2 Metering'!$D$61</definedName>
    <definedName name="dms_040202_15_Vol_Values">#REF!</definedName>
    <definedName name="dms_040301_01_Exp_Values" localSheetId="6">'[4]4.3 Fee-based services'!$D$9:$D$11</definedName>
    <definedName name="dms_040301_01_Exp_Values" localSheetId="3">#REF!</definedName>
    <definedName name="dms_040301_01_Exp_Values" localSheetId="5">'[4]4.3 Fee-based services'!$D$9:$D$11</definedName>
    <definedName name="dms_040301_01_Exp_Values">#REF!</definedName>
    <definedName name="dms_040301_01_Rows" localSheetId="6">'[4]4.3 Fee-based services'!$C$9:$C$11</definedName>
    <definedName name="dms_040301_01_Rows" localSheetId="3">#REF!</definedName>
    <definedName name="dms_040301_01_Rows" localSheetId="5">'[4]4.3 Fee-based services'!$C$9:$C$11</definedName>
    <definedName name="dms_040301_01_Rows">#REF!</definedName>
    <definedName name="dms_040301_01_Vol_Values" localSheetId="6">'[4]4.3 Fee-based services'!$F$9:$F$11</definedName>
    <definedName name="dms_040301_01_Vol_Values" localSheetId="3">#REF!</definedName>
    <definedName name="dms_040301_01_Vol_Values" localSheetId="5">'[4]4.3 Fee-based services'!$F$9:$F$11</definedName>
    <definedName name="dms_040301_01_Vol_Values">#REF!</definedName>
    <definedName name="dms_040301_02_Exp_Values" localSheetId="6">'[4]4.3 Fee-based services'!$D$12:$D$479</definedName>
    <definedName name="dms_040301_02_Exp_Values" localSheetId="3">#REF!</definedName>
    <definedName name="dms_040301_02_Exp_Values" localSheetId="5">'[4]4.3 Fee-based services'!$D$12:$D$479</definedName>
    <definedName name="dms_040301_02_Exp_Values">#REF!</definedName>
    <definedName name="dms_040301_02_Rows" localSheetId="6">'[4]4.3 Fee-based services'!$C$12:$C$479</definedName>
    <definedName name="dms_040301_02_Rows" localSheetId="3">#REF!</definedName>
    <definedName name="dms_040301_02_Rows" localSheetId="5">'[4]4.3 Fee-based services'!$C$12:$C$479</definedName>
    <definedName name="dms_040301_02_Rows">#REF!</definedName>
    <definedName name="dms_040301_02_Vol_Values" localSheetId="6">'[4]4.3 Fee-based services'!$F$12:$F$479</definedName>
    <definedName name="dms_040301_02_Vol_Values" localSheetId="3">#REF!</definedName>
    <definedName name="dms_040301_02_Vol_Values" localSheetId="5">'[4]4.3 Fee-based services'!$F$12:$F$479</definedName>
    <definedName name="dms_040301_02_Vol_Values">#REF!</definedName>
    <definedName name="dms_040401_01_Exp_Values" localSheetId="6">'[4]4.4 Quoted services'!$D$9:$D$481</definedName>
    <definedName name="dms_040401_01_Exp_Values" localSheetId="3">#REF!</definedName>
    <definedName name="dms_040401_01_Exp_Values" localSheetId="5">'[4]4.4 Quoted services'!$D$9:$D$481</definedName>
    <definedName name="dms_040401_01_Exp_Values">#REF!</definedName>
    <definedName name="dms_040401_01_Rows" localSheetId="6">'[4]4.4 Quoted services'!$C$9:$C$481</definedName>
    <definedName name="dms_040401_01_Rows" localSheetId="3">#REF!</definedName>
    <definedName name="dms_040401_01_Rows" localSheetId="5">'[4]4.4 Quoted services'!$C$9:$C$481</definedName>
    <definedName name="dms_040401_01_Rows">#REF!</definedName>
    <definedName name="dms_040401_01_Vol_Values" localSheetId="6">'[4]4.4 Quoted services'!$F$9:$F$481</definedName>
    <definedName name="dms_040401_01_Vol_Values" localSheetId="3">#REF!</definedName>
    <definedName name="dms_040401_01_Vol_Values" localSheetId="5">'[4]4.4 Quoted services'!$F$9:$F$481</definedName>
    <definedName name="dms_040401_01_Vol_Values">#REF!</definedName>
    <definedName name="dms_050201_01_header" localSheetId="6">'[4]5.2 Asset Age Profile'!$D$10:$E$10</definedName>
    <definedName name="dms_050201_01_header" localSheetId="3">#REF!</definedName>
    <definedName name="dms_050201_01_header" localSheetId="5">'[4]5.2 Asset Age Profile'!$D$10:$E$10</definedName>
    <definedName name="dms_050201_01_header">#REF!</definedName>
    <definedName name="dms_050201_01_Rows" localSheetId="6">'[4]5.2 Asset Age Profile'!$C$11:$C$30</definedName>
    <definedName name="dms_050201_01_Rows" localSheetId="3">#REF!</definedName>
    <definedName name="dms_050201_01_Rows" localSheetId="5">'[4]5.2 Asset Age Profile'!$C$11:$C$30</definedName>
    <definedName name="dms_050201_01_Rows">#REF!</definedName>
    <definedName name="dms_050201_01_Values" localSheetId="6">'[4]5.2 Asset Age Profile'!$D$11:$E$30</definedName>
    <definedName name="dms_050201_01_Values" localSheetId="3">#REF!</definedName>
    <definedName name="dms_050201_01_Values" localSheetId="5">'[4]5.2 Asset Age Profile'!$D$11:$E$30</definedName>
    <definedName name="dms_050201_01_Values">#REF!</definedName>
    <definedName name="dms_050201_02_Rows" localSheetId="6">'[4]5.2 Asset Age Profile'!$C$31:$C$39</definedName>
    <definedName name="dms_050201_02_Rows" localSheetId="3">#REF!</definedName>
    <definedName name="dms_050201_02_Rows" localSheetId="5">'[4]5.2 Asset Age Profile'!$C$31:$C$39</definedName>
    <definedName name="dms_050201_02_Rows">#REF!</definedName>
    <definedName name="dms_050201_02_Values" localSheetId="6">'[4]5.2 Asset Age Profile'!$D$31:$E$39</definedName>
    <definedName name="dms_050201_02_Values" localSheetId="3">#REF!</definedName>
    <definedName name="dms_050201_02_Values" localSheetId="5">'[4]5.2 Asset Age Profile'!$D$31:$E$39</definedName>
    <definedName name="dms_050201_02_Values">#REF!</definedName>
    <definedName name="dms_050201_03_Rows" localSheetId="6">'[4]5.2 Asset Age Profile'!$C$40:$C$47</definedName>
    <definedName name="dms_050201_03_Rows" localSheetId="3">#REF!</definedName>
    <definedName name="dms_050201_03_Rows" localSheetId="5">'[4]5.2 Asset Age Profile'!$C$40:$C$47</definedName>
    <definedName name="dms_050201_03_Rows">#REF!</definedName>
    <definedName name="dms_050201_03_Values" localSheetId="6">'[4]5.2 Asset Age Profile'!$D$40:$E$47</definedName>
    <definedName name="dms_050201_03_Values" localSheetId="3">#REF!</definedName>
    <definedName name="dms_050201_03_Values" localSheetId="5">'[4]5.2 Asset Age Profile'!$D$40:$E$47</definedName>
    <definedName name="dms_050201_03_Values">#REF!</definedName>
    <definedName name="dms_050201_04_Rows" localSheetId="6">'[4]5.2 Asset Age Profile'!$C$48:$C$63</definedName>
    <definedName name="dms_050201_04_Rows" localSheetId="3">#REF!</definedName>
    <definedName name="dms_050201_04_Rows" localSheetId="5">'[4]5.2 Asset Age Profile'!$C$48:$C$63</definedName>
    <definedName name="dms_050201_04_Rows">#REF!</definedName>
    <definedName name="dms_050201_04_Values" localSheetId="6">'[4]5.2 Asset Age Profile'!$D$48:$E$63</definedName>
    <definedName name="dms_050201_04_Values" localSheetId="3">#REF!</definedName>
    <definedName name="dms_050201_04_Values" localSheetId="5">'[4]5.2 Asset Age Profile'!$D$48:$E$63</definedName>
    <definedName name="dms_050201_04_Values">#REF!</definedName>
    <definedName name="dms_050201_05_Rows" localSheetId="6">'[4]5.2 Asset Age Profile'!$C$64:$C$92</definedName>
    <definedName name="dms_050201_05_Rows" localSheetId="3">#REF!</definedName>
    <definedName name="dms_050201_05_Rows" localSheetId="5">'[4]5.2 Asset Age Profile'!$C$64:$C$92</definedName>
    <definedName name="dms_050201_05_Rows">#REF!</definedName>
    <definedName name="dms_050201_05_Values" localSheetId="6">'[4]5.2 Asset Age Profile'!$D$64:$E$92</definedName>
    <definedName name="dms_050201_05_Values" localSheetId="3">#REF!</definedName>
    <definedName name="dms_050201_05_Values" localSheetId="5">'[4]5.2 Asset Age Profile'!$D$64:$E$92</definedName>
    <definedName name="dms_050201_05_Values">#REF!</definedName>
    <definedName name="dms_050201_06_Rows" localSheetId="6">'[4]5.2 Asset Age Profile'!$C$93:$C$106</definedName>
    <definedName name="dms_050201_06_Rows" localSheetId="3">#REF!</definedName>
    <definedName name="dms_050201_06_Rows" localSheetId="5">'[4]5.2 Asset Age Profile'!$C$93:$C$106</definedName>
    <definedName name="dms_050201_06_Rows">#REF!</definedName>
    <definedName name="dms_050201_06_Values" localSheetId="6">'[4]5.2 Asset Age Profile'!$D$93:$E$106</definedName>
    <definedName name="dms_050201_06_Values" localSheetId="3">#REF!</definedName>
    <definedName name="dms_050201_06_Values" localSheetId="5">'[4]5.2 Asset Age Profile'!$D$93:$E$106</definedName>
    <definedName name="dms_050201_06_Values">#REF!</definedName>
    <definedName name="dms_050201_07_Rows" localSheetId="6">'[4]5.2 Asset Age Profile'!$C$107:$C$115</definedName>
    <definedName name="dms_050201_07_Rows" localSheetId="3">#REF!</definedName>
    <definedName name="dms_050201_07_Rows" localSheetId="5">'[4]5.2 Asset Age Profile'!$C$107:$C$115</definedName>
    <definedName name="dms_050201_07_Rows">#REF!</definedName>
    <definedName name="dms_050201_07_Values" localSheetId="6">'[4]5.2 Asset Age Profile'!$D$107:$E$115</definedName>
    <definedName name="dms_050201_07_Values" localSheetId="3">#REF!</definedName>
    <definedName name="dms_050201_07_Values" localSheetId="5">'[4]5.2 Asset Age Profile'!$D$107:$E$115</definedName>
    <definedName name="dms_050201_07_Values">#REF!</definedName>
    <definedName name="dms_050201_08_Rows" localSheetId="6">'[4]5.2 Asset Age Profile'!$C$116:$C$123</definedName>
    <definedName name="dms_050201_08_Rows" localSheetId="3">#REF!</definedName>
    <definedName name="dms_050201_08_Rows" localSheetId="5">'[4]5.2 Asset Age Profile'!$C$116:$C$123</definedName>
    <definedName name="dms_050201_08_Rows">#REF!</definedName>
    <definedName name="dms_050201_08_Values" localSheetId="6">'[4]5.2 Asset Age Profile'!$D$116:$E$123</definedName>
    <definedName name="dms_050201_08_Values" localSheetId="3">#REF!</definedName>
    <definedName name="dms_050201_08_Values" localSheetId="5">'[4]5.2 Asset Age Profile'!$D$116:$E$123</definedName>
    <definedName name="dms_050201_08_Values">#REF!</definedName>
    <definedName name="dms_050201_09_Rows" localSheetId="6">'[4]5.2 Asset Age Profile'!$C$124:$C$153</definedName>
    <definedName name="dms_050201_09_Rows" localSheetId="3">#REF!</definedName>
    <definedName name="dms_050201_09_Rows" localSheetId="5">'[4]5.2 Asset Age Profile'!$C$124:$C$153</definedName>
    <definedName name="dms_050201_09_Rows">#REF!</definedName>
    <definedName name="dms_050201_09_Values" localSheetId="6">'[4]5.2 Asset Age Profile'!$D$124:$E$153</definedName>
    <definedName name="dms_050201_09_Values" localSheetId="3">#REF!</definedName>
    <definedName name="dms_050201_09_Values" localSheetId="5">'[4]5.2 Asset Age Profile'!$D$124:$E$153</definedName>
    <definedName name="dms_050201_09_Values">#REF!</definedName>
    <definedName name="dms_050202_01_Values" localSheetId="6">'[4]5.2 Asset Age Profile'!$F$11:$DJ$30</definedName>
    <definedName name="dms_050202_01_Values" localSheetId="3">#REF!</definedName>
    <definedName name="dms_050202_01_Values" localSheetId="5">'[4]5.2 Asset Age Profile'!$F$11:$DJ$30</definedName>
    <definedName name="dms_050202_01_Values">#REF!</definedName>
    <definedName name="dms_050202_02_Values" localSheetId="6">'[4]5.2 Asset Age Profile'!$F$31:$DJ$39</definedName>
    <definedName name="dms_050202_02_Values" localSheetId="3">#REF!</definedName>
    <definedName name="dms_050202_02_Values" localSheetId="5">'[4]5.2 Asset Age Profile'!$F$31:$DJ$39</definedName>
    <definedName name="dms_050202_02_Values">#REF!</definedName>
    <definedName name="dms_050202_03_Values" localSheetId="6">'[4]5.2 Asset Age Profile'!$F$40:$DJ$47</definedName>
    <definedName name="dms_050202_03_Values" localSheetId="3">#REF!</definedName>
    <definedName name="dms_050202_03_Values" localSheetId="5">'[4]5.2 Asset Age Profile'!$F$40:$DJ$47</definedName>
    <definedName name="dms_050202_03_Values">#REF!</definedName>
    <definedName name="dms_050202_04_Values" localSheetId="6">'[4]5.2 Asset Age Profile'!$F$48:$DJ$63</definedName>
    <definedName name="dms_050202_04_Values" localSheetId="3">#REF!</definedName>
    <definedName name="dms_050202_04_Values" localSheetId="5">'[4]5.2 Asset Age Profile'!$F$48:$DJ$63</definedName>
    <definedName name="dms_050202_04_Values">#REF!</definedName>
    <definedName name="dms_050202_05_Values" localSheetId="6">'[4]5.2 Asset Age Profile'!$F$64:$DJ$92</definedName>
    <definedName name="dms_050202_05_Values" localSheetId="3">#REF!</definedName>
    <definedName name="dms_050202_05_Values" localSheetId="5">'[4]5.2 Asset Age Profile'!$F$64:$DJ$92</definedName>
    <definedName name="dms_050202_05_Values">#REF!</definedName>
    <definedName name="dms_050202_06_Values" localSheetId="6">'[4]5.2 Asset Age Profile'!$F$93:$DJ$106</definedName>
    <definedName name="dms_050202_06_Values" localSheetId="3">#REF!</definedName>
    <definedName name="dms_050202_06_Values" localSheetId="5">'[4]5.2 Asset Age Profile'!$F$93:$DJ$106</definedName>
    <definedName name="dms_050202_06_Values">#REF!</definedName>
    <definedName name="dms_050202_07_Values" localSheetId="6">'[4]5.2 Asset Age Profile'!$F$107:$DJ$115</definedName>
    <definedName name="dms_050202_07_Values" localSheetId="3">#REF!</definedName>
    <definedName name="dms_050202_07_Values" localSheetId="5">'[4]5.2 Asset Age Profile'!$F$107:$DJ$115</definedName>
    <definedName name="dms_050202_07_Values">#REF!</definedName>
    <definedName name="dms_050202_08_Values" localSheetId="6">'[4]5.2 Asset Age Profile'!$F$116:$DJ$123</definedName>
    <definedName name="dms_050202_08_Values" localSheetId="3">#REF!</definedName>
    <definedName name="dms_050202_08_Values" localSheetId="5">'[4]5.2 Asset Age Profile'!$F$116:$DJ$123</definedName>
    <definedName name="dms_050202_08_Values">#REF!</definedName>
    <definedName name="dms_050202_09_Values" localSheetId="6">'[4]5.2 Asset Age Profile'!$F$124:$DJ$153</definedName>
    <definedName name="dms_050202_09_Values" localSheetId="3">#REF!</definedName>
    <definedName name="dms_050202_09_Values" localSheetId="5">'[4]5.2 Asset Age Profile'!$F$124:$DJ$153</definedName>
    <definedName name="dms_050202_09_Values">#REF!</definedName>
    <definedName name="dms_060101_NMIs_affected" localSheetId="3">'[6]SMS notification'!#REF!</definedName>
    <definedName name="dms_060101_NMIs_affected" localSheetId="5">'[6]SMS notification'!#REF!</definedName>
    <definedName name="dms_060101_NMIs_affected">'[6]SMS notification'!#REF!</definedName>
    <definedName name="dms_060201_01_Rows" localSheetId="6">'[4]6.2 STPIS Reliability'!$C$11:$C$16</definedName>
    <definedName name="dms_060201_01_Rows" localSheetId="3">#REF!</definedName>
    <definedName name="dms_060201_01_Rows" localSheetId="5">'[4]6.2 STPIS Reliability'!$C$11:$C$16</definedName>
    <definedName name="dms_060201_01_Rows">#REF!</definedName>
    <definedName name="dms_060201_01_Values" localSheetId="6">'[4]6.2 STPIS Reliability'!$D$11:$D$16</definedName>
    <definedName name="dms_060201_01_Values" localSheetId="3">#REF!</definedName>
    <definedName name="dms_060201_01_Values" localSheetId="5">'[4]6.2 STPIS Reliability'!$D$11:$D$16</definedName>
    <definedName name="dms_060201_01_Values">#REF!</definedName>
    <definedName name="dms_060201_02_Values" localSheetId="6">'[4]6.2 STPIS Reliability'!$D$17:$D$22</definedName>
    <definedName name="dms_060201_02_Values" localSheetId="3">#REF!</definedName>
    <definedName name="dms_060201_02_Values" localSheetId="5">'[4]6.2 STPIS Reliability'!$D$17:$D$22</definedName>
    <definedName name="dms_060201_02_Values">#REF!</definedName>
    <definedName name="dms_060201_03_Values" localSheetId="6">'[4]6.2 STPIS Reliability'!$D$23:$D$28</definedName>
    <definedName name="dms_060201_03_Values" localSheetId="3">#REF!</definedName>
    <definedName name="dms_060201_03_Values" localSheetId="5">'[4]6.2 STPIS Reliability'!$D$23:$D$28</definedName>
    <definedName name="dms_060201_03_Values">#REF!</definedName>
    <definedName name="dms_060202_01_Values" localSheetId="6">'[4]6.2 STPIS Reliability'!$D$33:$D$38</definedName>
    <definedName name="dms_060202_01_Values" localSheetId="3">#REF!</definedName>
    <definedName name="dms_060202_01_Values" localSheetId="5">'[4]6.2 STPIS Reliability'!$D$33:$D$38</definedName>
    <definedName name="dms_060202_01_Values">#REF!</definedName>
    <definedName name="dms_060202_02_Values" localSheetId="6">'[4]6.2 STPIS Reliability'!$D$39:$D$44</definedName>
    <definedName name="dms_060202_02_Values" localSheetId="3">#REF!</definedName>
    <definedName name="dms_060202_02_Values" localSheetId="5">'[4]6.2 STPIS Reliability'!$D$39:$D$44</definedName>
    <definedName name="dms_060202_02_Values">#REF!</definedName>
    <definedName name="dms_060202_03_Values" localSheetId="6">'[4]6.2 STPIS Reliability'!$D$45:$D$50</definedName>
    <definedName name="dms_060202_03_Values" localSheetId="3">#REF!</definedName>
    <definedName name="dms_060202_03_Values" localSheetId="5">'[4]6.2 STPIS Reliability'!$D$45:$D$50</definedName>
    <definedName name="dms_060202_03_Values">#REF!</definedName>
    <definedName name="dms_060203_01_Values" localSheetId="6">'[4]6.2 STPIS Reliability'!$D$55:$D$60</definedName>
    <definedName name="dms_060203_01_Values" localSheetId="3">#REF!</definedName>
    <definedName name="dms_060203_01_Values" localSheetId="5">'[4]6.2 STPIS Reliability'!$D$55:$D$60</definedName>
    <definedName name="dms_060203_01_Values">#REF!</definedName>
    <definedName name="dms_060203_02_Values" localSheetId="6">'[4]6.2 STPIS Reliability'!$D$61:$D$66</definedName>
    <definedName name="dms_060203_02_Values" localSheetId="3">#REF!</definedName>
    <definedName name="dms_060203_02_Values" localSheetId="5">'[4]6.2 STPIS Reliability'!$D$61:$D$66</definedName>
    <definedName name="dms_060203_02_Values">#REF!</definedName>
    <definedName name="dms_060203_03_Values" localSheetId="6">'[4]6.2 STPIS Reliability'!$D$67:$D$72</definedName>
    <definedName name="dms_060203_03_Values" localSheetId="3">#REF!</definedName>
    <definedName name="dms_060203_03_Values" localSheetId="5">'[4]6.2 STPIS Reliability'!$D$67:$D$72</definedName>
    <definedName name="dms_060203_03_Values">#REF!</definedName>
    <definedName name="dms_060204_01_Values" localSheetId="6">'[4]6.2 STPIS Reliability'!$D$77:$D$82</definedName>
    <definedName name="dms_060204_01_Values" localSheetId="3">#REF!</definedName>
    <definedName name="dms_060204_01_Values" localSheetId="5">'[4]6.2 STPIS Reliability'!$D$77:$D$82</definedName>
    <definedName name="dms_060204_01_Values">#REF!</definedName>
    <definedName name="dms_060204_02_Values" localSheetId="6">'[4]6.2 STPIS Reliability'!$D$83:$D$88</definedName>
    <definedName name="dms_060204_02_Values" localSheetId="3">#REF!</definedName>
    <definedName name="dms_060204_02_Values" localSheetId="5">'[4]6.2 STPIS Reliability'!$D$83:$D$88</definedName>
    <definedName name="dms_060204_02_Values">#REF!</definedName>
    <definedName name="dms_060204_03_Values" localSheetId="6">'[4]6.2 STPIS Reliability'!$D$89:$D$94</definedName>
    <definedName name="dms_060204_03_Values" localSheetId="3">#REF!</definedName>
    <definedName name="dms_060204_03_Values" localSheetId="5">'[4]6.2 STPIS Reliability'!$D$89:$D$94</definedName>
    <definedName name="dms_060204_03_Values">#REF!</definedName>
    <definedName name="dms_0603_FeederList">'[3]AER only'!$I$189:$M$189</definedName>
    <definedName name="dms_060301_checkvalue">'[2]Business &amp; other details'!$C$104</definedName>
    <definedName name="dms_060301_LastRow">'[2]Business &amp; other details'!$C$106</definedName>
    <definedName name="dms_060601_01_Rows" localSheetId="6">'[4]6.6 STPIS Customer Service'!$B$10:$B$11</definedName>
    <definedName name="dms_060601_01_Rows" localSheetId="3">#REF!</definedName>
    <definedName name="dms_060601_01_Rows" localSheetId="5">'[4]6.6 STPIS Customer Service'!$B$10:$B$11</definedName>
    <definedName name="dms_060601_01_Rows">#REF!</definedName>
    <definedName name="dms_060601_01_Values" localSheetId="6">'[4]6.6 STPIS Customer Service'!$C$10:$C$11</definedName>
    <definedName name="dms_060601_01_Values" localSheetId="3">#REF!</definedName>
    <definedName name="dms_060601_01_Values" localSheetId="5">'[4]6.6 STPIS Customer Service'!$C$10:$C$11</definedName>
    <definedName name="dms_060601_01_Values">#REF!</definedName>
    <definedName name="dms_060601_02_Rows" localSheetId="6">'[4]6.6 STPIS Customer Service'!$B$10</definedName>
    <definedName name="dms_060601_02_Rows" localSheetId="3">#REF!</definedName>
    <definedName name="dms_060601_02_Rows" localSheetId="5">'[4]6.6 STPIS Customer Service'!$B$10</definedName>
    <definedName name="dms_060601_02_Rows">#REF!</definedName>
    <definedName name="dms_060601_02_Values" localSheetId="6">'[4]6.6 STPIS Customer Service'!$D$10</definedName>
    <definedName name="dms_060601_02_Values" localSheetId="3">#REF!</definedName>
    <definedName name="dms_060601_02_Values" localSheetId="5">'[4]6.6 STPIS Customer Service'!$D$10</definedName>
    <definedName name="dms_060601_02_Value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'[2]Business &amp; other details'!$C$114</definedName>
    <definedName name="dms_060701_MaxRows">'[1]AER ETL'!$C$101</definedName>
    <definedName name="dms_060701_Reset_MaxRows">'[2]Business &amp; other details'!$C$113</definedName>
    <definedName name="dms_060701_StartDateTxt">'[2]Business &amp; other details'!$C$120</definedName>
    <definedName name="dms_0608_LastRow">'[2]Business &amp; other details'!$C$126</definedName>
    <definedName name="dms_0608_OffsetRows">'[2]Business &amp; other details'!$C$125</definedName>
    <definedName name="dms_060801_01_Values">'[5]6.8 STPIS Exclusions'!$G$12:$G$4271</definedName>
    <definedName name="dms_060801_02_Values" localSheetId="6">'[4]6.8 STPIS Exclusions'!$H$12:$H$4271</definedName>
    <definedName name="dms_060801_02_Values" localSheetId="3">#REF!</definedName>
    <definedName name="dms_060801_02_Values" localSheetId="5">'[4]6.8 STPIS Exclusions'!$H$12:$H$4271</definedName>
    <definedName name="dms_060801_02_Values">#REF!</definedName>
    <definedName name="dms_060801_03_Values" localSheetId="6">'[4]6.8 STPIS Exclusions'!$I$12:$I$4271</definedName>
    <definedName name="dms_060801_03_Values" localSheetId="3">#REF!</definedName>
    <definedName name="dms_060801_03_Values" localSheetId="5">'[4]6.8 STPIS Exclusions'!$I$12:$I$4271</definedName>
    <definedName name="dms_060801_03_Values">#REF!</definedName>
    <definedName name="dms_060801_04_Values" localSheetId="6">'[4]6.8 STPIS Exclusions'!$K$12:$K$4271</definedName>
    <definedName name="dms_060801_04_Values" localSheetId="3">#REF!</definedName>
    <definedName name="dms_060801_04_Values" localSheetId="5">'[4]6.8 STPIS Exclusions'!$K$12:$K$4271</definedName>
    <definedName name="dms_060801_04_Values">#REF!</definedName>
    <definedName name="dms_060801_CauseID" localSheetId="6">'[4]6.8 STPIS Exclusions'!$F$12:$F$4271</definedName>
    <definedName name="dms_060801_CauseID" localSheetId="3">#REF!</definedName>
    <definedName name="dms_060801_CauseID" localSheetId="5">'[4]6.8 STPIS Exclusions'!$F$12:$F$4271</definedName>
    <definedName name="dms_060801_CauseID">#REF!</definedName>
    <definedName name="dms_060801_Event_Date" localSheetId="6">'[4]6.8 STPIS Exclusions'!$B$12:$B$4271</definedName>
    <definedName name="dms_060801_Event_Date" localSheetId="3">#REF!</definedName>
    <definedName name="dms_060801_Event_Date" localSheetId="5">'[4]6.8 STPIS Exclusions'!$B$12:$B$4271</definedName>
    <definedName name="dms_060801_Event_Date">#REF!</definedName>
    <definedName name="dms_060801_Excl_Cat" localSheetId="6">'[4]6.8 STPIS Exclusions'!$J$12:$J$4271</definedName>
    <definedName name="dms_060801_Excl_Cat" localSheetId="3">#REF!</definedName>
    <definedName name="dms_060801_Excl_Cat" localSheetId="5">'[4]6.8 STPIS Exclusions'!$J$12:$J$4271</definedName>
    <definedName name="dms_060801_Excl_Cat">#REF!</definedName>
    <definedName name="dms_060801_FeederClass" localSheetId="6">'[4]6.8 STPIS Exclusions'!$E$12:$E$4271</definedName>
    <definedName name="dms_060801_FeederClass" localSheetId="3">#REF!</definedName>
    <definedName name="dms_060801_FeederClass" localSheetId="5">'[4]6.8 STPIS Exclusions'!$E$12:$E$4271</definedName>
    <definedName name="dms_060801_FeederClass">#REF!</definedName>
    <definedName name="dms_060801_FeederID" localSheetId="6">'[4]6.8 STPIS Exclusions'!$D$12:$D$4271</definedName>
    <definedName name="dms_060801_FeederID" localSheetId="3">#REF!</definedName>
    <definedName name="dms_060801_FeederID" localSheetId="5">'[4]6.8 STPIS Exclusions'!$D$12:$D$4271</definedName>
    <definedName name="dms_060801_FeederID">#REF!</definedName>
    <definedName name="dms_060801_OutageID" localSheetId="6">'[4]6.8 STPIS Exclusions'!$C$12:$C$4271</definedName>
    <definedName name="dms_060801_OutageID" localSheetId="3">#REF!</definedName>
    <definedName name="dms_060801_OutageID" localSheetId="5">'[4]6.8 STPIS Exclusions'!$C$12:$C$4271</definedName>
    <definedName name="dms_060801_OutageID">#REF!</definedName>
    <definedName name="dms_060801_StartCell">'[5]6.8 STPIS Exclusions'!$B$12</definedName>
    <definedName name="dms_060901_01_Payments_Values" localSheetId="6">'[4]6.9 STPIS - GSL'!$D$15:$D$18</definedName>
    <definedName name="dms_060901_01_Payments_Values" localSheetId="3">#REF!</definedName>
    <definedName name="dms_060901_01_Payments_Values" localSheetId="5">'[4]6.9 STPIS - GSL'!$D$15:$D$18</definedName>
    <definedName name="dms_060901_01_Payments_Values">#REF!</definedName>
    <definedName name="dms_060901_01_Rows" localSheetId="6">'[4]6.9 STPIS - GSL'!$B$15:$B$18</definedName>
    <definedName name="dms_060901_01_Rows" localSheetId="3">#REF!</definedName>
    <definedName name="dms_060901_01_Rows" localSheetId="5">'[4]6.9 STPIS - GSL'!$B$15:$B$18</definedName>
    <definedName name="dms_060901_01_Rows">#REF!</definedName>
    <definedName name="dms_060901_01_Volume_Values" localSheetId="6">'[4]6.9 STPIS - GSL'!$C$15:$C$18</definedName>
    <definedName name="dms_060901_01_Volume_Values" localSheetId="3">#REF!</definedName>
    <definedName name="dms_060901_01_Volume_Values" localSheetId="5">'[4]6.9 STPIS - GSL'!$C$15:$C$18</definedName>
    <definedName name="dms_060901_01_Volume_Values">#REF!</definedName>
    <definedName name="dms_060901_02_Payments_Values" localSheetId="6">'[4]6.9 STPIS - GSL'!$D$22:$D$26</definedName>
    <definedName name="dms_060901_02_Payments_Values" localSheetId="3">#REF!</definedName>
    <definedName name="dms_060901_02_Payments_Values" localSheetId="5">'[4]6.9 STPIS - GSL'!$D$22:$D$26</definedName>
    <definedName name="dms_060901_02_Payments_Values">#REF!</definedName>
    <definedName name="dms_060901_02_Rows" localSheetId="6">'[4]6.9 STPIS - GSL'!$B$22:$B$26</definedName>
    <definedName name="dms_060901_02_Rows" localSheetId="3">#REF!</definedName>
    <definedName name="dms_060901_02_Rows" localSheetId="5">'[4]6.9 STPIS - GSL'!$B$22:$B$26</definedName>
    <definedName name="dms_060901_02_Rows">#REF!</definedName>
    <definedName name="dms_060901_02_Volume_Values" localSheetId="6">'[4]6.9 STPIS - GSL'!$C$22:$C$26</definedName>
    <definedName name="dms_060901_02_Volume_Values" localSheetId="3">#REF!</definedName>
    <definedName name="dms_060901_02_Volume_Values" localSheetId="5">'[4]6.9 STPIS - GSL'!$C$22:$C$26</definedName>
    <definedName name="dms_060901_02_Volume_Values">#REF!</definedName>
    <definedName name="dms_060901_03_Payments_Values" localSheetId="6">'[4]6.9 STPIS - GSL'!$D$30:$D$40</definedName>
    <definedName name="dms_060901_03_Payments_Values" localSheetId="3">#REF!</definedName>
    <definedName name="dms_060901_03_Payments_Values" localSheetId="5">'[4]6.9 STPIS - GSL'!$D$30:$D$40</definedName>
    <definedName name="dms_060901_03_Payments_Values">#REF!</definedName>
    <definedName name="dms_060901_03_Rows" localSheetId="6">'[4]6.9 STPIS - GSL'!$B$30:$B$40</definedName>
    <definedName name="dms_060901_03_Rows" localSheetId="3">#REF!</definedName>
    <definedName name="dms_060901_03_Rows" localSheetId="5">'[4]6.9 STPIS - GSL'!$B$30:$B$40</definedName>
    <definedName name="dms_060901_03_Rows">#REF!</definedName>
    <definedName name="dms_060901_03_Volume_Values" localSheetId="6">'[4]6.9 STPIS - GSL'!$C$30:$C$40</definedName>
    <definedName name="dms_060901_03_Volume_Values" localSheetId="3">#REF!</definedName>
    <definedName name="dms_060901_03_Volume_Values" localSheetId="5">'[4]6.9 STPIS - GSL'!$C$30:$C$40</definedName>
    <definedName name="dms_060901_03_Volume_Values">#REF!</definedName>
    <definedName name="dms_060901_04_Payments_Values" localSheetId="6">'[4]6.9 STPIS - GSL'!$D$44:$D$50</definedName>
    <definedName name="dms_060901_04_Payments_Values" localSheetId="3">#REF!</definedName>
    <definedName name="dms_060901_04_Payments_Values" localSheetId="5">'[4]6.9 STPIS - GSL'!$D$44:$D$50</definedName>
    <definedName name="dms_060901_04_Payments_Values">#REF!</definedName>
    <definedName name="dms_060901_04_Rows" localSheetId="6">'[4]6.9 STPIS - GSL'!$B$44:$B$50</definedName>
    <definedName name="dms_060901_04_Rows" localSheetId="3">#REF!</definedName>
    <definedName name="dms_060901_04_Rows" localSheetId="5">'[4]6.9 STPIS - GSL'!$B$44:$B$50</definedName>
    <definedName name="dms_060901_04_Rows">#REF!</definedName>
    <definedName name="dms_060901_04_Volume_Values" localSheetId="6">'[4]6.9 STPIS - GSL'!$C$44:$C$50</definedName>
    <definedName name="dms_060901_04_Volume_Values" localSheetId="3">#REF!</definedName>
    <definedName name="dms_060901_04_Volume_Values" localSheetId="5">'[4]6.9 STPIS - GSL'!$C$44:$C$50</definedName>
    <definedName name="dms_060901_04_Volume_Values">#REF!</definedName>
    <definedName name="dms_060901_05_Payments_Values" localSheetId="6">'[4]6.9 STPIS - GSL'!$D$54:$D$62</definedName>
    <definedName name="dms_060901_05_Payments_Values" localSheetId="3">#REF!</definedName>
    <definedName name="dms_060901_05_Payments_Values" localSheetId="5">'[4]6.9 STPIS - GSL'!$D$54:$D$62</definedName>
    <definedName name="dms_060901_05_Payments_Values">#REF!</definedName>
    <definedName name="dms_060901_05_Rows" localSheetId="6">'[4]6.9 STPIS - GSL'!$B$54:$B$62</definedName>
    <definedName name="dms_060901_05_Rows" localSheetId="3">#REF!</definedName>
    <definedName name="dms_060901_05_Rows" localSheetId="5">'[4]6.9 STPIS - GSL'!$B$54:$B$62</definedName>
    <definedName name="dms_060901_05_Rows">#REF!</definedName>
    <definedName name="dms_060901_05_Volume_Values" localSheetId="6">'[4]6.9 STPIS - GSL'!$C$54:$C$62</definedName>
    <definedName name="dms_060901_05_Volume_Values" localSheetId="3">#REF!</definedName>
    <definedName name="dms_060901_05_Volume_Values" localSheetId="5">'[4]6.9 STPIS - GSL'!$C$54:$C$62</definedName>
    <definedName name="dms_060901_05_Volume_Values">#REF!</definedName>
    <definedName name="dms_060901_06_Payments_Values" localSheetId="6">'[4]6.9 STPIS - GSL'!$D$66:$D$68</definedName>
    <definedName name="dms_060901_06_Payments_Values" localSheetId="3">#REF!</definedName>
    <definedName name="dms_060901_06_Payments_Values" localSheetId="5">'[4]6.9 STPIS - GSL'!$D$66:$D$68</definedName>
    <definedName name="dms_060901_06_Payments_Values">#REF!</definedName>
    <definedName name="dms_060901_06_Rows" localSheetId="6">'[4]6.9 STPIS - GSL'!$B$66:$B$68</definedName>
    <definedName name="dms_060901_06_Rows" localSheetId="3">#REF!</definedName>
    <definedName name="dms_060901_06_Rows" localSheetId="5">'[4]6.9 STPIS - GSL'!$B$66:$B$68</definedName>
    <definedName name="dms_060901_06_Rows">#REF!</definedName>
    <definedName name="dms_060901_06_Volume_Values" localSheetId="6">'[4]6.9 STPIS - GSL'!$C$66:$C$68</definedName>
    <definedName name="dms_060901_06_Volume_Values" localSheetId="3">#REF!</definedName>
    <definedName name="dms_060901_06_Volume_Values" localSheetId="5">'[4]6.9 STPIS - GSL'!$C$66:$C$68</definedName>
    <definedName name="dms_060901_06_Volume_Values">#REF!</definedName>
    <definedName name="dms_060901_07_Payments_Values" localSheetId="6">'[4]6.9 STPIS - GSL'!$D$72:$D$74</definedName>
    <definedName name="dms_060901_07_Payments_Values" localSheetId="3">#REF!</definedName>
    <definedName name="dms_060901_07_Payments_Values" localSheetId="5">'[4]6.9 STPIS - GSL'!$D$72:$D$74</definedName>
    <definedName name="dms_060901_07_Payments_Values">#REF!</definedName>
    <definedName name="dms_060901_07_Rows" localSheetId="6">'[4]6.9 STPIS - GSL'!$B$72:$B$74</definedName>
    <definedName name="dms_060901_07_Rows" localSheetId="3">#REF!</definedName>
    <definedName name="dms_060901_07_Rows" localSheetId="5">'[4]6.9 STPIS - GSL'!$B$72:$B$74</definedName>
    <definedName name="dms_060901_07_Rows">#REF!</definedName>
    <definedName name="dms_060901_07_Volume_Values" localSheetId="6">'[4]6.9 STPIS - GSL'!$C$72:$C$74</definedName>
    <definedName name="dms_060901_07_Volume_Values" localSheetId="3">#REF!</definedName>
    <definedName name="dms_060901_07_Volume_Values" localSheetId="5">'[4]6.9 STPIS - GSL'!$C$72:$C$74</definedName>
    <definedName name="dms_060901_07_Volume_Values">#REF!</definedName>
    <definedName name="dms_060901_08_Payments_Values" localSheetId="6">'[4]6.9 STPIS - GSL'!$D$78:$D$80</definedName>
    <definedName name="dms_060901_08_Payments_Values" localSheetId="3">#REF!</definedName>
    <definedName name="dms_060901_08_Payments_Values" localSheetId="5">'[4]6.9 STPIS - GSL'!$D$78:$D$80</definedName>
    <definedName name="dms_060901_08_Payments_Values">#REF!</definedName>
    <definedName name="dms_060901_08_Rows" localSheetId="6">'[4]6.9 STPIS - GSL'!$B$78:$B$80</definedName>
    <definedName name="dms_060901_08_Rows" localSheetId="3">#REF!</definedName>
    <definedName name="dms_060901_08_Rows" localSheetId="5">'[4]6.9 STPIS - GSL'!$B$78:$B$80</definedName>
    <definedName name="dms_060901_08_Rows">#REF!</definedName>
    <definedName name="dms_060901_08_Volume_Values" localSheetId="6">'[4]6.9 STPIS - GSL'!$C$78:$C$80</definedName>
    <definedName name="dms_060901_08_Volume_Values" localSheetId="3">#REF!</definedName>
    <definedName name="dms_060901_08_Volume_Values" localSheetId="5">'[4]6.9 STPIS - GSL'!$C$78:$C$80</definedName>
    <definedName name="dms_060901_08_Volume_Values">#REF!</definedName>
    <definedName name="dms_060901_09_Payments_Values" localSheetId="6">'[4]6.9 STPIS - GSL'!$D$84:$D$86</definedName>
    <definedName name="dms_060901_09_Payments_Values" localSheetId="3">#REF!</definedName>
    <definedName name="dms_060901_09_Payments_Values" localSheetId="5">'[4]6.9 STPIS - GSL'!$D$84:$D$86</definedName>
    <definedName name="dms_060901_09_Payments_Values">#REF!</definedName>
    <definedName name="dms_060901_09_Rows" localSheetId="6">'[4]6.9 STPIS - GSL'!$B$84:$B$86</definedName>
    <definedName name="dms_060901_09_Rows" localSheetId="3">#REF!</definedName>
    <definedName name="dms_060901_09_Rows" localSheetId="5">'[4]6.9 STPIS - GSL'!$B$84:$B$86</definedName>
    <definedName name="dms_060901_09_Rows">#REF!</definedName>
    <definedName name="dms_060901_09_Volume_Values" localSheetId="6">'[4]6.9 STPIS - GSL'!$C$84:$C$86</definedName>
    <definedName name="dms_060901_09_Volume_Values" localSheetId="3">#REF!</definedName>
    <definedName name="dms_060901_09_Volume_Values" localSheetId="5">'[4]6.9 STPIS - GSL'!$C$84:$C$86</definedName>
    <definedName name="dms_060901_09_Volume_Values">#REF!</definedName>
    <definedName name="dms_060902_01_Payments_Values" localSheetId="6">'[4]6.9 STPIS - GSL'!$D$98:$D$101</definedName>
    <definedName name="dms_060902_01_Payments_Values" localSheetId="3">#REF!</definedName>
    <definedName name="dms_060902_01_Payments_Values" localSheetId="5">'[4]6.9 STPIS - GSL'!$D$98:$D$101</definedName>
    <definedName name="dms_060902_01_Payments_Values">#REF!</definedName>
    <definedName name="dms_060902_01_Rows" localSheetId="6">'[4]6.9 STPIS - GSL'!$B$98:$B$101</definedName>
    <definedName name="dms_060902_01_Rows" localSheetId="3">#REF!</definedName>
    <definedName name="dms_060902_01_Rows" localSheetId="5">'[4]6.9 STPIS - GSL'!$B$98:$B$101</definedName>
    <definedName name="dms_060902_01_Rows">#REF!</definedName>
    <definedName name="dms_060902_01_Volume_Values" localSheetId="6">'[4]6.9 STPIS - GSL'!$C$98:$C$101</definedName>
    <definedName name="dms_060902_01_Volume_Values" localSheetId="3">#REF!</definedName>
    <definedName name="dms_060902_01_Volume_Values" localSheetId="5">'[4]6.9 STPIS - GSL'!$C$98:$C$101</definedName>
    <definedName name="dms_060902_01_Volume_Values">#REF!</definedName>
    <definedName name="dms_060902_02_Payments_Values" localSheetId="6">'[4]6.9 STPIS - GSL'!$D$103:$D$111</definedName>
    <definedName name="dms_060902_02_Payments_Values" localSheetId="3">#REF!</definedName>
    <definedName name="dms_060902_02_Payments_Values" localSheetId="5">'[4]6.9 STPIS - GSL'!$D$103:$D$111</definedName>
    <definedName name="dms_060902_02_Payments_Values">#REF!</definedName>
    <definedName name="dms_060902_02_Rows" localSheetId="6">'[4]6.9 STPIS - GSL'!$B$103:$B$111</definedName>
    <definedName name="dms_060902_02_Rows" localSheetId="3">#REF!</definedName>
    <definedName name="dms_060902_02_Rows" localSheetId="5">'[4]6.9 STPIS - GSL'!$B$103:$B$111</definedName>
    <definedName name="dms_060902_02_Rows">#REF!</definedName>
    <definedName name="dms_060902_02_Volume_Values" localSheetId="6">'[4]6.9 STPIS - GSL'!$C$103:$C$111</definedName>
    <definedName name="dms_060902_02_Volume_Values" localSheetId="3">#REF!</definedName>
    <definedName name="dms_060902_02_Volume_Values" localSheetId="5">'[4]6.9 STPIS - GSL'!$C$103:$C$111</definedName>
    <definedName name="dms_060902_02_Volume_Values">#REF!</definedName>
    <definedName name="dms_060902_03_Payments_Values" localSheetId="6">'[4]6.9 STPIS - GSL'!$D$113</definedName>
    <definedName name="dms_060902_03_Payments_Values" localSheetId="3">#REF!</definedName>
    <definedName name="dms_060902_03_Payments_Values" localSheetId="5">'[4]6.9 STPIS - GSL'!$D$113</definedName>
    <definedName name="dms_060902_03_Payments_Values">#REF!</definedName>
    <definedName name="dms_060902_03_Rows" localSheetId="6">'[4]6.9 STPIS - GSL'!$B$113</definedName>
    <definedName name="dms_060902_03_Rows" localSheetId="3">#REF!</definedName>
    <definedName name="dms_060902_03_Rows" localSheetId="5">'[4]6.9 STPIS - GSL'!$B$113</definedName>
    <definedName name="dms_060902_03_Rows">#REF!</definedName>
    <definedName name="dms_060902_03_Volume_Values" localSheetId="6">'[4]6.9 STPIS - GSL'!$C$113</definedName>
    <definedName name="dms_060902_03_Volume_Values" localSheetId="3">#REF!</definedName>
    <definedName name="dms_060902_03_Volume_Values" localSheetId="5">'[4]6.9 STPIS - GSL'!$C$113</definedName>
    <definedName name="dms_060902_03_Volume_Values">#REF!</definedName>
    <definedName name="dms_060902_04_Payments_Values" localSheetId="6">'[4]6.9 STPIS - GSL'!$D$115</definedName>
    <definedName name="dms_060902_04_Payments_Values" localSheetId="3">#REF!</definedName>
    <definedName name="dms_060902_04_Payments_Values" localSheetId="5">'[4]6.9 STPIS - GSL'!$D$115</definedName>
    <definedName name="dms_060902_04_Payments_Values">#REF!</definedName>
    <definedName name="dms_060902_04_Rows" localSheetId="6">'[4]6.9 STPIS - GSL'!$B$115</definedName>
    <definedName name="dms_060902_04_Rows" localSheetId="3">#REF!</definedName>
    <definedName name="dms_060902_04_Rows" localSheetId="5">'[4]6.9 STPIS - GSL'!$B$115</definedName>
    <definedName name="dms_060902_04_Rows">#REF!</definedName>
    <definedName name="dms_060902_04_Volume_Values" localSheetId="6">'[4]6.9 STPIS - GSL'!$C$115</definedName>
    <definedName name="dms_060902_04_Volume_Values" localSheetId="3">#REF!</definedName>
    <definedName name="dms_060902_04_Volume_Values" localSheetId="5">'[4]6.9 STPIS - GSL'!$C$115</definedName>
    <definedName name="dms_060902_04_Volume_Values">#REF!</definedName>
    <definedName name="dms_070801_Rows" localSheetId="6">'[4]7.8 Avoided TUOS Payments'!$B$9:$B$11</definedName>
    <definedName name="dms_070801_Rows" localSheetId="3">#REF!</definedName>
    <definedName name="dms_070801_Rows" localSheetId="5">'[4]7.8 Avoided TUOS Payments'!$B$9:$B$11</definedName>
    <definedName name="dms_070801_Rows">#REF!</definedName>
    <definedName name="dms_070801_Values" localSheetId="6">'[4]7.8 Avoided TUOS Payments'!$C$9:$C$11</definedName>
    <definedName name="dms_070801_Values" localSheetId="3">#REF!</definedName>
    <definedName name="dms_070801_Values" localSheetId="5">'[4]7.8 Avoided TUOS Payments'!$C$9:$C$11</definedName>
    <definedName name="dms_070801_Values">#REF!</definedName>
    <definedName name="dms_071001_Rows" localSheetId="6">'[4]7.10 Juris Scheme'!$B$11:$B$16</definedName>
    <definedName name="dms_071001_Rows" localSheetId="3">#REF!</definedName>
    <definedName name="dms_071001_Rows" localSheetId="5">'[4]7.10 Juris Scheme'!$B$11:$B$16</definedName>
    <definedName name="dms_071001_Rows">#REF!</definedName>
    <definedName name="dms_071001_Values" localSheetId="6">'[4]7.10 Juris Scheme'!$F$11:$F$16</definedName>
    <definedName name="dms_071001_Values" localSheetId="3">#REF!</definedName>
    <definedName name="dms_071001_Values" localSheetId="5">'[4]7.10 Juris Scheme'!$F$11:$F$16</definedName>
    <definedName name="dms_071001_Values">#REF!</definedName>
    <definedName name="dms_071101_01_Values" localSheetId="6">'[4]7.11 DMIS-DMIA'!$C$10:$C$44</definedName>
    <definedName name="dms_071101_01_Values" localSheetId="3">#REF!</definedName>
    <definedName name="dms_071101_01_Values" localSheetId="5">'[4]7.11 DMIS-DMIA'!$C$10:$C$44</definedName>
    <definedName name="dms_071101_01_Values">#REF!</definedName>
    <definedName name="dms_071101_02_Values" localSheetId="6">'[4]7.11 DMIS-DMIA'!$D$10:$D$44</definedName>
    <definedName name="dms_071101_02_Values" localSheetId="3">#REF!</definedName>
    <definedName name="dms_071101_02_Values" localSheetId="5">'[4]7.11 DMIS-DMIA'!$D$10:$D$44</definedName>
    <definedName name="dms_071101_02_Values">#REF!</definedName>
    <definedName name="dms_071101_Rows" localSheetId="6">'[4]7.11 DMIS-DMIA'!$B$10:$B$44</definedName>
    <definedName name="dms_071101_Rows" localSheetId="3">#REF!</definedName>
    <definedName name="dms_071101_Rows" localSheetId="5">'[4]7.11 DMIS-DMIA'!$B$10:$B$44</definedName>
    <definedName name="dms_071101_Rows">#REF!</definedName>
    <definedName name="dms_071202_01_02_Values" localSheetId="6">'[4]7.12 Safety and Bushfire'!$D$64:$D$102</definedName>
    <definedName name="dms_071202_01_02_Values" localSheetId="3">#REF!</definedName>
    <definedName name="dms_071202_01_02_Values" localSheetId="5">'[4]7.12 Safety and Bushfire'!$D$64:$D$102</definedName>
    <definedName name="dms_071202_01_02_Values">#REF!</definedName>
    <definedName name="dms_071202_01_Rows" localSheetId="6">'[4]7.12 Safety and Bushfire'!$B$64:$B$102</definedName>
    <definedName name="dms_071202_01_Rows" localSheetId="3">#REF!</definedName>
    <definedName name="dms_071202_01_Rows" localSheetId="5">'[4]7.12 Safety and Bushfire'!$B$64:$B$102</definedName>
    <definedName name="dms_071202_01_Rows">#REF!</definedName>
    <definedName name="dms_071202_01_UOM" localSheetId="6">'[4]7.12 Safety and Bushfire'!$C$64:$C$102</definedName>
    <definedName name="dms_071202_01_UOM" localSheetId="3">#REF!</definedName>
    <definedName name="dms_071202_01_UOM" localSheetId="5">'[4]7.12 Safety and Bushfire'!$C$64:$C$102</definedName>
    <definedName name="dms_071202_01_UOM">#REF!</definedName>
    <definedName name="dms_071202_02_01_02_Values" localSheetId="6">'[4]7.12 Safety and Bushfire'!$D$110:$D$147</definedName>
    <definedName name="dms_071202_02_01_02_Values" localSheetId="3">#REF!</definedName>
    <definedName name="dms_071202_02_01_02_Values" localSheetId="5">'[4]7.12 Safety and Bushfire'!$D$110:$D$147</definedName>
    <definedName name="dms_071202_02_01_02_Values">#REF!</definedName>
    <definedName name="dms_071202_02_02_02_Values" localSheetId="6">'[4]7.12 Safety and Bushfire'!$E$110:$E$147</definedName>
    <definedName name="dms_071202_02_02_02_Values" localSheetId="3">#REF!</definedName>
    <definedName name="dms_071202_02_02_02_Values" localSheetId="5">'[4]7.12 Safety and Bushfire'!$E$110:$E$147</definedName>
    <definedName name="dms_071202_02_02_02_Values">#REF!</definedName>
    <definedName name="dms_071202_02_Rows" localSheetId="6">'[4]7.12 Safety and Bushfire'!$B$110:$B$147</definedName>
    <definedName name="dms_071202_02_Rows" localSheetId="3">#REF!</definedName>
    <definedName name="dms_071202_02_Rows" localSheetId="5">'[4]7.12 Safety and Bushfire'!$B$110:$B$147</definedName>
    <definedName name="dms_071202_02_Rows">#REF!</definedName>
    <definedName name="dms_071202_02_UOM" localSheetId="6">'[4]7.12 Safety and Bushfire'!$C$110:$C$147</definedName>
    <definedName name="dms_071202_02_UOM" localSheetId="3">#REF!</definedName>
    <definedName name="dms_071202_02_UOM" localSheetId="5">'[4]7.12 Safety and Bushfire'!$C$110:$C$147</definedName>
    <definedName name="dms_071202_02_UOM">#REF!</definedName>
    <definedName name="dms_071202_03_02_Values" localSheetId="6">'[4]7.12 Safety and Bushfire'!$D$154:$D$191</definedName>
    <definedName name="dms_071202_03_02_Values" localSheetId="3">#REF!</definedName>
    <definedName name="dms_071202_03_02_Values" localSheetId="5">'[4]7.12 Safety and Bushfire'!$D$154:$D$191</definedName>
    <definedName name="dms_071202_03_02_Values">#REF!</definedName>
    <definedName name="dms_071202_03_Rows" localSheetId="6">'[4]7.12 Safety and Bushfire'!$B$154:$C$191</definedName>
    <definedName name="dms_071202_03_Rows" localSheetId="3">#REF!</definedName>
    <definedName name="dms_071202_03_Rows" localSheetId="5">'[4]7.12 Safety and Bushfire'!$B$154:$C$191</definedName>
    <definedName name="dms_071202_03_Rows">#REF!</definedName>
    <definedName name="dms_071202_04_01_Values" localSheetId="6">'[4]7.12 Safety and Bushfire'!$D$197:$D$204</definedName>
    <definedName name="dms_071202_04_01_Values" localSheetId="3">#REF!</definedName>
    <definedName name="dms_071202_04_01_Values" localSheetId="5">'[4]7.12 Safety and Bushfire'!$D$197:$D$204</definedName>
    <definedName name="dms_071202_04_01_Values">#REF!</definedName>
    <definedName name="dms_071202_04_02_Values" localSheetId="6">'[4]7.12 Safety and Bushfire'!$E$197:$E$204</definedName>
    <definedName name="dms_071202_04_02_Values" localSheetId="3">#REF!</definedName>
    <definedName name="dms_071202_04_02_Values" localSheetId="5">'[4]7.12 Safety and Bushfire'!$E$197:$E$204</definedName>
    <definedName name="dms_071202_04_02_Values">#REF!</definedName>
    <definedName name="dms_071202_04_Rows" localSheetId="6">'[4]7.12 Safety and Bushfire'!$B$197:$B$204</definedName>
    <definedName name="dms_071202_04_Rows" localSheetId="3">#REF!</definedName>
    <definedName name="dms_071202_04_Rows" localSheetId="5">'[4]7.12 Safety and Bushfire'!$B$197:$B$204</definedName>
    <definedName name="dms_071202_04_Rows">#REF!</definedName>
    <definedName name="dms_071202_04_UOM" localSheetId="6">'[4]7.12 Safety and Bushfire'!$C$197:$C$204</definedName>
    <definedName name="dms_071202_04_UOM" localSheetId="3">#REF!</definedName>
    <definedName name="dms_071202_04_UOM" localSheetId="5">'[4]7.12 Safety and Bushfire'!$C$197:$C$204</definedName>
    <definedName name="dms_071202_04_UOM">#REF!</definedName>
    <definedName name="dms_071202_05_01_02_Values" localSheetId="6">'[4]7.12 Safety and Bushfire'!$D$213:$D$232</definedName>
    <definedName name="dms_071202_05_01_02_Values" localSheetId="3">#REF!</definedName>
    <definedName name="dms_071202_05_01_02_Values" localSheetId="5">'[4]7.12 Safety and Bushfire'!$D$213:$D$232</definedName>
    <definedName name="dms_071202_05_01_02_Values">#REF!</definedName>
    <definedName name="dms_071202_05_02_02_Values" localSheetId="6">'[4]7.12 Safety and Bushfire'!$E$213:$E$232</definedName>
    <definedName name="dms_071202_05_02_02_Values" localSheetId="3">#REF!</definedName>
    <definedName name="dms_071202_05_02_02_Values" localSheetId="5">'[4]7.12 Safety and Bushfire'!$E$213:$E$232</definedName>
    <definedName name="dms_071202_05_02_02_Values">#REF!</definedName>
    <definedName name="dms_071202_05_Rows" localSheetId="6">'[4]7.12 Safety and Bushfire'!$B$213:$B$232</definedName>
    <definedName name="dms_071202_05_Rows" localSheetId="3">#REF!</definedName>
    <definedName name="dms_071202_05_Rows" localSheetId="5">'[4]7.12 Safety and Bushfire'!$B$213:$B$232</definedName>
    <definedName name="dms_071202_05_Rows">#REF!</definedName>
    <definedName name="dms_071203_01_02_Values" localSheetId="6">'[4]7.12 Safety and Bushfire'!$D$241:$D$278</definedName>
    <definedName name="dms_071203_01_02_Values" localSheetId="3">#REF!</definedName>
    <definedName name="dms_071203_01_02_Values" localSheetId="5">'[4]7.12 Safety and Bushfire'!$D$241:$D$278</definedName>
    <definedName name="dms_071203_01_02_Values">#REF!</definedName>
    <definedName name="dms_071203_01_Rows" localSheetId="6">'[4]7.12 Safety and Bushfire'!$B$241:$B$278</definedName>
    <definedName name="dms_071203_01_Rows" localSheetId="3">#REF!</definedName>
    <definedName name="dms_071203_01_Rows" localSheetId="5">'[4]7.12 Safety and Bushfire'!$B$241:$B$278</definedName>
    <definedName name="dms_071203_01_Rows">#REF!</definedName>
    <definedName name="dms_071203_01_UOM" localSheetId="6">'[4]7.12 Safety and Bushfire'!$C$241:$C$278</definedName>
    <definedName name="dms_071203_01_UOM" localSheetId="3">#REF!</definedName>
    <definedName name="dms_071203_01_UOM" localSheetId="5">'[4]7.12 Safety and Bushfire'!$C$241:$C$278</definedName>
    <definedName name="dms_071203_01_UOM">#REF!</definedName>
    <definedName name="dms_071203_02_01_01_Values" localSheetId="6">'[4]7.12 Safety and Bushfire'!$D$286:$D$323</definedName>
    <definedName name="dms_071203_02_01_01_Values" localSheetId="3">#REF!</definedName>
    <definedName name="dms_071203_02_01_01_Values" localSheetId="5">'[4]7.12 Safety and Bushfire'!$D$286:$D$323</definedName>
    <definedName name="dms_071203_02_01_01_Values">#REF!</definedName>
    <definedName name="dms_071203_02_01_02_Values" localSheetId="6">'[4]7.12 Safety and Bushfire'!$E$286:$E$323</definedName>
    <definedName name="dms_071203_02_01_02_Values" localSheetId="3">#REF!</definedName>
    <definedName name="dms_071203_02_01_02_Values" localSheetId="5">'[4]7.12 Safety and Bushfire'!$E$286:$E$323</definedName>
    <definedName name="dms_071203_02_01_02_Values">#REF!</definedName>
    <definedName name="dms_071203_02_Rows" localSheetId="6">'[4]7.12 Safety and Bushfire'!$B$286:$B$323</definedName>
    <definedName name="dms_071203_02_Rows" localSheetId="3">#REF!</definedName>
    <definedName name="dms_071203_02_Rows" localSheetId="5">'[4]7.12 Safety and Bushfire'!$B$286:$B$323</definedName>
    <definedName name="dms_071203_02_Rows">#REF!</definedName>
    <definedName name="dms_071203_03_Rows" localSheetId="6">'[4]7.12 Safety and Bushfire'!$B$330:$B$367</definedName>
    <definedName name="dms_071203_03_Rows" localSheetId="3">#REF!</definedName>
    <definedName name="dms_071203_03_Rows" localSheetId="5">'[4]7.12 Safety and Bushfire'!$B$330:$B$367</definedName>
    <definedName name="dms_071203_03_Rows">#REF!</definedName>
    <definedName name="dms_071203_03_Values" localSheetId="6">'[4]7.12 Safety and Bushfire'!$D$330:$D$367</definedName>
    <definedName name="dms_071203_03_Values" localSheetId="3">#REF!</definedName>
    <definedName name="dms_071203_03_Values" localSheetId="5">'[4]7.12 Safety and Bushfire'!$D$330:$D$367</definedName>
    <definedName name="dms_071203_03_Values">#REF!</definedName>
    <definedName name="dms_071203_04_01_Values" localSheetId="6">'[4]7.12 Safety and Bushfire'!$D$373:$D$410</definedName>
    <definedName name="dms_071203_04_01_Values" localSheetId="3">#REF!</definedName>
    <definedName name="dms_071203_04_01_Values" localSheetId="5">'[4]7.12 Safety and Bushfire'!$D$373:$D$410</definedName>
    <definedName name="dms_071203_04_01_Values">#REF!</definedName>
    <definedName name="dms_071203_04_02_Values" localSheetId="6">'[4]7.12 Safety and Bushfire'!$E$373:$E$410</definedName>
    <definedName name="dms_071203_04_02_Values" localSheetId="3">#REF!</definedName>
    <definedName name="dms_071203_04_02_Values" localSheetId="5">'[4]7.12 Safety and Bushfire'!$E$373:$E$410</definedName>
    <definedName name="dms_071203_04_02_Values">#REF!</definedName>
    <definedName name="dms_071203_04_Rows" localSheetId="6">'[4]7.12 Safety and Bushfire'!$B$373:$B$410</definedName>
    <definedName name="dms_071203_04_Rows" localSheetId="3">#REF!</definedName>
    <definedName name="dms_071203_04_Rows" localSheetId="5">'[4]7.12 Safety and Bushfire'!$B$373:$B$410</definedName>
    <definedName name="dms_071203_04_Rows">#REF!</definedName>
    <definedName name="dms_071203_04_UOM" localSheetId="6">'[4]7.12 Safety and Bushfire'!$C$373:$C$410</definedName>
    <definedName name="dms_071203_04_UOM" localSheetId="3">#REF!</definedName>
    <definedName name="dms_071203_04_UOM" localSheetId="5">'[4]7.12 Safety and Bushfire'!$C$373:$C$410</definedName>
    <definedName name="dms_071203_04_UOM">#REF!</definedName>
    <definedName name="dms_071301_Rows" localSheetId="6">'[4]7.13 TARC'!$B$9</definedName>
    <definedName name="dms_071301_Rows" localSheetId="3">#REF!</definedName>
    <definedName name="dms_071301_Rows" localSheetId="5">'[4]7.13 TARC'!$B$9</definedName>
    <definedName name="dms_071301_Rows">#REF!</definedName>
    <definedName name="dms_071301_Values" localSheetId="6">'[4]7.13 TARC'!$C$9</definedName>
    <definedName name="dms_071301_Values" localSheetId="3">#REF!</definedName>
    <definedName name="dms_071301_Values" localSheetId="5">'[4]7.13 TARC'!$C$9</definedName>
    <definedName name="dms_071301_Values">#REF!</definedName>
    <definedName name="dms_080101_01_adjust_Values" localSheetId="6">'[4]8.1 Income'!$D$13:$D$23</definedName>
    <definedName name="dms_080101_01_adjust_Values" localSheetId="3">#REF!</definedName>
    <definedName name="dms_080101_01_adjust_Values" localSheetId="5">'[4]8.1 Income'!$D$13:$D$23</definedName>
    <definedName name="dms_080101_01_adjust_Values">#REF!</definedName>
    <definedName name="dms_080101_01_ancillary_Values" localSheetId="6">'[4]8.1 Income'!$K$13:$K$23</definedName>
    <definedName name="dms_080101_01_ancillary_Values" localSheetId="3">#REF!</definedName>
    <definedName name="dms_080101_01_ancillary_Values" localSheetId="5">'[4]8.1 Income'!$K$13:$K$23</definedName>
    <definedName name="dms_080101_01_ancillary_Values">#REF!</definedName>
    <definedName name="dms_080101_01_audited_Values" localSheetId="6">'[4]8.1 Income'!$C$13:$C$23</definedName>
    <definedName name="dms_080101_01_audited_Values" localSheetId="3">#REF!</definedName>
    <definedName name="dms_080101_01_audited_Values" localSheetId="5">'[4]8.1 Income'!$C$13:$C$23</definedName>
    <definedName name="dms_080101_01_audited_Values">#REF!</definedName>
    <definedName name="dms_080101_01_connection_Values" localSheetId="6">'[4]8.1 Income'!$I$13:$I$23</definedName>
    <definedName name="dms_080101_01_connection_Values" localSheetId="3">#REF!</definedName>
    <definedName name="dms_080101_01_connection_Values" localSheetId="5">'[4]8.1 Income'!$I$13:$I$23</definedName>
    <definedName name="dms_080101_01_connection_Values">#REF!</definedName>
    <definedName name="dms_080101_01_dnsp_Values" localSheetId="6">'[4]8.1 Income'!$E$13:$E$23</definedName>
    <definedName name="dms_080101_01_dnsp_Values" localSheetId="3">#REF!</definedName>
    <definedName name="dms_080101_01_dnsp_Values" localSheetId="5">'[4]8.1 Income'!$E$13:$E$23</definedName>
    <definedName name="dms_080101_01_dnsp_Values">#REF!</definedName>
    <definedName name="dms_080101_01_metering_Values" localSheetId="6">'[4]8.1 Income'!$J$13:$J$23</definedName>
    <definedName name="dms_080101_01_metering_Values" localSheetId="3">#REF!</definedName>
    <definedName name="dms_080101_01_metering_Values" localSheetId="5">'[4]8.1 Income'!$J$13:$J$23</definedName>
    <definedName name="dms_080101_01_metering_Values">#REF!</definedName>
    <definedName name="dms_080101_01_negotiated_Values" localSheetId="6">'[4]8.1 Income'!$L$13:$L$23</definedName>
    <definedName name="dms_080101_01_negotiated_Values" localSheetId="3">#REF!</definedName>
    <definedName name="dms_080101_01_negotiated_Values" localSheetId="5">'[4]8.1 Income'!$L$13:$L$23</definedName>
    <definedName name="dms_080101_01_negotiated_Values">#REF!</definedName>
    <definedName name="dms_080101_01_PL_Header" localSheetId="6">'[4]8.1 Income'!$G$9:$H$9</definedName>
    <definedName name="dms_080101_01_PL_Header" localSheetId="3">#REF!</definedName>
    <definedName name="dms_080101_01_PL_Header" localSheetId="5">'[4]8.1 Income'!$G$9:$H$9</definedName>
    <definedName name="dms_080101_01_PL_Header">#REF!</definedName>
    <definedName name="dms_080101_01_public_Values" localSheetId="6">'[4]8.1 Income'!$G$13:$H$23</definedName>
    <definedName name="dms_080101_01_public_Values" localSheetId="3">#REF!</definedName>
    <definedName name="dms_080101_01_public_Values" localSheetId="5">'[4]8.1 Income'!$G$13:$H$23</definedName>
    <definedName name="dms_080101_01_public_Values">#REF!</definedName>
    <definedName name="dms_080101_01_Rows" localSheetId="6">'[4]8.1 Income'!$B$13:$B$23</definedName>
    <definedName name="dms_080101_01_Rows" localSheetId="3">#REF!</definedName>
    <definedName name="dms_080101_01_Rows" localSheetId="5">'[4]8.1 Income'!$B$13:$B$23</definedName>
    <definedName name="dms_080101_01_Rows">#REF!</definedName>
    <definedName name="dms_080101_01_SCS_Values" localSheetId="6">'[4]8.1 Income'!$F$13:$F$23</definedName>
    <definedName name="dms_080101_01_SCS_Values" localSheetId="3">#REF!</definedName>
    <definedName name="dms_080101_01_SCS_Values" localSheetId="5">'[4]8.1 Income'!$F$13:$F$23</definedName>
    <definedName name="dms_080101_01_SCS_Values">#REF!</definedName>
    <definedName name="dms_080101_02_adjust_Values" localSheetId="6">'[4]8.1 Income'!$D$27:$D$45</definedName>
    <definedName name="dms_080101_02_adjust_Values" localSheetId="3">#REF!</definedName>
    <definedName name="dms_080101_02_adjust_Values" localSheetId="5">'[4]8.1 Income'!$D$27:$D$45</definedName>
    <definedName name="dms_080101_02_adjust_Values">#REF!</definedName>
    <definedName name="dms_080101_02_ancillary_Values">'[5]8.1 Income'!$K$27:$K$45</definedName>
    <definedName name="dms_080101_02_audited_Values">'[5]8.1 Income'!$C$27:$C$45</definedName>
    <definedName name="dms_080101_02_connection_Values">'[5]8.1 Income'!$I$27:$I$45</definedName>
    <definedName name="dms_080101_02_dnsp_Values">'[5]8.1 Income'!$E$27:$E$45</definedName>
    <definedName name="dms_080101_02_metering_Values">'[5]8.1 Income'!$J$27:$J$45</definedName>
    <definedName name="dms_080101_02_negotiated_Values">'[5]8.1 Income'!$L$27:$L$45</definedName>
    <definedName name="dms_080101_02_public_Values" localSheetId="6">'[4]8.1 Income'!$G$27:$H$45</definedName>
    <definedName name="dms_080101_02_public_Values" localSheetId="3">#REF!</definedName>
    <definedName name="dms_080101_02_public_Values" localSheetId="5">'[4]8.1 Income'!$G$27:$H$45</definedName>
    <definedName name="dms_080101_02_public_Values">#REF!</definedName>
    <definedName name="dms_080101_02_Rows" localSheetId="6">'[4]8.1 Income'!$B$27:$B$45</definedName>
    <definedName name="dms_080101_02_Rows" localSheetId="3">#REF!</definedName>
    <definedName name="dms_080101_02_Rows" localSheetId="5">'[4]8.1 Income'!$B$27:$B$45</definedName>
    <definedName name="dms_080101_02_Rows">#REF!</definedName>
    <definedName name="dms_080101_02_SCS_Values">'[5]8.1 Income'!$F$27:$F$45</definedName>
    <definedName name="dms_080101_03_adjust_Values" localSheetId="6">'[4]8.1 Income'!$D$50</definedName>
    <definedName name="dms_080101_03_adjust_Values" localSheetId="3">#REF!</definedName>
    <definedName name="dms_080101_03_adjust_Values" localSheetId="5">'[4]8.1 Income'!$D$50</definedName>
    <definedName name="dms_080101_03_adjust_Values">#REF!</definedName>
    <definedName name="dms_080101_03_ancillary_Values" localSheetId="6">'[4]8.1 Income'!$K$50</definedName>
    <definedName name="dms_080101_03_ancillary_Values" localSheetId="3">#REF!</definedName>
    <definedName name="dms_080101_03_ancillary_Values" localSheetId="5">'[4]8.1 Income'!$K$50</definedName>
    <definedName name="dms_080101_03_ancillary_Values">#REF!</definedName>
    <definedName name="dms_080101_03_audited_Values" localSheetId="6">'[4]8.1 Income'!$C$50</definedName>
    <definedName name="dms_080101_03_audited_Values" localSheetId="3">#REF!</definedName>
    <definedName name="dms_080101_03_audited_Values" localSheetId="5">'[4]8.1 Income'!$C$50</definedName>
    <definedName name="dms_080101_03_audited_Values">#REF!</definedName>
    <definedName name="dms_080101_03_connection_Values" localSheetId="6">'[4]8.1 Income'!$I$50</definedName>
    <definedName name="dms_080101_03_connection_Values" localSheetId="3">#REF!</definedName>
    <definedName name="dms_080101_03_connection_Values" localSheetId="5">'[4]8.1 Income'!$I$50</definedName>
    <definedName name="dms_080101_03_connection_Values">#REF!</definedName>
    <definedName name="dms_080101_03_dnsp_Values" localSheetId="6">'[4]8.1 Income'!$E$50</definedName>
    <definedName name="dms_080101_03_dnsp_Values" localSheetId="3">#REF!</definedName>
    <definedName name="dms_080101_03_dnsp_Values" localSheetId="5">'[4]8.1 Income'!$E$50</definedName>
    <definedName name="dms_080101_03_dnsp_Values">#REF!</definedName>
    <definedName name="dms_080101_03_metering_Values" localSheetId="6">'[4]8.1 Income'!$J$50</definedName>
    <definedName name="dms_080101_03_metering_Values" localSheetId="3">#REF!</definedName>
    <definedName name="dms_080101_03_metering_Values" localSheetId="5">'[4]8.1 Income'!$J$50</definedName>
    <definedName name="dms_080101_03_metering_Values">#REF!</definedName>
    <definedName name="dms_080101_03_negotiated_Values" localSheetId="6">'[4]8.1 Income'!$L$50</definedName>
    <definedName name="dms_080101_03_negotiated_Values" localSheetId="3">#REF!</definedName>
    <definedName name="dms_080101_03_negotiated_Values" localSheetId="5">'[4]8.1 Income'!$L$50</definedName>
    <definedName name="dms_080101_03_negotiated_Values">#REF!</definedName>
    <definedName name="dms_080101_03_public_Values" localSheetId="6">'[4]8.1 Income'!$G$50:$H$50</definedName>
    <definedName name="dms_080101_03_public_Values" localSheetId="3">#REF!</definedName>
    <definedName name="dms_080101_03_public_Values" localSheetId="5">'[4]8.1 Income'!$G$50:$H$50</definedName>
    <definedName name="dms_080101_03_public_Values">#REF!</definedName>
    <definedName name="dms_080101_03_Rows" localSheetId="6">'[4]8.1 Income'!$B$50</definedName>
    <definedName name="dms_080101_03_Rows" localSheetId="3">#REF!</definedName>
    <definedName name="dms_080101_03_Rows" localSheetId="5">'[4]8.1 Income'!$B$50</definedName>
    <definedName name="dms_080101_03_Rows">#REF!</definedName>
    <definedName name="dms_080101_03_SCS_Values" localSheetId="6">'[4]8.1 Income'!$F$50</definedName>
    <definedName name="dms_080101_03_SCS_Values" localSheetId="3">#REF!</definedName>
    <definedName name="dms_080101_03_SCS_Values" localSheetId="5">'[4]8.1 Income'!$F$50</definedName>
    <definedName name="dms_080101_03_SCS_Values">#REF!</definedName>
    <definedName name="dms_080201_01_Values" localSheetId="6">'[4]8.2 Capex'!$C$22:$C$36</definedName>
    <definedName name="dms_080201_01_Values" localSheetId="3">#REF!</definedName>
    <definedName name="dms_080201_01_Values" localSheetId="5">'[4]8.2 Capex'!$C$22:$C$36</definedName>
    <definedName name="dms_080201_01_Values">#REF!</definedName>
    <definedName name="dms_080201_02_01_CC_Values" localSheetId="6">'[4]8.2 Capex'!$G$37</definedName>
    <definedName name="dms_080201_02_01_CC_Values" localSheetId="3">#REF!</definedName>
    <definedName name="dms_080201_02_01_CC_Values" localSheetId="5">'[4]8.2 Capex'!$G$37</definedName>
    <definedName name="dms_080201_02_01_CC_Values">#REF!</definedName>
    <definedName name="dms_080201_02_01_Values" localSheetId="6">'[4]8.2 Capex'!$G$22:$G$36</definedName>
    <definedName name="dms_080201_02_01_Values" localSheetId="3">#REF!</definedName>
    <definedName name="dms_080201_02_01_Values" localSheetId="5">'[4]8.2 Capex'!$G$22:$G$36</definedName>
    <definedName name="dms_080201_02_01_Values">#REF!</definedName>
    <definedName name="dms_080201_02_02_CC_Values" localSheetId="6">'[4]8.2 Capex'!$H$37</definedName>
    <definedName name="dms_080201_02_02_CC_Values" localSheetId="3">#REF!</definedName>
    <definedName name="dms_080201_02_02_CC_Values" localSheetId="5">'[4]8.2 Capex'!$H$37</definedName>
    <definedName name="dms_080201_02_02_CC_Values">#REF!</definedName>
    <definedName name="dms_080201_02_02_Values" localSheetId="6">'[4]8.2 Capex'!$H$22:$H$36</definedName>
    <definedName name="dms_080201_02_02_Values" localSheetId="3">#REF!</definedName>
    <definedName name="dms_080201_02_02_Values" localSheetId="5">'[4]8.2 Capex'!$H$22:$H$36</definedName>
    <definedName name="dms_080201_02_02_Values">#REF!</definedName>
    <definedName name="dms_080201_02_03_CC_Values" localSheetId="6">'[4]8.2 Capex'!$I$37</definedName>
    <definedName name="dms_080201_02_03_CC_Values" localSheetId="3">#REF!</definedName>
    <definedName name="dms_080201_02_03_CC_Values" localSheetId="5">'[4]8.2 Capex'!$I$37</definedName>
    <definedName name="dms_080201_02_03_CC_Values">#REF!</definedName>
    <definedName name="dms_080201_02_03_Values" localSheetId="6">'[4]8.2 Capex'!$I$22:$I$36</definedName>
    <definedName name="dms_080201_02_03_Values" localSheetId="3">#REF!</definedName>
    <definedName name="dms_080201_02_03_Values" localSheetId="5">'[4]8.2 Capex'!$I$22:$I$36</definedName>
    <definedName name="dms_080201_02_03_Values">#REF!</definedName>
    <definedName name="dms_080201_02_04_CC_Values" localSheetId="6">'[4]8.2 Capex'!$J$37</definedName>
    <definedName name="dms_080201_02_04_CC_Values" localSheetId="3">#REF!</definedName>
    <definedName name="dms_080201_02_04_CC_Values" localSheetId="5">'[4]8.2 Capex'!$J$37</definedName>
    <definedName name="dms_080201_02_04_CC_Values">#REF!</definedName>
    <definedName name="dms_080201_02_04_Values" localSheetId="6">'[4]8.2 Capex'!$J$22:$J$36</definedName>
    <definedName name="dms_080201_02_04_Values" localSheetId="3">#REF!</definedName>
    <definedName name="dms_080201_02_04_Values" localSheetId="5">'[4]8.2 Capex'!$J$22:$J$36</definedName>
    <definedName name="dms_080201_02_04_Values">#REF!</definedName>
    <definedName name="dms_080201_03_CC_Values" localSheetId="6">'[4]8.2 Capex'!$F$37</definedName>
    <definedName name="dms_080201_03_CC_Values" localSheetId="3">#REF!</definedName>
    <definedName name="dms_080201_03_CC_Values" localSheetId="5">'[4]8.2 Capex'!$F$37</definedName>
    <definedName name="dms_080201_03_CC_Values">#REF!</definedName>
    <definedName name="dms_080201_03_Values" localSheetId="6">'[4]8.2 Capex'!$F$22:$F$36</definedName>
    <definedName name="dms_080201_03_Values" localSheetId="3">#REF!</definedName>
    <definedName name="dms_080201_03_Values" localSheetId="5">'[4]8.2 Capex'!$F$22:$F$36</definedName>
    <definedName name="dms_080201_03_Values">#REF!</definedName>
    <definedName name="dms_080201_CC_Rows" localSheetId="6">'[4]8.2 Capex'!$B$37</definedName>
    <definedName name="dms_080201_CC_Rows" localSheetId="3">#REF!</definedName>
    <definedName name="dms_080201_CC_Rows" localSheetId="5">'[4]8.2 Capex'!$B$37</definedName>
    <definedName name="dms_080201_CC_Rows">#REF!</definedName>
    <definedName name="dms_080201_Rows" localSheetId="6">'[4]8.2 Capex'!$B$22:$B$36</definedName>
    <definedName name="dms_080201_Rows" localSheetId="3">#REF!</definedName>
    <definedName name="dms_080201_Rows" localSheetId="5">'[4]8.2 Capex'!$B$22:$B$36</definedName>
    <definedName name="dms_080201_Rows">#REF!</definedName>
    <definedName name="dms_080203_01_ACS_Values" localSheetId="6">'[4]8.2 Capex'!$C$73:$C$75</definedName>
    <definedName name="dms_080203_01_ACS_Values" localSheetId="3">#REF!</definedName>
    <definedName name="dms_080203_01_ACS_Values" localSheetId="5">'[4]8.2 Capex'!$C$73:$C$75</definedName>
    <definedName name="dms_080203_01_ACS_Values">#REF!</definedName>
    <definedName name="dms_080203_01_neg_Values" localSheetId="6">'[4]8.2 Capex'!$C$87</definedName>
    <definedName name="dms_080203_01_neg_Values" localSheetId="3">#REF!</definedName>
    <definedName name="dms_080203_01_neg_Values" localSheetId="5">'[4]8.2 Capex'!$C$87</definedName>
    <definedName name="dms_080203_01_neg_Values">#REF!</definedName>
    <definedName name="dms_080203_01_PL_Values" localSheetId="6">'[4]8.2 Capex'!$C$70:$C$71</definedName>
    <definedName name="dms_080203_01_PL_Values" localSheetId="3">#REF!</definedName>
    <definedName name="dms_080203_01_PL_Values" localSheetId="5">'[4]8.2 Capex'!$C$70:$C$71</definedName>
    <definedName name="dms_080203_01_PL_Values">#REF!</definedName>
    <definedName name="dms_080203_02_01_ACS_Values" localSheetId="6">'[4]8.2 Capex'!$G$73:$G$75</definedName>
    <definedName name="dms_080203_02_01_ACS_Values" localSheetId="3">#REF!</definedName>
    <definedName name="dms_080203_02_01_ACS_Values" localSheetId="5">'[4]8.2 Capex'!$G$73:$G$75</definedName>
    <definedName name="dms_080203_02_01_ACS_Values">#REF!</definedName>
    <definedName name="dms_080203_02_01_neg_Values" localSheetId="6">'[4]8.2 Capex'!$G$87</definedName>
    <definedName name="dms_080203_02_01_neg_Values" localSheetId="3">#REF!</definedName>
    <definedName name="dms_080203_02_01_neg_Values" localSheetId="5">'[4]8.2 Capex'!$G$87</definedName>
    <definedName name="dms_080203_02_01_neg_Values">#REF!</definedName>
    <definedName name="dms_080203_02_01_PL_Values" localSheetId="6">'[4]8.2 Capex'!$G$70:$G$71</definedName>
    <definedName name="dms_080203_02_01_PL_Values" localSheetId="3">#REF!</definedName>
    <definedName name="dms_080203_02_01_PL_Values" localSheetId="5">'[4]8.2 Capex'!$G$70:$G$71</definedName>
    <definedName name="dms_080203_02_01_PL_Values">#REF!</definedName>
    <definedName name="dms_080203_02_02_ACS_Values" localSheetId="6">'[4]8.2 Capex'!$H$73:$H$75</definedName>
    <definedName name="dms_080203_02_02_ACS_Values" localSheetId="3">#REF!</definedName>
    <definedName name="dms_080203_02_02_ACS_Values" localSheetId="5">'[4]8.2 Capex'!$H$73:$H$75</definedName>
    <definedName name="dms_080203_02_02_ACS_Values">#REF!</definedName>
    <definedName name="dms_080203_02_02_neg_Values" localSheetId="6">'[4]8.2 Capex'!$H$87</definedName>
    <definedName name="dms_080203_02_02_neg_Values" localSheetId="3">#REF!</definedName>
    <definedName name="dms_080203_02_02_neg_Values" localSheetId="5">'[4]8.2 Capex'!$H$87</definedName>
    <definedName name="dms_080203_02_02_neg_Values">#REF!</definedName>
    <definedName name="dms_080203_02_02_PL_Values" localSheetId="6">'[4]8.2 Capex'!$H$70:$H$71</definedName>
    <definedName name="dms_080203_02_02_PL_Values" localSheetId="3">#REF!</definedName>
    <definedName name="dms_080203_02_02_PL_Values" localSheetId="5">'[4]8.2 Capex'!$H$70:$H$71</definedName>
    <definedName name="dms_080203_02_02_PL_Values">#REF!</definedName>
    <definedName name="dms_080203_02_03_ACS_Values" localSheetId="6">'[4]8.2 Capex'!$I$73:$I$75</definedName>
    <definedName name="dms_080203_02_03_ACS_Values" localSheetId="3">#REF!</definedName>
    <definedName name="dms_080203_02_03_ACS_Values" localSheetId="5">'[4]8.2 Capex'!$I$73:$I$75</definedName>
    <definedName name="dms_080203_02_03_ACS_Values">#REF!</definedName>
    <definedName name="dms_080203_02_03_neg_Values" localSheetId="6">'[4]8.2 Capex'!$I$87</definedName>
    <definedName name="dms_080203_02_03_neg_Values" localSheetId="3">#REF!</definedName>
    <definedName name="dms_080203_02_03_neg_Values" localSheetId="5">'[4]8.2 Capex'!$I$87</definedName>
    <definedName name="dms_080203_02_03_neg_Values">#REF!</definedName>
    <definedName name="dms_080203_02_03_PL_Values" localSheetId="6">'[4]8.2 Capex'!$I$70:$I$71</definedName>
    <definedName name="dms_080203_02_03_PL_Values" localSheetId="3">#REF!</definedName>
    <definedName name="dms_080203_02_03_PL_Values" localSheetId="5">'[4]8.2 Capex'!$I$70:$I$71</definedName>
    <definedName name="dms_080203_02_03_PL_Values">#REF!</definedName>
    <definedName name="dms_080203_02_04_ACS_Values" localSheetId="6">'[4]8.2 Capex'!$J$73:$J$75</definedName>
    <definedName name="dms_080203_02_04_ACS_Values" localSheetId="3">#REF!</definedName>
    <definedName name="dms_080203_02_04_ACS_Values" localSheetId="5">'[4]8.2 Capex'!$J$73:$J$75</definedName>
    <definedName name="dms_080203_02_04_ACS_Values">#REF!</definedName>
    <definedName name="dms_080203_02_04_neg_Values" localSheetId="6">'[4]8.2 Capex'!$J$87</definedName>
    <definedName name="dms_080203_02_04_neg_Values" localSheetId="3">#REF!</definedName>
    <definedName name="dms_080203_02_04_neg_Values" localSheetId="5">'[4]8.2 Capex'!$J$87</definedName>
    <definedName name="dms_080203_02_04_neg_Values">#REF!</definedName>
    <definedName name="dms_080203_02_04_PL_Values" localSheetId="6">'[4]8.2 Capex'!$J$70:$J$71</definedName>
    <definedName name="dms_080203_02_04_PL_Values" localSheetId="3">#REF!</definedName>
    <definedName name="dms_080203_02_04_PL_Values" localSheetId="5">'[4]8.2 Capex'!$J$70:$J$71</definedName>
    <definedName name="dms_080203_02_04_PL_Values">#REF!</definedName>
    <definedName name="dms_080203_03_ACS_Values" localSheetId="6">'[4]8.2 Capex'!$F$73:$F$75</definedName>
    <definedName name="dms_080203_03_ACS_Values" localSheetId="3">#REF!</definedName>
    <definedName name="dms_080203_03_ACS_Values" localSheetId="5">'[4]8.2 Capex'!$F$73:$F$75</definedName>
    <definedName name="dms_080203_03_ACS_Values">#REF!</definedName>
    <definedName name="dms_080203_03_PL_Values" localSheetId="6">'[4]8.2 Capex'!$F$70:$F$71</definedName>
    <definedName name="dms_080203_03_PL_Values" localSheetId="3">#REF!</definedName>
    <definedName name="dms_080203_03_PL_Values" localSheetId="5">'[4]8.2 Capex'!$F$70:$F$71</definedName>
    <definedName name="dms_080203_03_PL_Values">#REF!</definedName>
    <definedName name="dms_080203_ACS_Rows" localSheetId="6">'[4]8.2 Capex'!$B$73:$B$75</definedName>
    <definedName name="dms_080203_ACS_Rows" localSheetId="3">#REF!</definedName>
    <definedName name="dms_080203_ACS_Rows" localSheetId="5">'[4]8.2 Capex'!$B$73:$B$75</definedName>
    <definedName name="dms_080203_ACS_Rows">#REF!</definedName>
    <definedName name="dms_080203_neg_Rows" localSheetId="6">'[4]8.2 Capex'!$B$87</definedName>
    <definedName name="dms_080203_neg_Rows" localSheetId="3">#REF!</definedName>
    <definedName name="dms_080203_neg_Rows" localSheetId="5">'[4]8.2 Capex'!$B$87</definedName>
    <definedName name="dms_080203_neg_Rows">#REF!</definedName>
    <definedName name="dms_080203_PL_Rows" localSheetId="6">'[4]8.2 Capex'!$B$70:$B$71</definedName>
    <definedName name="dms_080203_PL_Rows" localSheetId="3">#REF!</definedName>
    <definedName name="dms_080203_PL_Rows" localSheetId="5">'[4]8.2 Capex'!$B$70:$B$71</definedName>
    <definedName name="dms_080203_PL_Rows">#REF!</definedName>
    <definedName name="dms_080204_01_Rows" localSheetId="6">'[4]8.2 Capex'!$B$99:$B$198</definedName>
    <definedName name="dms_080204_01_Rows" localSheetId="3">#REF!</definedName>
    <definedName name="dms_080204_01_Rows" localSheetId="5">'[4]8.2 Capex'!$B$99:$B$198</definedName>
    <definedName name="dms_080204_01_Rows">#REF!</definedName>
    <definedName name="dms_080204_01_Values" localSheetId="6">'[4]8.2 Capex'!$C$99:$C$198</definedName>
    <definedName name="dms_080204_01_Values" localSheetId="3">#REF!</definedName>
    <definedName name="dms_080204_01_Values" localSheetId="5">'[4]8.2 Capex'!$C$99:$C$198</definedName>
    <definedName name="dms_080204_01_Values">#REF!</definedName>
    <definedName name="dms_080204_02_Values" localSheetId="6">'[4]8.2 Capex'!$D$99:$D$198</definedName>
    <definedName name="dms_080204_02_Values" localSheetId="3">#REF!</definedName>
    <definedName name="dms_080204_02_Values" localSheetId="5">'[4]8.2 Capex'!$D$99:$D$198</definedName>
    <definedName name="dms_080204_02_Values">#REF!</definedName>
    <definedName name="dms_080204_03_Values" localSheetId="6">'[4]8.2 Capex'!$F$99:$F$198</definedName>
    <definedName name="dms_080204_03_Values" localSheetId="3">#REF!</definedName>
    <definedName name="dms_080204_03_Values" localSheetId="5">'[4]8.2 Capex'!$F$99:$F$198</definedName>
    <definedName name="dms_080204_03_Values">#REF!</definedName>
    <definedName name="dms_080205_01_Rows" localSheetId="6">'[4]8.2 Capex'!$B$206:$B$256</definedName>
    <definedName name="dms_080205_01_Rows" localSheetId="3">#REF!</definedName>
    <definedName name="dms_080205_01_Rows" localSheetId="5">'[4]8.2 Capex'!$B$206:$B$256</definedName>
    <definedName name="dms_080205_01_Rows">#REF!</definedName>
    <definedName name="dms_080205_01_Values" localSheetId="6">'[4]8.2 Capex'!$C$206:$C$256</definedName>
    <definedName name="dms_080205_01_Values" localSheetId="3">#REF!</definedName>
    <definedName name="dms_080205_01_Values" localSheetId="5">'[4]8.2 Capex'!$C$206:$C$256</definedName>
    <definedName name="dms_080205_01_Values">#REF!</definedName>
    <definedName name="dms_080205_02_Values" localSheetId="6">'[4]8.2 Capex'!$D$206:$D$256</definedName>
    <definedName name="dms_080205_02_Values" localSheetId="3">#REF!</definedName>
    <definedName name="dms_080205_02_Values" localSheetId="5">'[4]8.2 Capex'!$D$206:$D$256</definedName>
    <definedName name="dms_080205_02_Values">#REF!</definedName>
    <definedName name="dms_080206_01_Rows" localSheetId="6">'[4]8.2 Capex'!$B$268:$B$289</definedName>
    <definedName name="dms_080206_01_Rows" localSheetId="3">#REF!</definedName>
    <definedName name="dms_080206_01_Rows" localSheetId="5">'[4]8.2 Capex'!$B$268:$B$289</definedName>
    <definedName name="dms_080206_01_Rows">#REF!</definedName>
    <definedName name="dms_080206_01_Values" localSheetId="6">'[4]8.2 Capex'!$C$268:$C$289</definedName>
    <definedName name="dms_080206_01_Values" localSheetId="3">#REF!</definedName>
    <definedName name="dms_080206_01_Values" localSheetId="5">'[4]8.2 Capex'!$C$268:$C$289</definedName>
    <definedName name="dms_080206_01_Values">#REF!</definedName>
    <definedName name="dms_080206_02_Values" localSheetId="6">'[4]8.2 Capex'!$D$268:$D$289</definedName>
    <definedName name="dms_080206_02_Values" localSheetId="3">#REF!</definedName>
    <definedName name="dms_080206_02_Values" localSheetId="5">'[4]8.2 Capex'!$D$268:$D$289</definedName>
    <definedName name="dms_080206_02_Values">#REF!</definedName>
    <definedName name="dms_0804_Rows" localSheetId="6">'[4]8.4 Opex'!$B$21:$B$70</definedName>
    <definedName name="dms_0804_Rows" localSheetId="3">#REF!</definedName>
    <definedName name="dms_0804_Rows" localSheetId="5">'[4]8.4 Opex'!$B$21:$B$70</definedName>
    <definedName name="dms_0804_Rows">#REF!</definedName>
    <definedName name="dms_080401_01_PL_Header" localSheetId="6">'[4]8.4 Opex'!$I$18:$J$18</definedName>
    <definedName name="dms_080401_01_PL_Header" localSheetId="3">#REF!</definedName>
    <definedName name="dms_080401_01_PL_Header" localSheetId="5">'[4]8.4 Opex'!$I$18:$J$18</definedName>
    <definedName name="dms_080401_01_PL_Header">#REF!</definedName>
    <definedName name="dms_080401_01_Values" localSheetId="6">'[4]8.4 Opex'!$C$21:$C$70</definedName>
    <definedName name="dms_080401_01_Values" localSheetId="3">#REF!</definedName>
    <definedName name="dms_080401_01_Values" localSheetId="5">'[4]8.4 Opex'!$C$21:$C$70</definedName>
    <definedName name="dms_080401_01_Values">#REF!</definedName>
    <definedName name="dms_080401_02_Values" localSheetId="6">'[4]8.4 Opex'!$D$21:$D$70</definedName>
    <definedName name="dms_080401_02_Values" localSheetId="3">#REF!</definedName>
    <definedName name="dms_080401_02_Values" localSheetId="5">'[4]8.4 Opex'!$D$21:$D$70</definedName>
    <definedName name="dms_080401_02_Values">#REF!</definedName>
    <definedName name="dms_080401_03_Values" localSheetId="6">'[4]8.4 Opex'!$E$21:$E$70</definedName>
    <definedName name="dms_080401_03_Values" localSheetId="3">#REF!</definedName>
    <definedName name="dms_080401_03_Values" localSheetId="5">'[4]8.4 Opex'!$E$21:$E$70</definedName>
    <definedName name="dms_080401_03_Values">#REF!</definedName>
    <definedName name="dms_080401_04_01_Values" localSheetId="6">'[4]8.4 Opex'!$F$21:$F$70</definedName>
    <definedName name="dms_080401_04_01_Values" localSheetId="3">#REF!</definedName>
    <definedName name="dms_080401_04_01_Values" localSheetId="5">'[4]8.4 Opex'!$F$21:$F$70</definedName>
    <definedName name="dms_080401_04_01_Values">#REF!</definedName>
    <definedName name="dms_080401_04_02_Values" localSheetId="6">'[4]8.4 Opex'!$G$21:$G$70</definedName>
    <definedName name="dms_080401_04_02_Values" localSheetId="3">#REF!</definedName>
    <definedName name="dms_080401_04_02_Values" localSheetId="5">'[4]8.4 Opex'!$G$21:$G$70</definedName>
    <definedName name="dms_080401_04_02_Values">#REF!</definedName>
    <definedName name="dms_080401_05_Values" localSheetId="6">'[4]8.4 Opex'!$I$21:$J$70</definedName>
    <definedName name="dms_080401_05_Values" localSheetId="3">#REF!</definedName>
    <definedName name="dms_080401_05_Values" localSheetId="5">'[4]8.4 Opex'!$I$21:$J$70</definedName>
    <definedName name="dms_080401_05_Values">#REF!</definedName>
    <definedName name="dms_080401_06_01_Values" localSheetId="6">'[4]8.4 Opex'!$K$21:$K$70</definedName>
    <definedName name="dms_080401_06_01_Values" localSheetId="3">#REF!</definedName>
    <definedName name="dms_080401_06_01_Values" localSheetId="5">'[4]8.4 Opex'!$K$21:$K$70</definedName>
    <definedName name="dms_080401_06_01_Values">#REF!</definedName>
    <definedName name="dms_080401_06_02_Values" localSheetId="6">'[4]8.4 Opex'!$L$21:$L$70</definedName>
    <definedName name="dms_080401_06_02_Values" localSheetId="3">#REF!</definedName>
    <definedName name="dms_080401_06_02_Values" localSheetId="5">'[4]8.4 Opex'!$L$21:$L$70</definedName>
    <definedName name="dms_080401_06_02_Values">#REF!</definedName>
    <definedName name="dms_080401_06_03_Values" localSheetId="6">'[4]8.4 Opex'!$M$21:$M$70</definedName>
    <definedName name="dms_080401_06_03_Values" localSheetId="3">#REF!</definedName>
    <definedName name="dms_080401_06_03_Values" localSheetId="5">'[4]8.4 Opex'!$M$21:$M$70</definedName>
    <definedName name="dms_080401_06_03_Values">#REF!</definedName>
    <definedName name="dms_080401_07_Values" localSheetId="6">'[4]8.4 Opex'!$N$21:$N$70</definedName>
    <definedName name="dms_080401_07_Values" localSheetId="3">#REF!</definedName>
    <definedName name="dms_080401_07_Values" localSheetId="5">'[4]8.4 Opex'!$N$21:$N$70</definedName>
    <definedName name="dms_080401_07_Values">#REF!</definedName>
    <definedName name="dms_080402_01_PL_Header" localSheetId="6">'[4]8.4 Opex'!$I$80:$J$80</definedName>
    <definedName name="dms_080402_01_PL_Header" localSheetId="3">#REF!</definedName>
    <definedName name="dms_080402_01_PL_Header" localSheetId="5">'[4]8.4 Opex'!$I$80:$J$80</definedName>
    <definedName name="dms_080402_01_PL_Header">#REF!</definedName>
    <definedName name="dms_080402_01_Values" localSheetId="6">'[4]8.4 Opex'!$C$82:$C$131</definedName>
    <definedName name="dms_080402_01_Values" localSheetId="3">#REF!</definedName>
    <definedName name="dms_080402_01_Values" localSheetId="5">'[4]8.4 Opex'!$C$82:$C$131</definedName>
    <definedName name="dms_080402_01_Values">#REF!</definedName>
    <definedName name="dms_080402_02_Values" localSheetId="6">'[4]8.4 Opex'!$D$82:$D$131</definedName>
    <definedName name="dms_080402_02_Values" localSheetId="3">#REF!</definedName>
    <definedName name="dms_080402_02_Values" localSheetId="5">'[4]8.4 Opex'!$D$82:$D$131</definedName>
    <definedName name="dms_080402_02_Values">#REF!</definedName>
    <definedName name="dms_080402_03_Values" localSheetId="6">'[4]8.4 Opex'!$E$82:$E$131</definedName>
    <definedName name="dms_080402_03_Values" localSheetId="3">#REF!</definedName>
    <definedName name="dms_080402_03_Values" localSheetId="5">'[4]8.4 Opex'!$E$82:$E$131</definedName>
    <definedName name="dms_080402_03_Values">#REF!</definedName>
    <definedName name="dms_080402_04_01_Values" localSheetId="6">'[4]8.4 Opex'!$F$82:$F$131</definedName>
    <definedName name="dms_080402_04_01_Values" localSheetId="3">#REF!</definedName>
    <definedName name="dms_080402_04_01_Values" localSheetId="5">'[4]8.4 Opex'!$F$82:$F$131</definedName>
    <definedName name="dms_080402_04_01_Values">#REF!</definedName>
    <definedName name="dms_080402_04_02_Values" localSheetId="6">'[4]8.4 Opex'!$G$82:$G$131</definedName>
    <definedName name="dms_080402_04_02_Values" localSheetId="3">#REF!</definedName>
    <definedName name="dms_080402_04_02_Values" localSheetId="5">'[4]8.4 Opex'!$G$82:$G$131</definedName>
    <definedName name="dms_080402_04_02_Values">#REF!</definedName>
    <definedName name="dms_080402_05_Values" localSheetId="6">'[4]8.4 Opex'!$I$82:$J$131</definedName>
    <definedName name="dms_080402_05_Values" localSheetId="3">#REF!</definedName>
    <definedName name="dms_080402_05_Values" localSheetId="5">'[4]8.4 Opex'!$I$82:$J$131</definedName>
    <definedName name="dms_080402_05_Values">#REF!</definedName>
    <definedName name="dms_080402_06_01_Values" localSheetId="6">'[4]8.4 Opex'!$K$82:$K$131</definedName>
    <definedName name="dms_080402_06_01_Values" localSheetId="3">#REF!</definedName>
    <definedName name="dms_080402_06_01_Values" localSheetId="5">'[4]8.4 Opex'!$K$82:$K$131</definedName>
    <definedName name="dms_080402_06_01_Values">#REF!</definedName>
    <definedName name="dms_080402_06_02_Values" localSheetId="6">'[4]8.4 Opex'!$L$82:$L$131</definedName>
    <definedName name="dms_080402_06_02_Values" localSheetId="3">#REF!</definedName>
    <definedName name="dms_080402_06_02_Values" localSheetId="5">'[4]8.4 Opex'!$L$82:$L$131</definedName>
    <definedName name="dms_080402_06_02_Values">#REF!</definedName>
    <definedName name="dms_080402_06_03_Values" localSheetId="6">'[4]8.4 Opex'!$M$82:$M$131</definedName>
    <definedName name="dms_080402_06_03_Values" localSheetId="3">#REF!</definedName>
    <definedName name="dms_080402_06_03_Values" localSheetId="5">'[4]8.4 Opex'!$M$82:$M$131</definedName>
    <definedName name="dms_080402_06_03_Values">#REF!</definedName>
    <definedName name="dms_080402_07_Values" localSheetId="6">'[4]8.4 Opex'!$N$82:$N$131</definedName>
    <definedName name="dms_080402_07_Values" localSheetId="3">#REF!</definedName>
    <definedName name="dms_080402_07_Values" localSheetId="5">'[4]8.4 Opex'!$N$82:$N$131</definedName>
    <definedName name="dms_080402_07_Values">#REF!</definedName>
    <definedName name="dms_090501_Rows" localSheetId="6">'[4]9.5 TUoS'!$B$11:$E$16</definedName>
    <definedName name="dms_090501_Rows" localSheetId="3">#REF!</definedName>
    <definedName name="dms_090501_Rows" localSheetId="5">'[4]9.5 TUoS'!$B$11:$E$16</definedName>
    <definedName name="dms_090501_Rows">#REF!</definedName>
    <definedName name="dms_090501_Values" localSheetId="6">'[4]9.5 TUoS'!$F$11:$F$16</definedName>
    <definedName name="dms_090501_Values" localSheetId="3">#REF!</definedName>
    <definedName name="dms_090501_Values" localSheetId="5">'[4]9.5 TUoS'!$F$11:$F$16</definedName>
    <definedName name="dms_090501_Values">#REF!</definedName>
    <definedName name="dms_090502_Rows" localSheetId="6">'[4]9.5 TUoS'!$B$23:$E$28</definedName>
    <definedName name="dms_090502_Rows" localSheetId="3">#REF!</definedName>
    <definedName name="dms_090502_Rows" localSheetId="5">'[4]9.5 TUoS'!$B$23:$E$28</definedName>
    <definedName name="dms_090502_Rows">#REF!</definedName>
    <definedName name="dms_090502_Values" localSheetId="6">'[4]9.5 TUoS'!$F$23:$F$28</definedName>
    <definedName name="dms_090502_Values" localSheetId="3">#REF!</definedName>
    <definedName name="dms_090502_Values" localSheetId="5">'[4]9.5 TUoS'!$F$23:$F$28</definedName>
    <definedName name="dms_090502_Values">#REF!</definedName>
    <definedName name="dms_090503_01_Values" localSheetId="6">'[4]9.5 TUoS'!$C$37:$C$44</definedName>
    <definedName name="dms_090503_01_Values" localSheetId="3">#REF!</definedName>
    <definedName name="dms_090503_01_Values" localSheetId="5">'[4]9.5 TUoS'!$C$37:$C$44</definedName>
    <definedName name="dms_090503_01_Values">#REF!</definedName>
    <definedName name="dms_090503_02_Values" localSheetId="6">'[4]9.5 TUoS'!$D$37:$D$44</definedName>
    <definedName name="dms_090503_02_Values" localSheetId="3">#REF!</definedName>
    <definedName name="dms_090503_02_Values" localSheetId="5">'[4]9.5 TUoS'!$D$37:$D$44</definedName>
    <definedName name="dms_090503_02_Values">#REF!</definedName>
    <definedName name="dms_090503_03_Values" localSheetId="6">'[4]9.5 TUoS'!$E$37:$E$44</definedName>
    <definedName name="dms_090503_03_Values" localSheetId="3">#REF!</definedName>
    <definedName name="dms_090503_03_Values" localSheetId="5">'[4]9.5 TUoS'!$E$37:$E$44</definedName>
    <definedName name="dms_090503_03_Values">#REF!</definedName>
    <definedName name="dms_090503_Rows" localSheetId="6">'[4]9.5 TUoS'!$B$37:$B$44</definedName>
    <definedName name="dms_090503_Rows" localSheetId="3">#REF!</definedName>
    <definedName name="dms_090503_Rows" localSheetId="5">'[4]9.5 TUoS'!$B$37:$B$44</definedName>
    <definedName name="dms_090503_Rows">#REF!</definedName>
    <definedName name="dms_090504_01_Rows" localSheetId="6">'[4]9.5 TUoS'!$B$52:$E$59</definedName>
    <definedName name="dms_090504_01_Rows" localSheetId="3">#REF!</definedName>
    <definedName name="dms_090504_01_Rows" localSheetId="5">'[4]9.5 TUoS'!$B$52:$E$59</definedName>
    <definedName name="dms_090504_01_Rows">#REF!</definedName>
    <definedName name="dms_090504_01_Values" localSheetId="6">'[4]9.5 TUoS'!$F$52:$F$59</definedName>
    <definedName name="dms_090504_01_Values" localSheetId="3">#REF!</definedName>
    <definedName name="dms_090504_01_Values" localSheetId="5">'[4]9.5 TUoS'!$F$52:$F$59</definedName>
    <definedName name="dms_090504_01_Values">#REF!</definedName>
    <definedName name="dms_090504_02_Rows" localSheetId="6">'[4]9.5 TUoS'!$B$62:$E$69</definedName>
    <definedName name="dms_090504_02_Rows" localSheetId="3">#REF!</definedName>
    <definedName name="dms_090504_02_Rows" localSheetId="5">'[4]9.5 TUoS'!$B$62:$E$69</definedName>
    <definedName name="dms_090504_02_Rows">#REF!</definedName>
    <definedName name="dms_090504_02_Values" localSheetId="6">'[4]9.5 TUoS'!$F$62:$F$69</definedName>
    <definedName name="dms_090504_02_Values" localSheetId="3">#REF!</definedName>
    <definedName name="dms_090504_02_Values" localSheetId="5">'[4]9.5 TUoS'!$F$62:$F$69</definedName>
    <definedName name="dms_090504_02_Values">#REF!</definedName>
    <definedName name="dms_663_List">'[2]AER only'!$M$11:$M$51</definedName>
    <definedName name="dms_ABN_List">'[2]AER only'!$D$11:$D$51</definedName>
    <definedName name="dms_Addr1_List">'[2]AER only'!$O$11:$O$51</definedName>
    <definedName name="dms_Addr2_List">'[2]AER only'!$P$11:$P$51</definedName>
    <definedName name="dms_Amendment_Text">'[1]Business &amp; other details'!$AL$70</definedName>
    <definedName name="dms_Cal_Year_B4_CRY">'[1]AER ETL'!$C$29</definedName>
    <definedName name="dms_Calendar_Years">'[2]AER only'!$M$133:$M$163</definedName>
    <definedName name="dms_CBD_flag">'[2]AER only'!$AB$11:$AB$51</definedName>
    <definedName name="dms_CBD_flag_NSP">'[5]Business &amp; other details'!$C$136</definedName>
    <definedName name="dms_CF_3.6.1">[3]CF!$F$5:$F$25</definedName>
    <definedName name="dms_CF_3.6.5">[5]CF!$G$5:$G$25</definedName>
    <definedName name="dms_CF_3.6.6">[2]CF!$H$5:$H$25</definedName>
    <definedName name="dms_CF_3.6.6.1">[5]CF!$H$5:$H$25</definedName>
    <definedName name="dms_CF_3.6.6.2">'[1]AER CF'!$I$7:$I$24</definedName>
    <definedName name="dms_CF_3.6.6.3">'[1]AER CF'!$J$7:$J$24</definedName>
    <definedName name="dms_CF_3.6.7.1">[5]CF!$I$5:$I$25</definedName>
    <definedName name="dms_CF_3.6.7.2">[5]CF!$J$5:$J$25</definedName>
    <definedName name="dms_CF_3.6.7.3">[5]CF!$K$5:$K$25</definedName>
    <definedName name="dms_CF_3.6.7.4">[5]CF!$L$5:$L$25</definedName>
    <definedName name="dms_CF_8.1_A">[5]CF!$R$5:$R$25</definedName>
    <definedName name="dms_CF_8.1_B">[5]CF!$S$5:$S$25</definedName>
    <definedName name="dms_CF_8.1_Neg">[5]CF!$T$5:$T$25</definedName>
    <definedName name="dms_CF_TradingName">[2]CF!$B$5:$B$25</definedName>
    <definedName name="dms_CFinalYear_List">'[2]AER only'!$E$133:$E$147</definedName>
    <definedName name="dms_Confid_status_List">'[2]AER only'!$C$68:$C$69</definedName>
    <definedName name="dms_CRCP_FinalYear_Ref" localSheetId="3">'[1]AER ETL'!#REF!</definedName>
    <definedName name="dms_CRCP_FinalYear_Ref" localSheetId="7">'[1]AER ETL'!#REF!</definedName>
    <definedName name="dms_CRCP_FinalYear_Ref" localSheetId="5">'[1]AER ETL'!#REF!</definedName>
    <definedName name="dms_CRCP_FinalYear_Ref">'[1]AER ETL'!#REF!</definedName>
    <definedName name="dms_CRCP_FinalYear_Result">'[2]Business &amp; other details'!$C$91</definedName>
    <definedName name="dms_CRCP_FirstYear_Result">'[2]Business &amp; other details'!$C$90</definedName>
    <definedName name="dms_CRCP_index">'[2]AER only'!$J$133:$J$147</definedName>
    <definedName name="dms_CRCP_start_row">'[1]AER ETL'!$C$40</definedName>
    <definedName name="dms_CRCP_years">'[2]AER only'!$H$133:$H$147</definedName>
    <definedName name="dms_CRCP_yM">'[2]AER only'!$H$146</definedName>
    <definedName name="dms_CRCP_yN">'[2]AER only'!$H$145</definedName>
    <definedName name="dms_CRCP_yO">'[2]AER only'!$H$144</definedName>
    <definedName name="dms_CRCP_yP">'[2]AER only'!$H$143</definedName>
    <definedName name="dms_CRCP_yQ">'[2]AER only'!$H$142</definedName>
    <definedName name="dms_CRCP_yR">'[2]AER only'!$H$141</definedName>
    <definedName name="dms_CRCP_yS">'[2]AER only'!$H$140</definedName>
    <definedName name="dms_CRCP_yT">'[2]AER only'!$H$139</definedName>
    <definedName name="dms_CRCP_yU">'[2]AER only'!$H$138</definedName>
    <definedName name="dms_CRCP_yV">'[2]AER only'!$H$137</definedName>
    <definedName name="dms_CRCP_yW">'[2]AER only'!$H$136</definedName>
    <definedName name="dms_CRCP_yX">'[2]AER only'!$H$135</definedName>
    <definedName name="dms_CRCP_yY">'[2]AER only'!$H$134</definedName>
    <definedName name="dms_CRCP_yZ">'[2]AER only'!$H$133</definedName>
    <definedName name="dms_CRCPlength_List">'[2]AER only'!$K$11:$K$51</definedName>
    <definedName name="dms_CRCPlength_Num">'[2]Business &amp; other details'!$C$88</definedName>
    <definedName name="dms_CRCPlength_Num_List">'[2]AER only'!$D$133:$D$147</definedName>
    <definedName name="dms_CRY_RYE">'[1]AER ETL'!$C$53</definedName>
    <definedName name="dms_CRY_start_row">'[1]AER ETL'!$C$38</definedName>
    <definedName name="dms_CRY_start_year">'[1]AER ETL'!$C$37</definedName>
    <definedName name="dms_CRYc_y1">'[2]AER only'!$R$133</definedName>
    <definedName name="dms_CRYc_y10">'[2]AER only'!$R$142</definedName>
    <definedName name="dms_CRYc_y11">'[2]AER only'!$R$143</definedName>
    <definedName name="dms_CRYc_y12">'[2]AER only'!$R$144</definedName>
    <definedName name="dms_CRYc_y13">'[2]AER only'!$R$145</definedName>
    <definedName name="dms_CRYc_y14">'[2]AER only'!$R$146</definedName>
    <definedName name="dms_CRYc_y15">'[2]AER only'!$R$147</definedName>
    <definedName name="dms_CRYc_y16">'[2]AER only'!$R$148</definedName>
    <definedName name="dms_CRYc_y17">'[2]AER only'!$R$149</definedName>
    <definedName name="dms_CRYc_y18">'[2]AER only'!$R$150</definedName>
    <definedName name="dms_CRYc_y19">'[2]AER only'!$R$151</definedName>
    <definedName name="dms_CRYc_y2">'[2]AER only'!$R$134</definedName>
    <definedName name="dms_CRYc_y3">'[2]AER only'!$R$135</definedName>
    <definedName name="dms_CRYc_y4">'[2]AER only'!$R$136</definedName>
    <definedName name="dms_CRYc_y5">'[2]AER only'!$R$137</definedName>
    <definedName name="dms_CRYc_y6">'[2]AER only'!$R$138</definedName>
    <definedName name="dms_CRYc_y7">'[2]AER only'!$R$139</definedName>
    <definedName name="dms_CRYc_y8">'[2]AER only'!$R$140</definedName>
    <definedName name="dms_CRYc_y9">'[2]AER only'!$R$141</definedName>
    <definedName name="dms_CRYf_y1">'[2]AER only'!$P$133</definedName>
    <definedName name="dms_CRYf_y10">'[2]AER only'!$P$142</definedName>
    <definedName name="dms_CRYf_y11">'[2]AER only'!$P$143</definedName>
    <definedName name="dms_CRYf_y12">'[2]AER only'!$P$144</definedName>
    <definedName name="dms_CRYf_y13">'[2]AER only'!$P$145</definedName>
    <definedName name="dms_CRYf_y14">'[2]AER only'!$P$146</definedName>
    <definedName name="dms_CRYf_y15">'[2]AER only'!$P$147</definedName>
    <definedName name="dms_CRYf_y16">'[2]AER only'!$P$148</definedName>
    <definedName name="dms_CRYf_y17">'[2]AER only'!$P$149</definedName>
    <definedName name="dms_CRYf_y18">'[2]AER only'!$P$150</definedName>
    <definedName name="dms_CRYf_y19">'[2]AER only'!$P$151</definedName>
    <definedName name="dms_CRYf_y2">'[2]AER only'!$P$134</definedName>
    <definedName name="dms_CRYf_y3">'[2]AER only'!$P$135</definedName>
    <definedName name="dms_CRYf_y4">'[2]AER only'!$P$136</definedName>
    <definedName name="dms_CRYf_y5">'[2]AER only'!$P$137</definedName>
    <definedName name="dms_CRYf_y6">'[2]AER only'!$P$138</definedName>
    <definedName name="dms_CRYf_y7">'[2]AER only'!$P$139</definedName>
    <definedName name="dms_CRYf_y8">'[2]AER only'!$P$140</definedName>
    <definedName name="dms_CRYf_y9">'[2]AER only'!$P$141</definedName>
    <definedName name="dms_DataQuality">'[2]Business &amp; other details'!$C$64</definedName>
    <definedName name="dms_DataQuality_List">'[2]AER only'!$B$68:$B$70</definedName>
    <definedName name="dms_DeterminationRef_List">'[2]AER only'!$N$11:$N$51</definedName>
    <definedName name="dms_DollarReal_year">'[1]AER ETL'!$C$51</definedName>
    <definedName name="dms_DQ_2">'[3]Business &amp; other details'!$C$60</definedName>
    <definedName name="dms_FeederName_1">'[2]AER only'!$AH$11:$AH$51</definedName>
    <definedName name="dms_FeederName_2">'[2]AER only'!$AI$11:$AI$51</definedName>
    <definedName name="dms_FeederName_3">'[2]AER only'!$AJ$11:$AJ$51</definedName>
    <definedName name="dms_FeederName_4">'[2]AER only'!$AK$11:$AK$51</definedName>
    <definedName name="dms_FeederName_5">'[2]AER only'!$AL$11:$AL$51</definedName>
    <definedName name="dms_FeederType_5_flag">'[2]AER only'!$AF$11:$AF$51</definedName>
    <definedName name="dms_FifthFeeder_flag_NSP">'[2]Business &amp; other details'!$C$140</definedName>
    <definedName name="dms_FinalYear_List">'[2]AER only'!$C$133:$C$147</definedName>
    <definedName name="dms_Financial_Years">'[2]AER only'!$L$133:$L$163</definedName>
    <definedName name="dms_FormControl_List">'[2]AER only'!$H$11:$H$51</definedName>
    <definedName name="dms_FRCP_start_row">'[1]AER ETL'!$C$39</definedName>
    <definedName name="dms_FRCP_y1">'[2]AER only'!$F$133</definedName>
    <definedName name="dms_FRCP_y10">'[2]AER only'!$F$142</definedName>
    <definedName name="dms_FRCP_y11">'[2]AER only'!$F$143</definedName>
    <definedName name="dms_FRCP_y12">'[2]AER only'!$F$144</definedName>
    <definedName name="dms_FRCP_y13">'[2]AER only'!$F$145</definedName>
    <definedName name="dms_FRCP_y14">'[2]AER only'!$F$146</definedName>
    <definedName name="dms_FRCP_y2">'[2]AER only'!$F$134</definedName>
    <definedName name="dms_FRCP_y3">'[2]AER only'!$F$135</definedName>
    <definedName name="dms_FRCP_y4">'[2]AER only'!$F$136</definedName>
    <definedName name="dms_FRCP_y5">'[2]AER only'!$F$137</definedName>
    <definedName name="dms_FRCP_y6">'[2]AER only'!$F$138</definedName>
    <definedName name="dms_FRCP_y7">'[2]AER only'!$F$139</definedName>
    <definedName name="dms_FRCP_y8">'[2]AER only'!$F$140</definedName>
    <definedName name="dms_FRCP_y9">'[2]AER only'!$F$141</definedName>
    <definedName name="dms_FRCPlength_List">'[2]AER only'!$L$11:$L$51</definedName>
    <definedName name="dms_FRCPlength_Num">'[2]Business &amp; other details'!$C$85</definedName>
    <definedName name="dms_FRCPlength_Num_List">'[2]AER only'!$B$133:$B$147</definedName>
    <definedName name="dms_fy10">'[2]AER only'!$C$160</definedName>
    <definedName name="dms_fy11">'[2]AER only'!$C$161</definedName>
    <definedName name="dms_fy12">'[2]AER only'!$C$162</definedName>
    <definedName name="dms_fy13">'[2]AER only'!$C$163</definedName>
    <definedName name="dms_fy14">'[2]AER only'!$C$164</definedName>
    <definedName name="dms_fy15">'[2]AER only'!$C$165</definedName>
    <definedName name="dms_fy16">'[2]AER only'!$C$166</definedName>
    <definedName name="dms_fy17">'[2]AER only'!$C$167</definedName>
    <definedName name="dms_fy18">'[2]AER only'!$C$168</definedName>
    <definedName name="dms_fy19">'[2]AER only'!$C$169</definedName>
    <definedName name="dms_fy2">'[2]AER only'!$C$152</definedName>
    <definedName name="dms_fy3">'[2]AER only'!$C$153</definedName>
    <definedName name="dms_fy4">'[2]AER only'!$C$154</definedName>
    <definedName name="dms_fy5">'[2]AER only'!$C$155</definedName>
    <definedName name="dms_fy6">'[2]AER only'!$C$156</definedName>
    <definedName name="dms_fy7">'[2]AER only'!$C$157</definedName>
    <definedName name="dms_fy8">'[2]AER only'!$C$158</definedName>
    <definedName name="dms_fy9">'[2]AER only'!$C$159</definedName>
    <definedName name="dms_Header_Span">'[1]AER ETL'!$C$60</definedName>
    <definedName name="dms_Jurisdiction">'[5]Business &amp; other details'!$C$72</definedName>
    <definedName name="dms_JurisdictionList">'[2]AER only'!$E$11:$E$51</definedName>
    <definedName name="dms_LeapYear">'[1]6.7 STPIS Daily Performance'!$B$379</definedName>
    <definedName name="dms_LeapYear_Result">'[2]Business &amp; other details'!$C$112</definedName>
    <definedName name="dms_LongRural_flag">'[2]AER only'!$AE$11:$AE$51</definedName>
    <definedName name="dms_LongRural_flag_NSP">'[5]Business &amp; other details'!$C$139</definedName>
    <definedName name="dms_MAIFI_Flag">'[5]3.6.8 Network-feeders'!$F$6</definedName>
    <definedName name="dms_MAIFI_flag_List" localSheetId="3">'[1]AER lookups'!#REF!</definedName>
    <definedName name="dms_MAIFI_flag_List" localSheetId="7">'[1]AER lookups'!#REF!</definedName>
    <definedName name="dms_MAIFI_flag_List" localSheetId="5">'[1]AER lookups'!#REF!</definedName>
    <definedName name="dms_MAIFI_flag_List">'[1]AER lookups'!#REF!</definedName>
    <definedName name="dms_Model">'[2]Business &amp; other details'!$C$69</definedName>
    <definedName name="dms_Model_List">'[2]AER only'!$B$57:$B$65</definedName>
    <definedName name="dms_Model_Span">'[1]AER ETL'!$C$56</definedName>
    <definedName name="dms_Model_Span_List">'[1]AER lookups'!$E$42:$E$51</definedName>
    <definedName name="dms_Modeldms_model">'[3]Business &amp; other details'!$C$69</definedName>
    <definedName name="dms_MultiYear_FinalYear_Ref">'[2]Business &amp; other details'!$C$86</definedName>
    <definedName name="dms_MultiYear_FinalYear_Result">'[2]Business &amp; other details'!$C$87</definedName>
    <definedName name="dms_MultiYear_Flag">'[2]Business &amp; other details'!$C$96</definedName>
    <definedName name="dms_MultiYear_ResponseFlag">'[2]Business &amp; other details'!$C$95</definedName>
    <definedName name="dms_PAddr1_List">'[2]AER only'!$T$11:$T$51</definedName>
    <definedName name="dms_PAddr2_List">'[2]AER only'!$U$11:$U$51</definedName>
    <definedName name="dms_PostCode_List">'[2]AER only'!$S$11:$S$51</definedName>
    <definedName name="dms_PPostCode_List">'[2]AER only'!$X$11:$X$51</definedName>
    <definedName name="dms_PRCP_start_row">'[1]AER ETL'!$C$41</definedName>
    <definedName name="dms_PRCPlength_List">'[1]AER lookups'!$M$18:$M$35</definedName>
    <definedName name="dms_PRCPlength_Num">'[2]Business &amp; other details'!$C$87</definedName>
    <definedName name="dms_Previous_DollarReal_year">'[1]AER ETL'!$C$52</definedName>
    <definedName name="dms_PState_List">'[2]AER only'!$W$11:$W$51</definedName>
    <definedName name="dms_PSuburb_List">'[2]AER only'!$V$11:$V$51</definedName>
    <definedName name="dms_Public_Lighting">'[5]Business &amp; other details'!$C$135</definedName>
    <definedName name="dms_Public_Lighting_List">'[2]AER only'!$AM$11:$AM$51</definedName>
    <definedName name="dms_Reason_Interruption">'[3]AER only'!$D$94:$D$109</definedName>
    <definedName name="dms_Reason_Interruption_Detailed">'[3]AER only'!$C$94:$C$116</definedName>
    <definedName name="dms_Reg_Year_Span" localSheetId="3">'[1]AER ETL'!#REF!</definedName>
    <definedName name="dms_Reg_Year_Span" localSheetId="7">'[1]AER ETL'!#REF!</definedName>
    <definedName name="dms_Reg_Year_Span" localSheetId="5">'[1]AER ETL'!#REF!</definedName>
    <definedName name="dms_Reg_Year_Span">'[1]AER ETL'!#REF!</definedName>
    <definedName name="dms_Reset_final_year">'[1]AER ETL'!$C$49</definedName>
    <definedName name="dms_Reset_RYE">'[1]AER ETL'!$C$54</definedName>
    <definedName name="dms_Reset_Span">'[1]AER ETL'!$C$58</definedName>
    <definedName name="dms_RPT">'[2]Business &amp; other details'!$C$68</definedName>
    <definedName name="dms_RPT_List">'[2]AER only'!$I$11:$I$51</definedName>
    <definedName name="dms_RPTMonth">'[2]Business &amp; other details'!$C$75</definedName>
    <definedName name="dms_RPTMonth_List">'[2]AER only'!$J$11:$J$51</definedName>
    <definedName name="dms_RYE_Formula_Result">'[2]AER only'!$E$57:$E$65</definedName>
    <definedName name="dms_RYE_result">'[1]AER ETL'!$C$57</definedName>
    <definedName name="dms_RYE_start_row">'[1]AER ETL'!$C$42</definedName>
    <definedName name="dms_Sector">'[5]Business &amp; other details'!$C$65</definedName>
    <definedName name="dms_Sector_List">'[2]AER only'!$F$11:$F$51</definedName>
    <definedName name="dms_Segment">'[2]Business &amp; other details'!$C$66</definedName>
    <definedName name="dms_Segment_List">'[2]AER only'!$G$11:$G$51</definedName>
    <definedName name="dms_Selected_Quality">'[1]Business &amp; other details'!$AL$66</definedName>
    <definedName name="dms_ShortRural_flag">'[2]AER only'!$AD$11:$AD$51</definedName>
    <definedName name="dms_ShortRural_flag_NSP">'[5]Business &amp; other details'!$C$138</definedName>
    <definedName name="dms_SingleYear_FinalYear_Ref">'[2]Business &amp; other details'!$C$83</definedName>
    <definedName name="dms_SingleYear_FinalYear_Result">'[2]Business &amp; other details'!$C$84</definedName>
    <definedName name="dms_SingleYear_Model">'[2]Business &amp; other details'!$C$79:$C$81</definedName>
    <definedName name="dms_SingleYearModel">'[2]Business &amp; other details'!$C$82</definedName>
    <definedName name="dms_SourceList">'[2]AER only'!$B$76:$B$88</definedName>
    <definedName name="dms_Specified_FinalYear">'[2]Business &amp; other details'!$C$97</definedName>
    <definedName name="dms_Specified_RYE">'[1]AER ETL'!$C$55</definedName>
    <definedName name="dms_SpecifiedYear_Span">'[1]AER ETL'!$C$59</definedName>
    <definedName name="dms_start_year">'[1]AER ETL'!$C$36</definedName>
    <definedName name="dms_State_List">'[2]AER only'!$R$11:$R$51</definedName>
    <definedName name="dms_STPIS_Exclusion_List">'[5]AER only'!$E$94:$E$103</definedName>
    <definedName name="dms_Suburb_List">'[2]AER only'!$Q$11:$Q$51</definedName>
    <definedName name="dms_Total_Actual_Capex">'[5]8.2 Capex'!$D$38</definedName>
    <definedName name="dms_Total_Actual_Opex">'[5]8.4 Opex'!$G$71</definedName>
    <definedName name="dms_TradingName">'[2]Business &amp; other details'!$C$14</definedName>
    <definedName name="dms_TradingName_List">'[2]AER only'!$B$11:$B$51</definedName>
    <definedName name="dms_TradingNameFull">'[5]Business &amp; other details'!$B$2</definedName>
    <definedName name="dms_TradingNameFull_List">'[2]AER only'!$C$11:$C$51</definedName>
    <definedName name="dms_Typed_Submission_Date">'[1]Business &amp; other details'!$AL$74</definedName>
    <definedName name="dms_Urban_flag">'[2]AER only'!$AC$11:$AC$51</definedName>
    <definedName name="dms_Urban_flag_NSP">'[5]Business &amp; other details'!$C$137</definedName>
    <definedName name="dms_Weather" localSheetId="3">'[1]AER NRs'!#REF!</definedName>
    <definedName name="dms_Weather" localSheetId="7">'[1]AER NRs'!#REF!</definedName>
    <definedName name="dms_Weather" localSheetId="5">'[1]AER NRs'!#REF!</definedName>
    <definedName name="dms_Weather">'[1]AER NRs'!#REF!</definedName>
    <definedName name="dms_Worksheet_List">'[2]AER only'!$C$57:$C$65</definedName>
    <definedName name="dms_Worksheet210flag" localSheetId="6">'[4]2.10 Overheads'!$D$7</definedName>
    <definedName name="dms_Worksheet210flag" localSheetId="3">#REF!</definedName>
    <definedName name="dms_Worksheet210flag" localSheetId="5">'[4]2.10 Overheads'!$D$7</definedName>
    <definedName name="dms_Worksheet210flag">#REF!</definedName>
    <definedName name="FRCP_final_year">'[1]AER ETL'!$C$46</definedName>
    <definedName name="FRCP_y1">'[2]Business &amp; other details'!$C$35</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'[2]Business &amp; other details'!$C$50</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3" hidden="1">{"Ownership",#N/A,FALSE,"Ownership";"Contents",#N/A,FALSE,"Contents"}</definedName>
    <definedName name="LAN" localSheetId="7" hidden="1">{"Ownership",#N/A,FALSE,"Ownership";"Contents",#N/A,FALSE,"Contents"}</definedName>
    <definedName name="LAN" hidden="1">{"Ownership",#N/A,FALSE,"Ownership";"Contents",#N/A,FALSE,"Contents"}</definedName>
    <definedName name="List_FitGap" localSheetId="6">#REF!</definedName>
    <definedName name="List_FitGap" localSheetId="3">#REF!</definedName>
    <definedName name="List_FitGap" localSheetId="5">#REF!</definedName>
    <definedName name="List_FitGap">#REF!</definedName>
    <definedName name="MAIFI_flag" localSheetId="3">'[1]AER lookups'!#REF!</definedName>
    <definedName name="MAIFI_flag" localSheetId="5">'[1]AER lookups'!#REF!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'[2]Business &amp; other details'!$D$44</definedName>
    <definedName name="PRCP_y3">'[2]Business &amp; other details'!$E$44</definedName>
    <definedName name="PRCP_y4">'[2]Business &amp; other details'!$F$44</definedName>
    <definedName name="PRCP_y5">'[2]Business &amp; other details'!$G$44</definedName>
    <definedName name="PRCP_y6">'[1]AER lookups'!$E$61</definedName>
    <definedName name="PRCP_y7">'[1]AER lookups'!$E$62</definedName>
    <definedName name="PRCP_y8">'[1]AER lookups'!$E$63</definedName>
    <definedName name="PRCP_y9">'[1]AER lookups'!$E$64</definedName>
    <definedName name="_xlnm.Print_Area" localSheetId="6">ACS!$D$1:$AB$125</definedName>
    <definedName name="_xlnm.Print_Area" localSheetId="3">'Checks and Totals'!$B$1:$L$19</definedName>
    <definedName name="_xlnm.Print_Area" localSheetId="0">Concepts!$B$1:$C$50</definedName>
    <definedName name="_xlnm.Print_Area" localSheetId="1">Definitions!$B$1:$C$87</definedName>
    <definedName name="_xlnm.Print_Area" localSheetId="4">'Distribution Business'!$D$1:$Q$46</definedName>
    <definedName name="_xlnm.Print_Area" localSheetId="7">'New data collections'!$D$1:$Z$28</definedName>
    <definedName name="_xlnm.Print_Area" localSheetId="5">SCS!$D$1:$W$183</definedName>
    <definedName name="Prioritisation" localSheetId="6">#REF!</definedName>
    <definedName name="Prioritisation" localSheetId="3">#REF!</definedName>
    <definedName name="Prioritisation" localSheetId="5">#REF!</definedName>
    <definedName name="Prioritisation">#REF!</definedName>
    <definedName name="Priority" localSheetId="6">#REF!</definedName>
    <definedName name="Priority" localSheetId="5">#REF!</definedName>
    <definedName name="Priority">#REF!</definedName>
    <definedName name="Reference_Cap" localSheetId="6">#REF!</definedName>
    <definedName name="Reference_Cap" localSheetId="5">#REF!</definedName>
    <definedName name="Reference_Cap">#REF!</definedName>
    <definedName name="Services" localSheetId="6">#REF!</definedName>
    <definedName name="Services" localSheetId="5">#REF!</definedName>
    <definedName name="Services">#REF!</definedName>
    <definedName name="SheetHeader" localSheetId="5">'[1]AER ETL'!#REF!</definedName>
    <definedName name="SheetHeader">'[1]AER ETL'!#REF!</definedName>
    <definedName name="Status" localSheetId="6">#REF!</definedName>
    <definedName name="Status" localSheetId="3">#REF!</definedName>
    <definedName name="Status" localSheetId="5">#REF!</definedName>
    <definedName name="Status">#REF!</definedName>
    <definedName name="teest" localSheetId="3" hidden="1">{"Ownership",#N/A,FALSE,"Ownership";"Contents",#N/A,FALSE,"Contents"}</definedName>
    <definedName name="teest" localSheetId="7" hidden="1">{"Ownership",#N/A,FALSE,"Ownership";"Contents",#N/A,FALSE,"Contents"}</definedName>
    <definedName name="teest" hidden="1">{"Ownership",#N/A,FALSE,"Ownership";"Contents",#N/A,FALSE,"Contents"}</definedName>
    <definedName name="test" localSheetId="3" hidden="1">{"Ownership",#N/A,FALSE,"Ownership";"Contents",#N/A,FALSE,"Contents"}</definedName>
    <definedName name="test" localSheetId="7" hidden="1">{"Ownership",#N/A,FALSE,"Ownership";"Contents",#N/A,FALSE,"Contents"}</definedName>
    <definedName name="test" hidden="1">{"Ownership",#N/A,FALSE,"Ownership";"Contents",#N/A,FALSE,"Contents"}</definedName>
    <definedName name="VisRFP" localSheetId="6">#REF!</definedName>
    <definedName name="VisRFP" localSheetId="3">#REF!</definedName>
    <definedName name="VisRFP" localSheetId="5">#REF!</definedName>
    <definedName name="VisRFP">#REF!</definedName>
    <definedName name="Vlookup_Fit" localSheetId="6">#REF!</definedName>
    <definedName name="Vlookup_Fit" localSheetId="5">#REF!</definedName>
    <definedName name="Vlookup_Fit">#REF!</definedName>
    <definedName name="Vlookup_TTEL" localSheetId="6">#REF!</definedName>
    <definedName name="Vlookup_TTEL" localSheetId="5">#REF!</definedName>
    <definedName name="Vlookup_TTEL">#REF!</definedName>
    <definedName name="wrn.App._.Custodians." localSheetId="3" hidden="1">{"Ownership",#N/A,FALSE,"Ownership";"Contents",#N/A,FALSE,"Contents"}</definedName>
    <definedName name="wrn.App._.Custodians." localSheetId="7"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1" i="65" l="1"/>
  <c r="J193" i="65"/>
  <c r="J185" i="65"/>
  <c r="R38" i="75"/>
  <c r="R32" i="75"/>
  <c r="H38" i="75"/>
  <c r="H32" i="75"/>
  <c r="L12" i="74"/>
  <c r="I27" i="65"/>
  <c r="I99" i="65"/>
  <c r="L16" i="74" l="1"/>
  <c r="O27" i="64" l="1"/>
  <c r="H27" i="64" s="1"/>
  <c r="O28" i="64"/>
  <c r="H28" i="64" s="1"/>
  <c r="O29" i="64"/>
  <c r="H29" i="64" s="1"/>
  <c r="O30" i="64"/>
  <c r="H30" i="64" s="1"/>
  <c r="O31" i="64"/>
  <c r="H31" i="64" s="1"/>
  <c r="O26" i="64"/>
  <c r="H26" i="64" s="1"/>
  <c r="O21" i="64"/>
  <c r="H21" i="64" s="1"/>
  <c r="O16" i="64"/>
  <c r="H16" i="64" s="1"/>
  <c r="O15" i="64"/>
  <c r="H15" i="64" s="1"/>
  <c r="O14" i="64"/>
  <c r="H14" i="64" s="1"/>
  <c r="O11" i="64"/>
  <c r="H11" i="64" s="1"/>
  <c r="O10" i="64"/>
  <c r="H10" i="64" s="1"/>
  <c r="O9" i="64"/>
  <c r="H9" i="64" s="1"/>
  <c r="I19" i="65"/>
  <c r="H19" i="65" s="1"/>
  <c r="I56" i="65"/>
  <c r="H170" i="65"/>
  <c r="H176" i="65"/>
  <c r="L18" i="74" l="1"/>
  <c r="E15" i="64" l="1"/>
  <c r="E16" i="64"/>
  <c r="E14" i="64"/>
  <c r="E17" i="66"/>
  <c r="E18" i="66"/>
  <c r="E16" i="66"/>
  <c r="E13" i="65"/>
  <c r="E14" i="65"/>
  <c r="E12" i="65"/>
  <c r="H6" i="65"/>
  <c r="L14" i="74" s="1"/>
  <c r="I20" i="65"/>
  <c r="H20" i="65" s="1"/>
  <c r="I21" i="65"/>
  <c r="H21" i="65" s="1"/>
  <c r="I18" i="65"/>
  <c r="H18" i="65" s="1"/>
  <c r="J23" i="65"/>
  <c r="H23" i="65" s="1"/>
  <c r="J22" i="65"/>
  <c r="H22" i="65" s="1"/>
  <c r="L10" i="74" l="1"/>
  <c r="I143" i="65"/>
  <c r="I136" i="65"/>
  <c r="I129" i="65"/>
  <c r="I122" i="65"/>
  <c r="I113" i="65"/>
  <c r="I109" i="65"/>
  <c r="J42" i="66"/>
  <c r="J37" i="66"/>
  <c r="J18" i="66"/>
  <c r="J17" i="66"/>
  <c r="J16" i="66"/>
  <c r="J12" i="66"/>
  <c r="J13" i="66"/>
  <c r="J11" i="66"/>
  <c r="L20" i="74" l="1"/>
</calcChain>
</file>

<file path=xl/sharedStrings.xml><?xml version="1.0" encoding="utf-8"?>
<sst xmlns="http://schemas.openxmlformats.org/spreadsheetml/2006/main" count="1368" uniqueCount="452">
  <si>
    <t>Units</t>
  </si>
  <si>
    <t>Standard Control excluding Dual Function Assets</t>
  </si>
  <si>
    <t>Dual Function Assets</t>
  </si>
  <si>
    <t>Negotiated services</t>
  </si>
  <si>
    <t>Other</t>
  </si>
  <si>
    <t>Total</t>
  </si>
  <si>
    <t>Non-network</t>
  </si>
  <si>
    <t>Ancillary network services</t>
  </si>
  <si>
    <t>Metering services</t>
  </si>
  <si>
    <t>Connection services</t>
  </si>
  <si>
    <t>Direct</t>
  </si>
  <si>
    <t>Indirect</t>
  </si>
  <si>
    <t xml:space="preserve">Alternative Control Services </t>
  </si>
  <si>
    <t>$</t>
  </si>
  <si>
    <t>Direct Material Expenditure</t>
  </si>
  <si>
    <t>Direct Labour Expenditure</t>
  </si>
  <si>
    <t>Contract Expenditure</t>
  </si>
  <si>
    <t>Other Expenditure</t>
  </si>
  <si>
    <t>Related Party Contract Expenditure</t>
  </si>
  <si>
    <t>Related Party Contract Margin Expenditure</t>
  </si>
  <si>
    <t>Client device expenditure</t>
  </si>
  <si>
    <t>Recurrent expenditure</t>
  </si>
  <si>
    <t>Non-recurrent expenditure</t>
  </si>
  <si>
    <t>Car</t>
  </si>
  <si>
    <t>Light commercial vehicle</t>
  </si>
  <si>
    <t xml:space="preserve">Elevated work platform (LCV)  </t>
  </si>
  <si>
    <t>Elevated work platform (HCV)</t>
  </si>
  <si>
    <t>Heavy commercial vehicle</t>
  </si>
  <si>
    <t>Total Standard Control Services</t>
  </si>
  <si>
    <t>Current RIN reference</t>
  </si>
  <si>
    <t>Vegetation management</t>
  </si>
  <si>
    <t>Maintenance</t>
  </si>
  <si>
    <t>Emergency response</t>
  </si>
  <si>
    <t>Network overheads</t>
  </si>
  <si>
    <t>Corporate overheads</t>
  </si>
  <si>
    <t>Public Lighting</t>
  </si>
  <si>
    <t>CA2.1.4</t>
  </si>
  <si>
    <t>Vegetation Management</t>
  </si>
  <si>
    <t xml:space="preserve">Tree trimming (excluding hazard trees) </t>
  </si>
  <si>
    <t xml:space="preserve">Hazard tree cutting </t>
  </si>
  <si>
    <t xml:space="preserve">Ground clearance </t>
  </si>
  <si>
    <t xml:space="preserve">Vegetation corridor clearance </t>
  </si>
  <si>
    <t xml:space="preserve">Inspection </t>
  </si>
  <si>
    <t xml:space="preserve">Audit </t>
  </si>
  <si>
    <t xml:space="preserve">Contractor liaison expenditure </t>
  </si>
  <si>
    <t>Service lines</t>
  </si>
  <si>
    <t>Overhead asset inspection - all overhead assets</t>
  </si>
  <si>
    <t>Network underground cable maintenance</t>
  </si>
  <si>
    <t>Distribution substation equipment &amp; property maintenance</t>
  </si>
  <si>
    <t>Zone substation equipment maintenance</t>
  </si>
  <si>
    <t>Zone substation property maintenance</t>
  </si>
  <si>
    <t>Public lighting maintenance</t>
  </si>
  <si>
    <t>Minor roads</t>
  </si>
  <si>
    <t>Major roads</t>
  </si>
  <si>
    <t>Scada &amp; network control maintenance</t>
  </si>
  <si>
    <t>Protection systems maintenance</t>
  </si>
  <si>
    <t>Various assets -  includes rates, electricity, communications equip, metering</t>
  </si>
  <si>
    <t>Ground clearance - access tracks</t>
  </si>
  <si>
    <t>BREAKDOWN 1</t>
  </si>
  <si>
    <t>BREAKDOWN 2</t>
  </si>
  <si>
    <t>Fee</t>
  </si>
  <si>
    <t>Quoted</t>
  </si>
  <si>
    <t>8.4.1</t>
  </si>
  <si>
    <t>Adjustments</t>
  </si>
  <si>
    <t>Distribution Business</t>
  </si>
  <si>
    <t>EB 3.2.1</t>
  </si>
  <si>
    <t>EB 3.2.2</t>
  </si>
  <si>
    <t>Opex for network services</t>
  </si>
  <si>
    <t>Opex for metering</t>
  </si>
  <si>
    <t>Opex for connection services</t>
  </si>
  <si>
    <t>Opex for public lighting</t>
  </si>
  <si>
    <t>Opex for amounts payable for easement levy or similar direct charges on DNSP</t>
  </si>
  <si>
    <t>Opex for transmission connection point planning</t>
  </si>
  <si>
    <t>Maintenance expenditure</t>
  </si>
  <si>
    <t>Operating expenditure excluding maintenance expenditure</t>
  </si>
  <si>
    <t>Demand Management Incentive Schemes</t>
  </si>
  <si>
    <t>RIT expenditure</t>
  </si>
  <si>
    <t>Safety expenditure</t>
  </si>
  <si>
    <t>Project Overview</t>
  </si>
  <si>
    <t xml:space="preserve">Concepts </t>
  </si>
  <si>
    <t>Direct Control Services</t>
  </si>
  <si>
    <t>Standard Control Services</t>
  </si>
  <si>
    <t>Alternative Control Services</t>
  </si>
  <si>
    <t>Other Distribution Services</t>
  </si>
  <si>
    <t>Validation Rules</t>
  </si>
  <si>
    <t>input cells</t>
  </si>
  <si>
    <t>Rules applying</t>
  </si>
  <si>
    <t>Service classifications</t>
  </si>
  <si>
    <r>
      <rPr>
        <b/>
        <sz val="11"/>
        <color rgb="FF000000"/>
        <rFont val="Calibri"/>
        <family val="2"/>
      </rPr>
      <t xml:space="preserve">Public Lighting Total </t>
    </r>
    <r>
      <rPr>
        <sz val="11"/>
        <color rgb="FF000000"/>
        <rFont val="Calibri"/>
        <family val="2"/>
      </rPr>
      <t>= Energy efficient + Non-energy efficient</t>
    </r>
  </si>
  <si>
    <r>
      <t xml:space="preserve">Definitions have been provided for each </t>
    </r>
    <r>
      <rPr>
        <b/>
        <sz val="11"/>
        <color rgb="FF000000"/>
        <rFont val="Calibri"/>
        <family val="2"/>
      </rPr>
      <t>service classification</t>
    </r>
    <r>
      <rPr>
        <sz val="11"/>
        <color rgb="FF000000"/>
        <rFont val="Calibri"/>
        <family val="2"/>
      </rPr>
      <t xml:space="preserve"> (column) as well as each </t>
    </r>
    <r>
      <rPr>
        <b/>
        <sz val="11"/>
        <color rgb="FF000000"/>
        <rFont val="Calibri"/>
        <family val="2"/>
      </rPr>
      <t>row descriptor</t>
    </r>
    <r>
      <rPr>
        <sz val="11"/>
        <color rgb="FF000000"/>
        <rFont val="Calibri"/>
        <family val="2"/>
      </rPr>
      <t xml:space="preserve"> of the data tabs in this workbook. Row descriptor definitions have been consolidated for all service classifications. This means if you are seeking to find a disaggregated definition of a data cell, you will need to consider (together) the definition of both the row descriptor and the service classification. These are provided below:</t>
    </r>
  </si>
  <si>
    <t>Metering Services</t>
  </si>
  <si>
    <t>Energy Efficient Public Lighting</t>
  </si>
  <si>
    <t>Non-energy efficient Public Lighting</t>
  </si>
  <si>
    <t>Negotiated Services</t>
  </si>
  <si>
    <t>Unregulated services</t>
  </si>
  <si>
    <t>Totals and Data Hierarchies</t>
  </si>
  <si>
    <t>ACS</t>
  </si>
  <si>
    <t>=</t>
  </si>
  <si>
    <t>Compounding Definitions</t>
  </si>
  <si>
    <t>Audited Statutory Accounts</t>
  </si>
  <si>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in the 'Definitions' below and consider the definitions together to discern the full meaning of the row or column descriptor.</t>
    </r>
  </si>
  <si>
    <t>Worksheet</t>
  </si>
  <si>
    <t>Tables</t>
  </si>
  <si>
    <t>Stakeholder Comments</t>
  </si>
  <si>
    <t>EXPENDITURE</t>
  </si>
  <si>
    <t>Income Statement</t>
  </si>
  <si>
    <t>SERVICE CLASSIFICATIONS</t>
  </si>
  <si>
    <t>MARGINS ONLY</t>
  </si>
  <si>
    <t xml:space="preserve"> Sum of breakdown 1</t>
  </si>
  <si>
    <t xml:space="preserve"> Sum of breakdown 2</t>
  </si>
  <si>
    <t>Pole inspection and treatment (all poles)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</si>
  <si>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</si>
  <si>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OPERATING EXPENDITURE</t>
  </si>
  <si>
    <t>ALTERNATIVE CONTROL SERVICES OPEX</t>
  </si>
  <si>
    <t>SCS</t>
  </si>
  <si>
    <t>Validation rules</t>
  </si>
  <si>
    <t>CA2.12</t>
  </si>
  <si>
    <t>Table</t>
  </si>
  <si>
    <t>Operating expenditure</t>
  </si>
  <si>
    <t xml:space="preserve">Total </t>
  </si>
  <si>
    <t>Opex by purpose</t>
  </si>
  <si>
    <t>Opex category</t>
  </si>
  <si>
    <t>Total Operating expenditure</t>
  </si>
  <si>
    <t>Where:</t>
  </si>
  <si>
    <t>The audited set of accounts prepared in accordance with Australian Securities and Investments Commission (ASIC) requirements.</t>
  </si>
  <si>
    <t xml:space="preserve">The adjustments made to audited statutory accounts to arrive at the accounts for the distribution business. The adjustments should include non-distribution services and any other adjustments. </t>
  </si>
  <si>
    <t>Smart meters</t>
  </si>
  <si>
    <t>Also known as Advanced meters. These meters record customer usages and demand in real time and can be remotely read in 30 minute intervals.</t>
  </si>
  <si>
    <t>Public lighting services are defined as the: operation, maintenance, repair and replacement of public lighting assets; alteration and relocation of public lighting assets; and provision of new public lights.</t>
  </si>
  <si>
    <t>Unclassified or unregulated services must align with those unclassified or unregulated services set out in the DNSP's Revenue Determination.</t>
  </si>
  <si>
    <t>Term</t>
  </si>
  <si>
    <t>Definition</t>
  </si>
  <si>
    <t>Sub table</t>
  </si>
  <si>
    <t>Reference</t>
  </si>
  <si>
    <t>Check</t>
  </si>
  <si>
    <t>Expenditure</t>
  </si>
  <si>
    <t>A</t>
  </si>
  <si>
    <t>B</t>
  </si>
  <si>
    <t>C</t>
  </si>
  <si>
    <t>ROUTINE MAINTENANCE</t>
  </si>
  <si>
    <t>NON-ROUTINE MAINTENANCE</t>
  </si>
  <si>
    <t>IT AND COMMUNICATIONS</t>
  </si>
  <si>
    <t>MOTOR VEHICLES</t>
  </si>
  <si>
    <t>BUILDINGS AND PROPERTY EXPENDITURE</t>
  </si>
  <si>
    <t>OTHER</t>
  </si>
  <si>
    <t>NON-NETWORK IT AND COMMUNICATIONS</t>
  </si>
  <si>
    <t>NON-NETWORK BUILDINGS AND PROPERTY</t>
  </si>
  <si>
    <t>NON-NETWORK OTHER</t>
  </si>
  <si>
    <t>Economic Benchmarking Categories</t>
  </si>
  <si>
    <t>CA2.12.1</t>
  </si>
  <si>
    <t>Guaranteed service levels - payments</t>
  </si>
  <si>
    <t>IT and communications</t>
  </si>
  <si>
    <t>Buildings and property Expenditure</t>
  </si>
  <si>
    <t>Routine maintenance</t>
  </si>
  <si>
    <t>Non-routine maintenance</t>
  </si>
  <si>
    <t>Non network expenditure</t>
  </si>
  <si>
    <t>NON-NETWORK MOTOR VEHICLES</t>
  </si>
  <si>
    <t>Energy Efficient</t>
  </si>
  <si>
    <t>Non-energy efficient</t>
  </si>
  <si>
    <t>NEW</t>
  </si>
  <si>
    <t xml:space="preserve">RESPONSE  </t>
  </si>
  <si>
    <t>PREVENTATIVE</t>
  </si>
  <si>
    <t>Legacy meters</t>
  </si>
  <si>
    <t>Operating Expenditure</t>
  </si>
  <si>
    <t>LIGHT INSTALLATION</t>
  </si>
  <si>
    <t>Major road light installation</t>
  </si>
  <si>
    <t>Minor road light installation</t>
  </si>
  <si>
    <t>Number of poles installed</t>
  </si>
  <si>
    <t>LIGHT REPLACEMENT</t>
  </si>
  <si>
    <t>Major road light replacement</t>
  </si>
  <si>
    <t>Minor road light replacement</t>
  </si>
  <si>
    <t>Number of poles replaced</t>
  </si>
  <si>
    <t>LIGHT MAINTENANCE</t>
  </si>
  <si>
    <t>Major road light maintenance</t>
  </si>
  <si>
    <t>Minor road light maintenance</t>
  </si>
  <si>
    <t xml:space="preserve">METER PURCHASE </t>
  </si>
  <si>
    <t>CA4.2.2</t>
  </si>
  <si>
    <t>Meter Type 4</t>
  </si>
  <si>
    <t>Meter Type 5</t>
  </si>
  <si>
    <t>Meter Type 6</t>
  </si>
  <si>
    <t xml:space="preserve">METER TESTING </t>
  </si>
  <si>
    <t xml:space="preserve">METER INVESTIGATION </t>
  </si>
  <si>
    <t xml:space="preserve">SCHEDULED METER READING </t>
  </si>
  <si>
    <t xml:space="preserve">SPECIAL METER READING </t>
  </si>
  <si>
    <t xml:space="preserve">NEW METER INSTALLATION </t>
  </si>
  <si>
    <t xml:space="preserve">METER REPLACEMENT </t>
  </si>
  <si>
    <t xml:space="preserve">METER MAINTENANCE </t>
  </si>
  <si>
    <t xml:space="preserve">REMOTE METER READING </t>
  </si>
  <si>
    <t xml:space="preserve">REMOTE METER RE-CONFIGURATION </t>
  </si>
  <si>
    <t xml:space="preserve">OTHER METERING </t>
  </si>
  <si>
    <t>Meter Type 7</t>
  </si>
  <si>
    <t>Energisation</t>
  </si>
  <si>
    <t>Re-energisation</t>
  </si>
  <si>
    <t>&lt;additional rows allowed&gt;</t>
  </si>
  <si>
    <t>CA4.1.2</t>
  </si>
  <si>
    <t>TOTAL OPEX - CURRENT</t>
  </si>
  <si>
    <t>Current Opex Categories and Cost Allocation Approach</t>
  </si>
  <si>
    <t>Current Cost Allocation Approach</t>
  </si>
  <si>
    <t>Total Opex 2014 Cost Allocation Approach</t>
  </si>
  <si>
    <t>Total Opex 2014 Opex Categories and Cost Allocation Approach</t>
  </si>
  <si>
    <t>Total Opex - Current</t>
  </si>
  <si>
    <t>Total Opex - 2014</t>
  </si>
  <si>
    <t>DMIS - Projects Submitted for Approval - Opex</t>
  </si>
  <si>
    <t>DMIAM - Projects Submitted for Approval</t>
  </si>
  <si>
    <t>&lt;Business specified GSL category 1&gt;</t>
  </si>
  <si>
    <t>&lt;Business specified GSL category 2&gt;</t>
  </si>
  <si>
    <t>&lt;Business specified GSL category 3&gt;</t>
  </si>
  <si>
    <t>&lt;Business specified Fee-based Service type 1&gt;</t>
  </si>
  <si>
    <t>&lt;Business specified Fee-based Service type 2&gt;</t>
  </si>
  <si>
    <t>&lt;Business specified Fee-based Service type 3&gt;</t>
  </si>
  <si>
    <t>&lt;additional Business specified Fee based Services allowed&gt;</t>
  </si>
  <si>
    <t>&lt;additional Business specified Quoted Services allowed&gt;</t>
  </si>
  <si>
    <t>&lt;Business specified Quoted Service type 1&gt;</t>
  </si>
  <si>
    <t>&lt;Business specified Quoted Service type 2&gt;</t>
  </si>
  <si>
    <t>&lt;Business specified Quoted Service type 3&gt;</t>
  </si>
  <si>
    <t>CA 4.3.1</t>
  </si>
  <si>
    <t>CA 4.4.1</t>
  </si>
  <si>
    <t>Proposed New Data Collections</t>
  </si>
  <si>
    <t>Audited Statutory Accounts plus Adjustments.</t>
  </si>
  <si>
    <t>&lt;Business specified Category 1&gt;</t>
  </si>
  <si>
    <t>&lt;Business specified Category 2&gt;</t>
  </si>
  <si>
    <t>&lt;Business specified Category 3&gt;</t>
  </si>
  <si>
    <t>&lt;Business specified Project 1&gt;</t>
  </si>
  <si>
    <t>&lt;Business specified Project 2&gt;</t>
  </si>
  <si>
    <t>&lt;Business specified Project 3&gt;</t>
  </si>
  <si>
    <t>De-energisation</t>
  </si>
  <si>
    <t>&lt;Business specified Projects&gt;</t>
  </si>
  <si>
    <t>&lt;Business specified Projects/Activities&gt;</t>
  </si>
  <si>
    <t>Distribution business</t>
  </si>
  <si>
    <t>Business specified category</t>
  </si>
  <si>
    <t>Business specified Project</t>
  </si>
  <si>
    <t>Categories specified must align with the categories in the PTRM applying for the relevant year</t>
  </si>
  <si>
    <t>Projects listed must align with the DMIS report, and projects listed in the capex workbook</t>
  </si>
  <si>
    <t>Projects listed must align with the DMIAM report</t>
  </si>
  <si>
    <t>Distribution business/SCS/ACS</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</si>
  <si>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drive improve data quality and deliver efficiencies to both the AER and the regulated businesses.</t>
  </si>
  <si>
    <t>Quoted services</t>
  </si>
  <si>
    <t>Expenditure classifications</t>
  </si>
  <si>
    <t>Direct expenditure</t>
  </si>
  <si>
    <t>Indirect expenditure</t>
  </si>
  <si>
    <t>Other maintenance</t>
  </si>
  <si>
    <t>Subtransmission asset maintenance - for DNSPs with dual function assets</t>
  </si>
  <si>
    <t>Contingent project expenditure</t>
  </si>
  <si>
    <t>New data collections</t>
  </si>
  <si>
    <t>Light installation</t>
  </si>
  <si>
    <t>Light replacement</t>
  </si>
  <si>
    <t>Light maintenance</t>
  </si>
  <si>
    <t>Meter purchase</t>
  </si>
  <si>
    <t>Meter testing</t>
  </si>
  <si>
    <t>Meter investigation</t>
  </si>
  <si>
    <t>Scheduled meter reading</t>
  </si>
  <si>
    <t>Special meter reading</t>
  </si>
  <si>
    <t>TOTAL EMERGENCY RESPONSE OPEX</t>
  </si>
  <si>
    <t>CA2.9A</t>
  </si>
  <si>
    <t>TOTAL VEGETATION MANAGEMENT</t>
  </si>
  <si>
    <t>Other vegetation management expenditure</t>
  </si>
  <si>
    <t xml:space="preserve">Tree replacement program expenditure </t>
  </si>
  <si>
    <t>Data Category 09: Revenue and Financial Statements
Distribution Business Worksheet</t>
  </si>
  <si>
    <t>This data is collected under Data Category 09: Revenue and Financial Statements</t>
  </si>
  <si>
    <t>AER Network information requirements review 2022-23</t>
  </si>
  <si>
    <t>Opex is a key input required for NSPs to deliver services and the data is requested to enable economic benchmarking of the networks. Opex is also one of the building blocks used by the AER when making and monitoring regulatory decisions, including revenue determination, for an NSP.</t>
  </si>
  <si>
    <r>
      <rPr>
        <b/>
        <sz val="11"/>
        <color rgb="FF000000"/>
        <rFont val="Calibri"/>
        <family val="2"/>
      </rPr>
      <t>Standard Control Services</t>
    </r>
    <r>
      <rPr>
        <sz val="11"/>
        <color rgb="FF000000"/>
        <rFont val="Calibri"/>
        <family val="2"/>
      </rPr>
      <t xml:space="preserve"> = Standard control services excluding those provided using dual function assets + Standard control services provided using dual function assets</t>
    </r>
  </si>
  <si>
    <r>
      <rPr>
        <b/>
        <sz val="11"/>
        <color rgb="FF000000"/>
        <rFont val="Calibri"/>
        <family val="2"/>
      </rPr>
      <t>Alternative Control Services</t>
    </r>
    <r>
      <rPr>
        <sz val="11"/>
        <color rgb="FF000000"/>
        <rFont val="Calibri"/>
        <family val="2"/>
      </rPr>
      <t xml:space="preserve"> = Ancillary Network Services + Metering Services +  Connection services + Public Lighting</t>
    </r>
  </si>
  <si>
    <r>
      <rPr>
        <b/>
        <sz val="11"/>
        <color rgb="FF000000"/>
        <rFont val="Calibri"/>
        <family val="2"/>
      </rPr>
      <t>Metering Services</t>
    </r>
    <r>
      <rPr>
        <sz val="11"/>
        <color rgb="FF000000"/>
        <rFont val="Calibri"/>
        <family val="2"/>
      </rPr>
      <t xml:space="preserve"> = Smart meters + Legacy meters</t>
    </r>
  </si>
  <si>
    <t>Definitions of Concepts</t>
  </si>
  <si>
    <t>As defined in Chapter 6 of the National Electricity Rules.</t>
  </si>
  <si>
    <t>As defined in the National Electricity Rules. For clarity, Standard Control Services are intended to capture services only available through DNSP’s network typically provided to all customers or a broad class of customers recovered through general network tariffs.</t>
  </si>
  <si>
    <r>
      <t>A distribution service that is a direct control service but not a standard control service (as defined in the NER). 
By way of context, Alternative Control Services are intended to capture distribution services provided at the request of, or for the benefit of, specific customers with regulatory oversight of prices.</t>
    </r>
    <r>
      <rPr>
        <strike/>
        <sz val="11"/>
        <color rgb="FF000000"/>
        <rFont val="Calibri"/>
        <family val="2"/>
        <scheme val="minor"/>
      </rPr>
      <t xml:space="preserve"> </t>
    </r>
  </si>
  <si>
    <t>Fee based and quoted services as defined in the framework and approach for the regulatory control period covering reporting period.</t>
  </si>
  <si>
    <t xml:space="preserve">Metering Services include: Meter purchase; Meter testing; Meter investigation; Scheduled meter reading; Special meter reading; New meter installation; Meter replacement; Meter maintenance; Other (all activities not captured by the defined meter service categories including those activities relating to type 7 meters).
</t>
  </si>
  <si>
    <t>Meters that are not smart meters.</t>
  </si>
  <si>
    <t>As defined in the National Electricity Rules.</t>
  </si>
  <si>
    <t>Public lighting services provided using energy efficient lamps (such as fluorescent lamps; CFL lamps and LED lamps).</t>
  </si>
  <si>
    <t>Public lighting that does not use energy efficient lamps</t>
  </si>
  <si>
    <t>Distribution services that are not Direct control services.</t>
  </si>
  <si>
    <t>Negotiated distribution service, as defined in section 2C of NEL</t>
  </si>
  <si>
    <t>Operating or capital expenditure directly attributable to a work activity, project or work order. Consists of in-house costs of direct labour, direct materials and other attributable costs.
Excludes any allocated overhead.</t>
  </si>
  <si>
    <t xml:space="preserve">Operating or capital expenditure that is not directly attributable to a work activity, project or work order. </t>
  </si>
  <si>
    <t>Related party margin</t>
  </si>
  <si>
    <t xml:space="preserve">RELATED PARTY MARGINS </t>
  </si>
  <si>
    <t>The dollar amount of profit a Related Party gains above its total actual costs under a Related Party Contract with DNSP. This profit may include margins, management fees or incentive payments.</t>
  </si>
  <si>
    <t>Voluntary or mandated payments made by DNSPs to a customer when the customer received service at a level worse than the prescribed GSL service level. DNSPs must make GSL payments in accordance with the relevant jurisdictional energy regulation.</t>
  </si>
  <si>
    <t>&lt;Business specified GSL parameter 1.1&gt;</t>
  </si>
  <si>
    <t>&lt;Business specified GSL parameter 1.2&gt;</t>
  </si>
  <si>
    <t>&lt;Business specified GSL parameter 1.3&gt;</t>
  </si>
  <si>
    <t>&lt;Business specified GSL parameter 2.1&gt;</t>
  </si>
  <si>
    <t>&lt;Business specified GSL parameter 2.2&gt;</t>
  </si>
  <si>
    <t>&lt;Business specified GSL parameter 2.3&gt;</t>
  </si>
  <si>
    <t>&lt;Business specified GSL parameter 3.1&gt;</t>
  </si>
  <si>
    <t>&lt;Business specified GSL parameter 3.2&gt;</t>
  </si>
  <si>
    <t>&lt;Business specified GSL parameter 3.3&gt;</t>
  </si>
  <si>
    <t>Guaranteed Service level - Payments</t>
  </si>
  <si>
    <t>Business specified GSL category</t>
  </si>
  <si>
    <t>Categories must reflect the relevant GSL or applicable service level scheme or obligations applying to that business</t>
  </si>
  <si>
    <t>Business specified GSL parameters</t>
  </si>
  <si>
    <t>GSL parameters must be reported at the most disaggregated level for the GSL category</t>
  </si>
  <si>
    <t>The AER’s Demand Management Incentive Scheme published in December 2017 and as amended from time to time.</t>
  </si>
  <si>
    <t>Demand Management Incentive Scheme</t>
  </si>
  <si>
    <t xml:space="preserve">The AER’s Demand Management Innovation Allowance Mechanism published in December 2017 and as amended from time to time. </t>
  </si>
  <si>
    <t xml:space="preserve">DMIAM </t>
  </si>
  <si>
    <t>Projects Submitted for approval</t>
  </si>
  <si>
    <t>Projects submitted to the AER for approval under either the DMIS or the DMIAM</t>
  </si>
  <si>
    <t>Opex - The costs of operating and maintaining the network (excluding all capital costs and capital construction costs).</t>
  </si>
  <si>
    <t>Materials are the raw materials, standard parts, specialised parts and sub-assemblies required to assemble or manufacture a network/non-network asset or to provide a network/non-network service. Direct materials costs are attributable to a specific asset or service, cost centre, or work order, and exclude materials provided under external-party contracts. 
Includes:
•	the cost of scrap
•	normally anticipated defective units that occur in the ordinary course of the production process
•	routine quality assurance samples that are tested to destruction
•	 the net invoice price paid to vendors to deliver the material quantity to the production facility or to a point of free delivery.</t>
  </si>
  <si>
    <t>Labour expenditure attributable to a specific asset or service, cost centre, work activity, project or work order</t>
  </si>
  <si>
    <t>Expenditure relating to a legally binding contract.</t>
  </si>
  <si>
    <t>Expenditure not classified as direct material expenditure, direct labour expenditure, or contract expenditure.</t>
  </si>
  <si>
    <t>Expenditure relating to a contract between DNSP and a Related Party for the provision of goods and/or services</t>
  </si>
  <si>
    <t>Expenditure relating to profit a Related Party gains above its total actual costs under a Related Party Contract with DNSP. This profit may include margins, management fees or incentive payments.</t>
  </si>
  <si>
    <t>Is any motor vehicle registered for use on public roads excluding motor vehicles not generally moved large distances on public roads under their own power (e.g. excluding tractors, forklifts, backhoes, bobcats and any other road registered mobile plant).</t>
  </si>
  <si>
    <t>Cars are motor vehicles other than those that comply with the definition of Light commercial vehicle, Heavy commercial vehicle, Elevated work platform (LCV), or Elevated work platform (HCV) .</t>
  </si>
  <si>
    <t>Light commercial vehicles (LCVs) are 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</si>
  <si>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 xml:space="preserve">Elevated work platforms (LCV) are Motor Vehicles that have permanently attached elevating work platforms that are not Elevated work platform (HCV). </t>
  </si>
  <si>
    <t xml:space="preserve">Elevated work platforms (HCV) are Motor Vehicles that have permanently attached elevating work platforms that would be HCVs but for the exclusion of elevated work platforms from the definition of HCV.  </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</si>
  <si>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</si>
  <si>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Expenditure directly attributable to non-network buildings and property assets including: the replacement, installation, operation and maintenance of non-network buildings, fittings and fixtures. It includes expenditure related to real chattels (e.g. interests in land such as a lease) but excludes expenditure related personal chattels (e.g. furniture) that should be reported under Non-network Other expenditure.</t>
  </si>
  <si>
    <t>Other non-network expenditure</t>
  </si>
  <si>
    <t>As defined in the AER’s Guidance Note released as part of the AER’s 2019 ICT expenditure review (as amended from time to time).
In the event, the AER’s Guidance Note is not released or is withdrawn this term is defined as ICT expenditure that is related to maintaining existing services, functionalities, capability and/or market benefits, and occurs at least once every five years.</t>
  </si>
  <si>
    <t>As defined in the AER’s Guidance Note released as part of the AER’s 2019 ICT expenditure review (as amended from time to time).
In the event, the AER’s Guidance Note is not released or is withdrawn this term is defined as any ICT expenditure that is not ‘recurrent ICT capex’ (as this term is defined in this notice).</t>
  </si>
  <si>
    <t>Motor vehicle</t>
  </si>
  <si>
    <t>TBC</t>
  </si>
  <si>
    <t>Maintenance of distribution substations, equipment to convert HV distribution to LV, current transformers, voltage transformers, voltage regulators and associated secondary protection and communication equipment. Equipment maintenance – includes all direct costs (labour, material, contract, motor vehicle); maintenance of distribution switchgear; inspecting, testing and maintaining distribution substations primary and  secondary equipment, apparatus and hardware; transformers, earthing, surge diverters, isolators, protection and communication directly associated with the substation; inspecting, testing and maintaining substations and protective apparatus, equipment and hardware; earthing, surge diverters, EDOs and isolators directly associated with the substation; maintenance of site including buildings, fences and cleaning; carrying out replacement of HV fuses not occasioned by fault or emergency work (minor value of replacement, e.g. &lt;$500). Property  maintenance – includes all direct costs (labour, material, contract, motor vehicle); maintenance of site including buildings, fences and cleaning; weed control. Excludes upgrades and replacements of equipment which should be capex. Physical measure: Number of projects completed by distribution substation; Number of substations and voltage regulators maintained by zone substation; Number of distribution substation properties maintained</t>
  </si>
  <si>
    <t>Roads on which the visual requirements of motorists are dominant (e.g. traffic routes). Typically the responsibility of a state or territory road authority.</t>
  </si>
  <si>
    <t>Roads on which the visual requirements of pedestrians are dominant (e.g. local roads and lighting that is applicable to areas other than roads outdoor public areas, e.g. outdoor shopping). Typically the responsibility of a local Government authority.</t>
  </si>
  <si>
    <t>Activities predominantly directed at managing asset condition or rectifying defects (excluding emergency call-outs). The timing of these activities depends on asset condition and decisions on when to maintain or replace the asset, which may vary over time and across NSPs. Activities to maintain asset condition and/or to maintain the capacity of the distribution system to distribute electricity, and where the activities are not routine in nature. The non-routine activities may be undertaken in a discriminate manner for individual assets. Excludes routine asset maintenance activities.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          activities to inspect, survey, audit, test, repair, alter, or reconfigure assets
·          functional and intrusive testing of assets, including spares and equipment; 
Includes load monitoring and switching activities attributable to non-routine asset maintenance.</t>
  </si>
  <si>
    <t>All inspection of network overhead assets. Includes all direct costs (labour, material, contract, motor vehicle); thermal survey programs. 
Physical measure: Route km line patrolled by zone substation</t>
  </si>
  <si>
    <t xml:space="preserve">Maintenance of network overhead lines and pole tops, sub transmission &amp; distribution: conveying electricity between zone substations, from zone substations to distribution substations and low voltage lines. Includes Stobie poles for South Australian NSPs. Includes services maintenance (pre-arranged maintenance of DNSP’s services providing supply to customers' premises). </t>
  </si>
  <si>
    <t>All inspection, testing and treatment of sub transmission and/or distribution poles. Includes all direct costs (labour, material, contract, motor vehicle); inspection of network assets including poles, conductors and cross-arms; pole preserving chemical treatments. Includes inspection of vegetation where inspections of both vegetation and poles occur simultaneously. Excludes customers HV lines; LV overhead private electric lines. Excludes inspection of vegetation where inspection is for vegetation only (this is captured under Vegetation Management). Physical measure: Number of poles inspected by zone substation.</t>
  </si>
  <si>
    <t>Pole top, overhead line &amp; service line maintenance</t>
  </si>
  <si>
    <t>Includes assets that provide a physical link and associated assets between the distribution network and a customer’s premises. It excludes any pole mounted assets and meters that are included in any other asset group.</t>
  </si>
  <si>
    <t>Recurrent/programmed activities undertaken to maintain assets, performed regardless of the condition of the asset. Costs of activities predominantly directed at discovering information on asset condition, and often undertaken at intervals that can be predicted. Activities to maintain asset condition and/or to maintain the capacity of the distribution system to distribute electricity, and where the activities are: routine in nature; and; indiscriminately carried out for a pre-defined set of assets; and; scheduled to occur at pre-defined intervals.
May include activities to inspect, survey, audit, test, repair, alter, or reconfigure assets. A pre-defined interval may be based on the number of times the asset has operated, or any other measure, if the future timing of the maintenance based on the measure can be predicted with a reasonable level of certainty. Excludes activities that are designed to increase or improve the capacity of the distribution system to distribute electricity, except where the increase or improvement is incidental to the maintenance of the distribution system. Excludes asset removal, asset replacement, new asset installation, vegetation management, and emergency response. May include:
·          functional and intrusive testing of assets, including spares and equipment; 
·          helicopter, vehicle, and foot patrols, including negotiation of landowner access; 
·          asset surveys;
·          environmental testing; 
·          painting of network assets;
·          re-conductoring lines 
·          indoor and outdoor maintenance of substations including lawn mowing, weed control, fencing; 
Includes load monitoring and switching activities attributable to routine asset maintenance.</t>
  </si>
  <si>
    <t>The maintenance, repair or inspection of public lighting assets on major roads and minor roads. Includes all direct costs (labour, material, contract, motor vehicle). Physical Measure: Number of public lights serviced by zone substation; Number of kilometres patrolled by zone substation.</t>
  </si>
  <si>
    <t>Protection systems</t>
  </si>
  <si>
    <t>Has the meaning prescribed in the National Electricity Rules.</t>
  </si>
  <si>
    <t>The maintenance of SCADA and network control hardware, software and associated IT and communications systems. Excludes maintenance of Protection Systems.</t>
  </si>
  <si>
    <t>Assets that distribute electricity at voltage levels between the transmission system and the HV section of the network.  The connection boundaries are the outgoing terminals at the transmission terminal station to the incoming terminals of the HV circuit breakers at the zone substations.</t>
  </si>
  <si>
    <t>Maintenance of site including buildings, fences and cleaning; weed control. Excludes Zone Substation Equipment Maintenance and Zone Substation Transformer Maintenance. Physical measure: Number of zone substation properties maintained</t>
  </si>
  <si>
    <t>Maintenance of zone substations, equipment to convert sub transmission voltage to distribution voltage, current transformers, voltage transformers and associated secondary protection and communication equipment. Includes maintenance of sub transmission switchgear; inspecting, testing and maintaining zone substations primary and  secondary equipment, apparatus and hardware; transformers, earthing, surge diverters, isolators, protection and communication directly associated with the substation. Includes maintenance of distribution equipment within the zone substation. Excludes upgrades and replacements which should be capex; Zone Substation Property Maintenance. Physical measure: Number of zone substation assets, e.g. number of transformers</t>
  </si>
  <si>
    <t>Cost allocation approach</t>
  </si>
  <si>
    <t>Network services</t>
  </si>
  <si>
    <t>Metering</t>
  </si>
  <si>
    <t>Public lighting</t>
  </si>
  <si>
    <t>Amounts payable for easement levy or similar direct charges on DNSP</t>
  </si>
  <si>
    <t>Transmission connection point planning</t>
  </si>
  <si>
    <t>Has the meaning prescribed in the National Electricity Rules.
As defined in the AER's Connection charge guidelines for electricity retail customers, June 2012, a Connection Service—means either or both of the following:
(a) a service relating to a new connection for premises;
(b) a service relating to a connection alteration for premises.</t>
  </si>
  <si>
    <t>Network Services relate to services provided over the shared network used to service all network users connected to it. Such services may include the construction, maintenance, operation, planning and design of the shared network. Network Services are delivered through the provision and operation of apparatus, equipment, plant and/or buildings (excluding connection assets) used to convey, and control the conveyance of, electricity to customers. Network Services also include the provision of emergency response and administrative support for other Network Services. Network Services are a subset of Standard Control Services that excludes Connection Services, Metering services, Fee Based and Quoted Services and Public Lighting Services. 
The Opex and capex of connection assets that become part of the shared network are part of Network Services. This only applies to the Opex and capex for connection assets subsequent to their installation and excludes Opex and capex associated with the provision of Connection Services.
For the avoidance of doubt, Network Services includes the construction, maintenance, operation, planning and design of Dual Function Assets where these assets are part of the shared network.</t>
  </si>
  <si>
    <t>Metering Services include: Meter purchase; Meter testing; Meter investigation; Scheduled meter reading; Special meter reading; New meter installation; Meter replacement; Meter maintenance; Other (all activities not captured by the defined meter service categories including those activities relating to type 7 meters).</t>
  </si>
  <si>
    <t>Public Lighting Services are the repair, replacement and maintenance of public lighting whether owned by DNSP or by another party. This includes alteration and relocation of existing public lighting assets and the provision of new public lighting assets. Public lighting assets include luminaires, brackets, lamps and dedicated public lighting poles (not poles that deliver Network Services).</t>
  </si>
  <si>
    <t>Activities to restore a failed component to an operational state including the work incurred where supply has been interrupted or assets damaged or rendered unsafe by a breakdown, making immediate operations and/or repairs necessary. Also includes activities primarily directed at maintaining network functionality and for which immediate rectification is necessary. These activities are primarily due to network failure caused by weather events, vandalism, traffic accidents or other physical interference by non-related entities.</t>
  </si>
  <si>
    <t>Activities that: are primarily directed at removing, altering, or managing vegetation to maintain safe or regulated clearances from distribution or transmission assets; and are not emergency or fault related activities; and are not initiated by a request from a distribution or transmission customer, excluding customers that are network service providers; and are not activities for which expenditure could be attributed to the AER expenditure category 'Augmentation, replacement, or non-routine maintenance activities triggered by a changed regulatory obligation or requirement'; and are not activities for which expenditure could be attributed to the AER expenditure category 'Augmentation, replacement, or non-routine maintenance activities triggered by a changed internal standard'.  
Include tree cutting, undergrowth control, root management, waste disposal, use of herbicide and growth retardants, and encouragement of low-growth vegetation to prevent the establishment of high-growth vegetation. Includes: pre-cutting/trimming inspections; and inspections of vegetation to ensure that activities have been undertaken appropriately; and liaison with affected residents and landowners including the issue of trim/cut notices, and follow up calls on notices; and operational support such as any temporary generation used during the activity; and does not include: such items as "beautification" works, lawnmowing e.g. from natures strips, or office gardens, interior plant and aesthetic vegetation works; and any work done in proximity to non-network assets.</t>
  </si>
  <si>
    <t>A tract of land along which vegetation is maintained in order to form a passageway along the route of a power line or lines (e.g. a shared corridor) that is free of vegetation encroachment into the asset clearance space. This does not include portions of the corridor where no managed vegetation exists (e.g. grassland or heathland) or where vegetation is not managed (e.g. deep gullies/valleys were no vegetation management is undertaken). For clarity, the form of tenure, or lack of tenure, over the corridor are not relevant to the existence of a vegetation corridor.</t>
  </si>
  <si>
    <t>The activity of cutting back trees or other vegetation to remove dead or living parts so as to prevent parts of the tree or vegetation from growing into, falling onto, or blowing onto electricity assets.</t>
  </si>
  <si>
    <t>A tree that is reasonably considered to be unhealthy, unstable, or in a condition where it is reasonably likely for trees, limbs or branches to contact electricity assets.</t>
  </si>
  <si>
    <t xml:space="preserve">Hazard tree </t>
  </si>
  <si>
    <t>The trimming or removal of low-lying vegetation (e.g. shrubs, saplings). This includes work surrounding the use of herbicides, chemical treatment and wash-downs.</t>
  </si>
  <si>
    <t>Inspections only for the purpose of identifying of trees or other vegetation that require trimming or removal. This includes vegetation scoping works, the use of LiDAR, aerial and other forms of inspection.</t>
  </si>
  <si>
    <t>Auditing of vegetation management activities (e.g. tree trimming, tree removal, herbicide application, etc.) following vegetation maintenance works in order to confirm the quality and/or extent of the vegetation management activities undertaken.</t>
  </si>
  <si>
    <t>Day-to-day liaison with and management of the contractors involved in undertaking vegetation management work on behalf of NSP. This includes but is not limited to the management of work invoices, assigning work to contractors and the review of audits. This excludes actual audit work undertaken.</t>
  </si>
  <si>
    <t xml:space="preserve">Contractor liaison  </t>
  </si>
  <si>
    <t xml:space="preserve">Tree replacement program  </t>
  </si>
  <si>
    <t xml:space="preserve">Other vegetation management </t>
  </si>
  <si>
    <t>Vegetation management expenditure not included in the other categories of vegetation management.</t>
  </si>
  <si>
    <t>The management, purchase, planting and maintenance of vegetation that are incurred as a result of replacing vegetation within, or directly associated with, the business’ vegetation management practices.</t>
  </si>
  <si>
    <t>Non Network expenditure includes ICT, Property, Fleet and other expenditure, not directly related to the provision of network services.</t>
  </si>
  <si>
    <t>Operational repairs and maintenance of the distribution system including high voltage and low voltage assets, and including testing, investigation, validation and correction costs not involving capital expenditure. This also includes location of underground cables and covering of low voltage mains for safety reasons. Includes the maintenance of public lighting, as well as scheduled maintenance, meter investigations, special readings and photovoltaic (PV) installations
For AMI services, includes the maintenance of meters and time switches.</t>
  </si>
  <si>
    <t>CAM - This is the cost allocation methodology in effect for the Regulatory Years where an AER approved cost allocation methodology is in effect. Otherwise this is the approach applied by NSP to allocate costs in compliance with NSP's Annual Reporting Requirements.</t>
  </si>
  <si>
    <t>Fee based services</t>
  </si>
  <si>
    <t>Quoted Services are services for which costs are recovered through quoted prices as the nature and scope of these services are specific to individual customers’ needs and vary from customer to customer. These services may, in some jurisdictions, be classified as ancillary network services charged on a quoted basis.</t>
  </si>
  <si>
    <t>Fee-based services are provided for the benefit of individual customers rather than uniformly supplied to all network customers. Some services of this type are homogenous in nature and scope. This means that these services are provided on a fixed fee basis. These services may, in some jurisdictions, be classified as ancillary network services charged on a fixed fee basis.</t>
  </si>
  <si>
    <t>Exclude from audit. 
Deferred submission date. 
Not required from all DNSPs.</t>
  </si>
  <si>
    <t>The installation on a major or minor road for the purpose of establishing new: Luminaires, including associated components such as bracket and lamp. The installation may also include: Poles dedicated to public lighting services and Underground or overhead cabling dedicated to public lighting services.</t>
  </si>
  <si>
    <t>The cost of replacement on a major or minor road of any of the following public lighting assets: Luminaires; Brackets; Lamps; Poles dedicated to public lighting services; and Underground or overhead cabling dedicated to public lighting services.
Light replacement should be estimated as the replacement of public lighting assets with their modern equivalent, where the public lighting assets have reached the end of their economic life.</t>
  </si>
  <si>
    <t>Meter type 4</t>
  </si>
  <si>
    <t>Meter type 5</t>
  </si>
  <si>
    <t>Meter type 6</t>
  </si>
  <si>
    <t xml:space="preserve">Remotely read interval meter with communications functionality that is: designed to transmit metering data to a remote location for data collection; and does not, at any time, require the presence of a person at, or near, the meter for the purposes of data collection or data verification (whether this occurs manually as a walk-by reading or through the use of a vehicle as a close proximity drive-by reading), including, but not limited to, an interval meter that transmits metering data via direct dialup, satellite, the internet, general packet radio service, power line carrier, or any other equivalent technology. </t>
  </si>
  <si>
    <t>Manually read interval meter that records interval energy data, which is not a remotely read interval meter.</t>
  </si>
  <si>
    <t>Manually read accumulation meter which measures and records electrical energy in periods in excess of a trading interval.</t>
  </si>
  <si>
    <t>The direct material cost of purchasing the meter unit for installation or replacement. This includes the cost of delivery to DNSP’s store, including testing of equipment and inclusion of spare parts.</t>
  </si>
  <si>
    <t>Routine testing, for the purposes of complying with AEMO’s metrology procedure, including the ongoing and regular maintenance testing, compliance testing and in-service testing of metering installation components initiated by the responsible person or Metering Provider to fulfil their obligations in accordance with S7.3 of the Rules.</t>
  </si>
  <si>
    <t>The cost to investigate a metering request at a given supply point i.e. Interval data analysis; meter malfunction; wiring transposition (polarity) investigation; contestable metering investigation and meter tampering or bypass.</t>
  </si>
  <si>
    <t>The replacement cost of a meter and associated equipment at a site with existing metering infrastructure. This activity should be estimated as the replacement of a meter with its modern equivalent, where the meter has reached the end of its economic life. Replacement is a non-demand driven activity where the existing asset cannot be efficiently maintained to meet its service performance requirement.</t>
  </si>
  <si>
    <t>The cost to repair a meter currently deployed in the field. Meter maintenance costs should include the expenditure related to operational repairs of the meter unit, not including capex.</t>
  </si>
  <si>
    <t>Has the meaning of metering installation as prescribed in the National Electricity Rules and should also include the expenditure associated with deploying refurbished meters in new meter installations.</t>
  </si>
  <si>
    <t>Metering services which are not already included in the following meter services: Meter purchase; Meter testing; Meter investigation; Scheduled meter reading; Special meter reading; New meter installation; Meter replacement; Meter maintenance. Meter data services, which apply to meter types 4–7 should be reported in the meter associated works category.</t>
  </si>
  <si>
    <t>The energisation of a premises after their de-energisation. Does not include alterations or new installation of meters or services.</t>
  </si>
  <si>
    <t>A change to the software in the meter that enables changes to parameters for a specific meter function. Examples of meter reconfigurations may include:
·          changing the switching times for controlled loads
·          changes associated with the installation of embedded generation and/or the premium feed-in tariff.</t>
  </si>
  <si>
    <t xml:space="preserve">The use of remotely read interval metering infrastructure to perform meter reading and special meter reading. </t>
  </si>
  <si>
    <t>An actual meter reading performed to support an out of cycle customer billing or consumption request.</t>
  </si>
  <si>
    <t>An actual meter reading performed to according to a predefined schedule.</t>
  </si>
  <si>
    <t>The closing of a connection in order to allow the flow of energy to the premises.</t>
  </si>
  <si>
    <t>The opening of a connection in order to prevent the flow of energy to the premises.</t>
  </si>
  <si>
    <t>Expenditure on projects that have been subject to a regulatory investment test.</t>
  </si>
  <si>
    <t>Expenditure relating to a contingent project that has been triggered</t>
  </si>
  <si>
    <t>Response</t>
  </si>
  <si>
    <t>Expenditure in response to an event that has occurred/is occurring</t>
  </si>
  <si>
    <t>Preventative</t>
  </si>
  <si>
    <t>Expenditure to reduce the likelihood and/or impact of bushfire or safety events</t>
  </si>
  <si>
    <t>Corporate Overheads refer to the provision of corporate support and management services by the corporate office that cannot be directly identified with specific operational activity. Corporate overhead costs typically include those for executive management, legal and secretariat, human resources, finance, and other corporate head office activities or departments.</t>
  </si>
  <si>
    <t>Labour expenditure</t>
  </si>
  <si>
    <t>CORPORATE OVERHEADS</t>
  </si>
  <si>
    <t>Executive manager</t>
  </si>
  <si>
    <t>Senior manager</t>
  </si>
  <si>
    <t>Manager</t>
  </si>
  <si>
    <t>Professional</t>
  </si>
  <si>
    <t>Semi professional</t>
  </si>
  <si>
    <t>Support staff</t>
  </si>
  <si>
    <t>Intern, junior staff, apprentice</t>
  </si>
  <si>
    <t>NETWORK OVERHEADS</t>
  </si>
  <si>
    <t>TOTAL DIRECT NETWORK LABOUR</t>
  </si>
  <si>
    <t>Skilled electrical worker</t>
  </si>
  <si>
    <t>Apprentice</t>
  </si>
  <si>
    <t>Unskilled worker</t>
  </si>
  <si>
    <r>
      <rPr>
        <b/>
        <sz val="11"/>
        <color rgb="FF000000"/>
        <rFont val="Calibri"/>
        <family val="2"/>
      </rPr>
      <t xml:space="preserve">Ancillary Network Services </t>
    </r>
    <r>
      <rPr>
        <sz val="11"/>
        <color rgb="FF000000"/>
        <rFont val="Calibri"/>
        <family val="2"/>
      </rPr>
      <t>= Fee based services + Quoted services + Connection services</t>
    </r>
  </si>
  <si>
    <t>Pole maintenance</t>
  </si>
  <si>
    <t>Major event related expenditure</t>
  </si>
  <si>
    <t>Pole top and overhead line maintenance</t>
  </si>
  <si>
    <t>Overhead asset inspection</t>
  </si>
  <si>
    <t>Other metering services</t>
  </si>
  <si>
    <t>Data category 06: Operating expenditure</t>
  </si>
  <si>
    <t>Network Overheads refer to the provision of network, control and management services that cannot be directly identified with specific operational activity (such as routine maintenance, vegetation management, etc.).
Network Overhead may include the following:
• management (not directly related to any of the functions listed below)
• network planning (i.e. system planning)
• network control and operational switching personnel
• quality and standards functions including standards &amp; manuals, asset strategy (other than network planning), compliance,  quality of supply, reliability, and network records (e.g. geographical information systems (GIS))
• project governance and related functions including supervision, procurement, works management, logistics and stores
• training, OH&amp;S functions, training, network billing and customer service &amp; call centre
• advertising/marketing
• demand side management expenditure/ non-network alternatives
• levies.</t>
  </si>
  <si>
    <t>Is all expenditure directly attributable to the replacement, installation, maintenance and operation of Non-network assets, excluding Motor Vehicle assets, Building and Property assets and IT and Communications assets and includes 
· non road registered motor vehicles; non road motor vehicles (e.g. forklifts, boats etc.); 
· mobile plant and equipment; tools; trailers (road registered or not); 
· elevating work platforms not permanently mounted on motor vehicles; and 
· mobile generators.</t>
  </si>
  <si>
    <t>New meter installation</t>
  </si>
  <si>
    <t>Meter replacement</t>
  </si>
  <si>
    <t>Meter maintenance</t>
  </si>
  <si>
    <t>Remote meter reading</t>
  </si>
  <si>
    <t>Remote meter re-configuration</t>
  </si>
  <si>
    <t>AR8.1.2</t>
  </si>
  <si>
    <t>AR8.4.1</t>
  </si>
  <si>
    <t>AR6.9.1</t>
  </si>
  <si>
    <t>AR7.11.1</t>
  </si>
  <si>
    <t>AR7.11.2</t>
  </si>
  <si>
    <t>&lt;additional business specified GSL categories (and corresponding GSL Parameters) allowed&gt;</t>
  </si>
  <si>
    <t>CA2.1.2</t>
  </si>
  <si>
    <t>CA2.7.2</t>
  </si>
  <si>
    <t>CA2.8.2</t>
  </si>
  <si>
    <t>CA2.6.1</t>
  </si>
  <si>
    <t>CA2.11</t>
  </si>
  <si>
    <t>Economic benchmarking categories</t>
  </si>
  <si>
    <t>Income statement</t>
  </si>
  <si>
    <t>Metering activities</t>
  </si>
  <si>
    <t>Public lighting activities</t>
  </si>
  <si>
    <t>Opex - Economic benchmarking categories</t>
  </si>
  <si>
    <t>Opex by input</t>
  </si>
  <si>
    <t>Total opex - 2014 CAM basis</t>
  </si>
  <si>
    <t>DER related expenditure</t>
  </si>
  <si>
    <t>Safety related expenditure</t>
  </si>
  <si>
    <t>Data on operating expenditures is collected from regulated Network Service Providers (NSPs) to reveal the costs of operating and maintaining the network. Operating expenditure (opex) excludes all capital costs and capital construction costs.</t>
  </si>
  <si>
    <t>Subtransmission asset maintenance - for doss with dual function assets</t>
  </si>
  <si>
    <t>Maintenance activities/expenditure not defined in another maintenance category.</t>
  </si>
  <si>
    <t>The operating cost associated with the repair and inspection of the following public lighting assets on a major or minor road: Luminaires; Brackets; Lamps; Poles dedicated to public lighting services; and Underground or overhead cabling dedicated to public lighting services. Light maintenance should include the operational repairs and inspection of the public lighting assets, not including capital expenditure.</t>
  </si>
  <si>
    <t>Skilled non electrical worker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</si>
</sst>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quot;$&quot;* #,##0.00_);_(&quot;$&quot;* \(#,##0.00\);_(&quot;$&quot;* &quot;-&quot;??_);_(@_)"/>
    <numFmt numFmtId="166" formatCode="_(* #,##0_);_(* \(#,##0\);_(* &quot;-&quot;_);_(@_)"/>
    <numFmt numFmtId="167" formatCode="_-&quot;$&quot;* #,##0_-;\-&quot;$&quot;* #,##0_-;_-&quot;$&quot;* &quot;-&quot;??_-;_-@_-"/>
    <numFmt numFmtId="168" formatCode="_-* #,##0_-;\-* #,##0_-;_-* &quot;-&quot;??_-;_-@_-"/>
  </numFmts>
  <fonts count="52">
    <font>
      <sz val="11"/>
      <color theme="1"/>
      <name val="Calibri"/>
      <family val="2"/>
      <scheme val="minor"/>
    </font>
    <font>
      <sz val="10"/>
      <name val="Palatino"/>
    </font>
    <font>
      <b/>
      <sz val="11"/>
      <color indexed="9"/>
      <name val="Calibri"/>
      <family val="2"/>
      <scheme val="minor"/>
    </font>
    <font>
      <b/>
      <sz val="11"/>
      <name val="Calibri"/>
      <family val="2"/>
      <scheme val="minor"/>
    </font>
    <font>
      <sz val="11"/>
      <color rgb="FF000000"/>
      <name val="Calibri"/>
      <family val="2"/>
    </font>
    <font>
      <b/>
      <sz val="11"/>
      <color rgb="FF000000"/>
      <name val="Calibri"/>
      <family val="2"/>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1"/>
      <color theme="0"/>
      <name val="Calibri"/>
      <family val="2"/>
      <scheme val="minor"/>
    </font>
    <font>
      <sz val="16"/>
      <color theme="1"/>
      <name val="Calibri"/>
      <family val="2"/>
      <scheme val="minor"/>
    </font>
    <font>
      <sz val="11"/>
      <color rgb="FF000000"/>
      <name val="Calibri"/>
      <family val="2"/>
      <scheme val="minor"/>
    </font>
    <font>
      <sz val="10"/>
      <color rgb="FF3333FF"/>
      <name val="Calibri"/>
      <family val="2"/>
      <scheme val="minor"/>
    </font>
    <font>
      <sz val="11"/>
      <name val="Calibri"/>
      <family val="2"/>
      <scheme val="minor"/>
    </font>
    <font>
      <b/>
      <sz val="16"/>
      <color theme="1"/>
      <name val="Calibri"/>
      <family val="2"/>
      <scheme val="minor"/>
    </font>
    <font>
      <sz val="20"/>
      <color theme="1"/>
      <name val="Calibri"/>
      <family val="2"/>
      <scheme val="minor"/>
    </font>
    <font>
      <sz val="36"/>
      <color theme="1"/>
      <name val="Calibri"/>
      <family val="2"/>
      <scheme val="minor"/>
    </font>
    <font>
      <sz val="10"/>
      <name val="Arial"/>
      <family val="2"/>
    </font>
    <font>
      <sz val="20"/>
      <color theme="0"/>
      <name val="Calibri"/>
      <family val="2"/>
      <scheme val="minor"/>
    </font>
    <font>
      <sz val="30"/>
      <color theme="0"/>
      <name val="Calibri"/>
      <family val="2"/>
      <scheme val="minor"/>
    </font>
    <font>
      <sz val="14"/>
      <color theme="0"/>
      <name val="Calibri"/>
      <family val="2"/>
      <scheme val="minor"/>
    </font>
    <font>
      <b/>
      <i/>
      <sz val="11"/>
      <color theme="1"/>
      <name val="Calibri"/>
      <family val="2"/>
      <scheme val="minor"/>
    </font>
    <font>
      <sz val="40"/>
      <color rgb="FF000000"/>
      <name val="Calibri"/>
      <family val="2"/>
    </font>
    <font>
      <sz val="11"/>
      <color theme="1"/>
      <name val="Calibri"/>
      <family val="2"/>
    </font>
    <font>
      <sz val="30"/>
      <color rgb="FF000000"/>
      <name val="Calibri"/>
      <family val="2"/>
    </font>
    <font>
      <sz val="11"/>
      <color theme="0"/>
      <name val="Calibri"/>
      <family val="2"/>
    </font>
    <font>
      <b/>
      <sz val="11"/>
      <color rgb="FF000000"/>
      <name val="Calibri"/>
      <family val="2"/>
      <scheme val="minor"/>
    </font>
    <font>
      <b/>
      <sz val="12"/>
      <name val="Calibri"/>
      <family val="2"/>
      <scheme val="minor"/>
    </font>
    <font>
      <sz val="8"/>
      <name val="Calibri"/>
      <family val="2"/>
      <scheme val="minor"/>
    </font>
    <font>
      <i/>
      <sz val="11"/>
      <color rgb="FF000000"/>
      <name val="Calibri"/>
      <family val="2"/>
      <scheme val="minor"/>
    </font>
    <font>
      <b/>
      <sz val="11"/>
      <color theme="0"/>
      <name val="Calibri"/>
      <family val="2"/>
      <scheme val="minor"/>
    </font>
    <font>
      <sz val="32"/>
      <color rgb="FF000000"/>
      <name val="Calibri"/>
      <family val="2"/>
    </font>
    <font>
      <sz val="14"/>
      <color theme="0"/>
      <name val="Calibri"/>
      <family val="2"/>
    </font>
    <font>
      <sz val="28"/>
      <color rgb="FF000000"/>
      <name val="Calibri"/>
      <family val="2"/>
    </font>
    <font>
      <i/>
      <sz val="11"/>
      <color rgb="FF000000"/>
      <name val="Calibri"/>
      <family val="2"/>
    </font>
    <font>
      <sz val="28"/>
      <color rgb="FF000000"/>
      <name val="Calibri"/>
      <family val="2"/>
      <scheme val="minor"/>
    </font>
    <font>
      <sz val="28"/>
      <color theme="1"/>
      <name val="Calibri"/>
      <family val="2"/>
      <scheme val="minor"/>
    </font>
    <font>
      <sz val="10"/>
      <color rgb="FF000000"/>
      <name val="Calibri"/>
      <family val="2"/>
    </font>
    <font>
      <sz val="10"/>
      <name val="Calibri"/>
      <family val="2"/>
      <scheme val="minor"/>
    </font>
    <font>
      <sz val="10"/>
      <color rgb="FFFF33CC"/>
      <name val="Calibri"/>
      <family val="2"/>
      <scheme val="minor"/>
    </font>
    <font>
      <sz val="30"/>
      <color theme="1"/>
      <name val="Calibri"/>
      <family val="2"/>
      <scheme val="minor"/>
    </font>
    <font>
      <sz val="10"/>
      <color theme="7" tint="-0.249977111117893"/>
      <name val="Calibri"/>
      <family val="2"/>
      <scheme val="minor"/>
    </font>
    <font>
      <sz val="30"/>
      <name val="Calibri"/>
      <family val="2"/>
      <scheme val="minor"/>
    </font>
    <font>
      <sz val="12"/>
      <color theme="1"/>
      <name val="Calibri"/>
      <family val="2"/>
      <scheme val="minor"/>
    </font>
    <font>
      <sz val="25"/>
      <color theme="1"/>
      <name val="Calibri"/>
      <family val="2"/>
      <scheme val="minor"/>
    </font>
    <font>
      <b/>
      <i/>
      <sz val="11"/>
      <color rgb="FF000000"/>
      <name val="Calibri"/>
      <family val="2"/>
      <scheme val="minor"/>
    </font>
    <font>
      <b/>
      <sz val="14"/>
      <color theme="0"/>
      <name val="Calibri"/>
      <family val="2"/>
      <scheme val="minor"/>
    </font>
    <font>
      <b/>
      <sz val="11"/>
      <color theme="1"/>
      <name val="Calibri"/>
      <family val="2"/>
    </font>
    <font>
      <strike/>
      <sz val="11"/>
      <color rgb="FF000000"/>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9" tint="0.59999389629810485"/>
        <bgColor indexed="64"/>
      </patternFill>
    </fill>
    <fill>
      <patternFill patternType="solid">
        <fgColor theme="0"/>
        <bgColor rgb="FFFFFFFF"/>
      </patternFill>
    </fill>
    <fill>
      <patternFill patternType="solid">
        <fgColor rgb="FF5F9E88"/>
        <bgColor indexed="64"/>
      </patternFill>
    </fill>
    <fill>
      <patternFill patternType="solid">
        <fgColor theme="0" tint="-0.14999847407452621"/>
        <bgColor indexed="64"/>
      </patternFill>
    </fill>
    <fill>
      <patternFill patternType="solid">
        <fgColor indexed="9"/>
        <bgColor indexed="64"/>
      </patternFill>
    </fill>
    <fill>
      <patternFill patternType="solid">
        <fgColor rgb="FF2E3F51"/>
        <bgColor indexed="64"/>
      </patternFill>
    </fill>
    <fill>
      <patternFill patternType="solid">
        <fgColor rgb="FF303F51"/>
        <bgColor indexed="64"/>
      </patternFill>
    </fill>
    <fill>
      <patternFill patternType="solid">
        <fgColor theme="9" tint="0.79998168889431442"/>
        <bgColor indexed="64"/>
      </patternFill>
    </fill>
    <fill>
      <patternFill patternType="solid">
        <fgColor theme="2"/>
        <bgColor indexed="64"/>
      </patternFill>
    </fill>
    <fill>
      <patternFill patternType="solid">
        <fgColor rgb="FFE2EEE9"/>
        <bgColor indexed="64"/>
      </patternFill>
    </fill>
    <fill>
      <patternFill patternType="solid">
        <fgColor rgb="FFE5EFEB"/>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3" tint="-0.249977111117893"/>
        <bgColor indexed="64"/>
      </patternFill>
    </fill>
  </fills>
  <borders count="68">
    <border>
      <left/>
      <right/>
      <top/>
      <bottom/>
      <diagonal/>
    </border>
    <border>
      <left/>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AABBCE"/>
      </left>
      <right style="thin">
        <color rgb="FFAABBCE"/>
      </right>
      <top style="thin">
        <color theme="0"/>
      </top>
      <bottom style="thin">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theme="0"/>
      </bottom>
      <diagonal/>
    </border>
    <border>
      <left/>
      <right/>
      <top style="thin">
        <color indexed="64"/>
      </top>
      <bottom style="medium">
        <color theme="0"/>
      </bottom>
      <diagonal/>
    </border>
    <border>
      <left/>
      <right style="thin">
        <color indexed="64"/>
      </right>
      <top style="thin">
        <color indexed="64"/>
      </top>
      <bottom style="medium">
        <color theme="0"/>
      </bottom>
      <diagonal/>
    </border>
    <border>
      <left style="thin">
        <color indexed="64"/>
      </left>
      <right/>
      <top/>
      <bottom style="medium">
        <color theme="0"/>
      </bottom>
      <diagonal/>
    </border>
    <border>
      <left/>
      <right/>
      <top/>
      <bottom style="medium">
        <color theme="0"/>
      </bottom>
      <diagonal/>
    </border>
    <border>
      <left/>
      <right style="thin">
        <color theme="0"/>
      </right>
      <top/>
      <bottom style="medium">
        <color theme="0"/>
      </bottom>
      <diagonal/>
    </border>
    <border>
      <left style="thin">
        <color theme="0"/>
      </left>
      <right style="thin">
        <color theme="0"/>
      </right>
      <top style="medium">
        <color theme="0"/>
      </top>
      <bottom style="thin">
        <color auto="1"/>
      </bottom>
      <diagonal/>
    </border>
    <border>
      <left style="thin">
        <color indexed="64"/>
      </left>
      <right style="medium">
        <color theme="0"/>
      </right>
      <top/>
      <bottom style="thin">
        <color theme="0"/>
      </bottom>
      <diagonal/>
    </border>
    <border>
      <left style="medium">
        <color theme="0"/>
      </left>
      <right/>
      <top/>
      <bottom style="thin">
        <color indexed="64"/>
      </bottom>
      <diagonal/>
    </border>
    <border>
      <left style="thin">
        <color indexed="64"/>
      </left>
      <right style="medium">
        <color theme="0"/>
      </right>
      <top style="thin">
        <color theme="0"/>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indexed="64"/>
      </top>
      <bottom/>
      <diagonal/>
    </border>
    <border>
      <left style="thin">
        <color theme="0"/>
      </left>
      <right style="medium">
        <color theme="0"/>
      </right>
      <top style="thin">
        <color auto="1"/>
      </top>
      <bottom/>
      <diagonal/>
    </border>
    <border>
      <left style="thin">
        <color indexed="64"/>
      </left>
      <right style="medium">
        <color theme="0"/>
      </right>
      <top style="thin">
        <color theme="0"/>
      </top>
      <bottom style="thin">
        <color indexed="64"/>
      </bottom>
      <diagonal/>
    </border>
    <border>
      <left style="medium">
        <color theme="0"/>
      </left>
      <right style="thin">
        <color theme="0" tint="-0.14996795556505021"/>
      </right>
      <top style="thin">
        <color theme="0"/>
      </top>
      <bottom style="thin">
        <color indexed="64"/>
      </bottom>
      <diagonal/>
    </border>
    <border>
      <left style="thin">
        <color theme="0" tint="-0.14996795556505021"/>
      </left>
      <right style="thin">
        <color theme="0" tint="-0.14996795556505021"/>
      </right>
      <top style="thin">
        <color theme="0"/>
      </top>
      <bottom style="thin">
        <color indexed="64"/>
      </bottom>
      <diagonal/>
    </border>
    <border>
      <left style="thin">
        <color theme="0" tint="-0.14996795556505021"/>
      </left>
      <right style="thin">
        <color theme="0"/>
      </right>
      <top style="thin">
        <color theme="0"/>
      </top>
      <bottom style="thin">
        <color indexed="64"/>
      </bottom>
      <diagonal/>
    </border>
    <border>
      <left style="thin">
        <color theme="0"/>
      </left>
      <right style="medium">
        <color theme="0"/>
      </right>
      <top/>
      <bottom style="thin">
        <color indexed="64"/>
      </bottom>
      <diagonal/>
    </border>
    <border>
      <left/>
      <right/>
      <top style="thin">
        <color theme="0"/>
      </top>
      <bottom style="thin">
        <color indexed="64"/>
      </bottom>
      <diagonal/>
    </border>
    <border>
      <left style="thin">
        <color indexed="64"/>
      </left>
      <right/>
      <top style="thin">
        <color theme="0"/>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right style="thin">
        <color indexed="64"/>
      </right>
      <top style="thin">
        <color theme="0"/>
      </top>
      <bottom style="thin">
        <color indexed="64"/>
      </bottom>
      <diagonal/>
    </border>
    <border>
      <left/>
      <right style="thin">
        <color indexed="64"/>
      </right>
      <top style="thin">
        <color theme="0"/>
      </top>
      <bottom/>
      <diagonal/>
    </border>
    <border>
      <left style="thin">
        <color indexed="64"/>
      </left>
      <right/>
      <top style="thin">
        <color theme="0"/>
      </top>
      <bottom/>
      <diagonal/>
    </border>
    <border>
      <left style="medium">
        <color theme="0"/>
      </left>
      <right/>
      <top style="medium">
        <color theme="0"/>
      </top>
      <bottom style="thin">
        <color theme="0"/>
      </bottom>
      <diagonal/>
    </border>
    <border>
      <left style="medium">
        <color theme="0"/>
      </left>
      <right/>
      <top style="thin">
        <color theme="0"/>
      </top>
      <bottom style="thin">
        <color theme="0"/>
      </bottom>
      <diagonal/>
    </border>
    <border>
      <left style="medium">
        <color theme="0"/>
      </left>
      <right/>
      <top style="thin">
        <color theme="0"/>
      </top>
      <bottom style="thin">
        <color indexed="64"/>
      </bottom>
      <diagonal/>
    </border>
  </borders>
  <cellStyleXfs count="12">
    <xf numFmtId="0" fontId="0" fillId="0" borderId="0"/>
    <xf numFmtId="0" fontId="1" fillId="0" borderId="0"/>
    <xf numFmtId="0" fontId="4" fillId="0" borderId="0"/>
    <xf numFmtId="0" fontId="8" fillId="0" borderId="0"/>
    <xf numFmtId="0" fontId="11" fillId="3" borderId="3">
      <alignment vertical="center"/>
    </xf>
    <xf numFmtId="165" fontId="9" fillId="0" borderId="0" applyFont="0" applyFill="0" applyBorder="0" applyAlignment="0" applyProtection="0"/>
    <xf numFmtId="0" fontId="6" fillId="0" borderId="0"/>
    <xf numFmtId="0" fontId="20" fillId="8" borderId="0"/>
    <xf numFmtId="9" fontId="9" fillId="0" borderId="0" applyFon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cellStyleXfs>
  <cellXfs count="476">
    <xf numFmtId="0" fontId="0" fillId="0" borderId="0" xfId="0"/>
    <xf numFmtId="0" fontId="0" fillId="2" borderId="0" xfId="0" applyFont="1" applyFill="1" applyAlignment="1">
      <alignment vertical="center"/>
    </xf>
    <xf numFmtId="0" fontId="0" fillId="2" borderId="0" xfId="0" applyFill="1"/>
    <xf numFmtId="0" fontId="0" fillId="2" borderId="0" xfId="0" applyFont="1" applyFill="1" applyBorder="1" applyAlignment="1">
      <alignment vertical="center"/>
    </xf>
    <xf numFmtId="0" fontId="0" fillId="2" borderId="0" xfId="0" applyFill="1" applyBorder="1"/>
    <xf numFmtId="0" fontId="13" fillId="2" borderId="0" xfId="0" applyFont="1" applyFill="1" applyBorder="1"/>
    <xf numFmtId="0" fontId="0" fillId="2" borderId="1" xfId="0" applyFill="1" applyBorder="1"/>
    <xf numFmtId="0" fontId="0" fillId="2" borderId="4" xfId="0" applyFill="1" applyBorder="1"/>
    <xf numFmtId="0" fontId="7" fillId="2" borderId="0" xfId="2" applyFont="1" applyFill="1" applyBorder="1" applyAlignment="1">
      <alignment horizontal="left" vertical="center" indent="1"/>
    </xf>
    <xf numFmtId="0" fontId="17" fillId="2" borderId="0" xfId="0" applyFont="1" applyFill="1" applyBorder="1"/>
    <xf numFmtId="0" fontId="0" fillId="2" borderId="0" xfId="0" applyFill="1" applyBorder="1" applyAlignment="1">
      <alignment horizontal="center"/>
    </xf>
    <xf numFmtId="0" fontId="15" fillId="2" borderId="0" xfId="0" applyFont="1" applyFill="1" applyBorder="1" applyAlignment="1">
      <alignment horizontal="center"/>
    </xf>
    <xf numFmtId="0" fontId="0" fillId="2" borderId="20" xfId="0" applyFill="1" applyBorder="1"/>
    <xf numFmtId="0" fontId="0" fillId="2" borderId="2" xfId="0" applyFill="1" applyBorder="1"/>
    <xf numFmtId="0" fontId="0" fillId="2" borderId="21" xfId="0" applyFill="1" applyBorder="1"/>
    <xf numFmtId="0" fontId="0" fillId="2" borderId="0" xfId="0" applyFont="1" applyFill="1" applyBorder="1" applyAlignment="1">
      <alignment horizontal="center" vertical="center"/>
    </xf>
    <xf numFmtId="49" fontId="2" fillId="2" borderId="0" xfId="1" applyNumberFormat="1" applyFont="1" applyFill="1" applyBorder="1" applyAlignment="1">
      <alignment vertical="center" wrapText="1"/>
    </xf>
    <xf numFmtId="0" fontId="0" fillId="2" borderId="0" xfId="0" applyFill="1" applyAlignment="1">
      <alignment horizontal="center" vertical="center"/>
    </xf>
    <xf numFmtId="167" fontId="0" fillId="2" borderId="4" xfId="9" applyNumberFormat="1" applyFont="1" applyFill="1" applyBorder="1"/>
    <xf numFmtId="0" fontId="0" fillId="2" borderId="1" xfId="0" applyFont="1" applyFill="1" applyBorder="1" applyAlignment="1">
      <alignment horizontal="left" vertical="center"/>
    </xf>
    <xf numFmtId="0" fontId="0" fillId="2" borderId="0" xfId="0" applyFont="1" applyFill="1" applyBorder="1" applyAlignment="1">
      <alignment horizontal="left" vertical="center"/>
    </xf>
    <xf numFmtId="0" fontId="14" fillId="5" borderId="7" xfId="0" applyFont="1" applyFill="1" applyBorder="1" applyAlignment="1">
      <alignment horizontal="left" vertical="center"/>
    </xf>
    <xf numFmtId="0" fontId="14" fillId="5" borderId="8" xfId="0" applyFont="1" applyFill="1" applyBorder="1" applyAlignment="1">
      <alignment horizontal="left" vertical="center"/>
    </xf>
    <xf numFmtId="0" fontId="14" fillId="5" borderId="9" xfId="0" applyFont="1" applyFill="1" applyBorder="1" applyAlignment="1">
      <alignment horizontal="left" vertical="center"/>
    </xf>
    <xf numFmtId="0" fontId="0" fillId="2" borderId="0" xfId="0" applyFont="1" applyFill="1" applyAlignment="1">
      <alignment horizontal="left" vertical="center"/>
    </xf>
    <xf numFmtId="0" fontId="14" fillId="2" borderId="0" xfId="0" applyFont="1" applyFill="1" applyBorder="1" applyAlignment="1">
      <alignment horizontal="left" vertical="center"/>
    </xf>
    <xf numFmtId="0" fontId="0" fillId="2" borderId="4" xfId="0" applyFont="1" applyFill="1" applyBorder="1" applyAlignment="1">
      <alignment horizontal="left" vertical="center"/>
    </xf>
    <xf numFmtId="0" fontId="15" fillId="2" borderId="4" xfId="0" applyFont="1" applyFill="1" applyBorder="1" applyAlignment="1">
      <alignment horizontal="center"/>
    </xf>
    <xf numFmtId="0" fontId="15" fillId="2" borderId="21" xfId="0" applyFont="1" applyFill="1" applyBorder="1" applyAlignment="1">
      <alignment horizontal="center"/>
    </xf>
    <xf numFmtId="0" fontId="15" fillId="2" borderId="1" xfId="0" applyFont="1" applyFill="1" applyBorder="1" applyAlignment="1">
      <alignment horizontal="center"/>
    </xf>
    <xf numFmtId="0" fontId="15" fillId="2" borderId="20" xfId="0" applyFont="1" applyFill="1" applyBorder="1" applyAlignment="1">
      <alignment horizontal="center"/>
    </xf>
    <xf numFmtId="0" fontId="15" fillId="2" borderId="2" xfId="0" applyFont="1" applyFill="1" applyBorder="1" applyAlignment="1">
      <alignment horizontal="center"/>
    </xf>
    <xf numFmtId="0" fontId="14" fillId="2" borderId="7" xfId="0" applyFont="1" applyFill="1" applyBorder="1" applyAlignment="1">
      <alignment horizontal="left" vertical="center"/>
    </xf>
    <xf numFmtId="0" fontId="14" fillId="2" borderId="8" xfId="0" applyFont="1" applyFill="1" applyBorder="1" applyAlignment="1">
      <alignment horizontal="left" vertical="center"/>
    </xf>
    <xf numFmtId="0" fontId="14" fillId="2" borderId="9" xfId="0" applyFont="1" applyFill="1" applyBorder="1" applyAlignment="1">
      <alignment horizontal="left" vertical="center"/>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0" fillId="2" borderId="9" xfId="0" applyFont="1" applyFill="1" applyBorder="1" applyAlignment="1">
      <alignment horizontal="left" vertical="center"/>
    </xf>
    <xf numFmtId="0" fontId="19" fillId="2" borderId="0" xfId="0" applyFont="1" applyFill="1" applyAlignment="1">
      <alignment vertical="center"/>
    </xf>
    <xf numFmtId="0" fontId="22" fillId="2" borderId="0" xfId="0" applyFont="1" applyFill="1" applyBorder="1" applyAlignment="1">
      <alignment vertical="center"/>
    </xf>
    <xf numFmtId="0" fontId="12" fillId="2" borderId="0" xfId="0" applyFont="1" applyFill="1" applyAlignment="1">
      <alignment vertical="center"/>
    </xf>
    <xf numFmtId="0" fontId="12" fillId="2" borderId="0" xfId="0" applyFont="1" applyFill="1" applyBorder="1" applyAlignment="1">
      <alignment vertical="center"/>
    </xf>
    <xf numFmtId="0" fontId="0" fillId="7" borderId="0" xfId="0" applyFill="1"/>
    <xf numFmtId="0" fontId="4" fillId="2" borderId="0" xfId="2" applyFill="1"/>
    <xf numFmtId="0" fontId="26" fillId="2" borderId="0" xfId="0" applyFont="1" applyFill="1" applyAlignment="1">
      <alignment vertical="center" wrapText="1"/>
    </xf>
    <xf numFmtId="0" fontId="4" fillId="2" borderId="0" xfId="2" applyFill="1" applyAlignment="1">
      <alignment horizontal="center" vertical="center"/>
    </xf>
    <xf numFmtId="0" fontId="7" fillId="2" borderId="0" xfId="2" applyFont="1" applyFill="1"/>
    <xf numFmtId="0" fontId="4" fillId="2" borderId="0" xfId="2" applyFill="1" applyAlignment="1">
      <alignment vertical="center"/>
    </xf>
    <xf numFmtId="0" fontId="25" fillId="2" borderId="0" xfId="2" applyFont="1" applyFill="1"/>
    <xf numFmtId="0" fontId="7" fillId="0" borderId="0" xfId="2" applyFont="1"/>
    <xf numFmtId="0" fontId="14" fillId="2" borderId="0" xfId="2" applyFont="1" applyFill="1"/>
    <xf numFmtId="0" fontId="4" fillId="2" borderId="0" xfId="2" applyFill="1" applyAlignment="1">
      <alignment horizontal="left" vertical="center"/>
    </xf>
    <xf numFmtId="0" fontId="4" fillId="2" borderId="0" xfId="2" applyFill="1" applyAlignment="1">
      <alignment horizontal="left" vertical="center" wrapText="1"/>
    </xf>
    <xf numFmtId="0" fontId="23" fillId="2" borderId="0" xfId="2" applyFont="1" applyFill="1" applyAlignment="1">
      <alignment horizontal="center" vertical="center"/>
    </xf>
    <xf numFmtId="0" fontId="4" fillId="2" borderId="0" xfId="2" applyFill="1" applyAlignment="1">
      <alignment horizontal="right" vertical="center"/>
    </xf>
    <xf numFmtId="0" fontId="5" fillId="2" borderId="0" xfId="2" applyFont="1" applyFill="1" applyAlignment="1">
      <alignment horizontal="left" vertical="center" wrapText="1"/>
    </xf>
    <xf numFmtId="166" fontId="2" fillId="10" borderId="0" xfId="1" applyNumberFormat="1" applyFont="1" applyFill="1" applyAlignment="1">
      <alignment horizontal="center" vertical="center" wrapText="1"/>
    </xf>
    <xf numFmtId="0" fontId="18" fillId="2" borderId="0" xfId="0" applyFont="1" applyFill="1" applyAlignment="1">
      <alignment vertical="center"/>
    </xf>
    <xf numFmtId="0" fontId="10" fillId="2" borderId="0" xfId="0" applyFont="1" applyFill="1"/>
    <xf numFmtId="0" fontId="0" fillId="7" borderId="0" xfId="0" applyFill="1" applyAlignment="1">
      <alignment vertical="center"/>
    </xf>
    <xf numFmtId="0" fontId="17" fillId="2" borderId="0" xfId="0" applyFont="1" applyFill="1" applyBorder="1" applyAlignment="1">
      <alignment vertical="center"/>
    </xf>
    <xf numFmtId="0" fontId="0" fillId="2" borderId="0" xfId="0" applyFill="1" applyBorder="1" applyAlignment="1">
      <alignment vertical="center"/>
    </xf>
    <xf numFmtId="0" fontId="0" fillId="2" borderId="0" xfId="0" applyFill="1" applyAlignment="1">
      <alignment vertical="center"/>
    </xf>
    <xf numFmtId="49" fontId="3" fillId="0" borderId="0" xfId="1" applyNumberFormat="1" applyFont="1" applyAlignment="1">
      <alignment horizontal="center" vertical="center" wrapText="1"/>
    </xf>
    <xf numFmtId="0" fontId="0" fillId="2" borderId="1" xfId="0" applyFill="1" applyBorder="1" applyAlignment="1">
      <alignment horizontal="center"/>
    </xf>
    <xf numFmtId="0" fontId="0" fillId="2" borderId="4" xfId="0" applyFill="1" applyBorder="1" applyAlignment="1">
      <alignment horizontal="center"/>
    </xf>
    <xf numFmtId="0" fontId="27" fillId="2" borderId="0" xfId="2" applyFont="1" applyFill="1" applyAlignment="1">
      <alignment horizontal="center"/>
    </xf>
    <xf numFmtId="0" fontId="4" fillId="2" borderId="0" xfId="2" applyFill="1" applyAlignment="1">
      <alignment vertical="center" wrapText="1"/>
    </xf>
    <xf numFmtId="0" fontId="0" fillId="2" borderId="1" xfId="0" applyFont="1" applyFill="1" applyBorder="1" applyAlignment="1">
      <alignment horizontal="center" vertical="center"/>
    </xf>
    <xf numFmtId="0" fontId="0" fillId="2" borderId="4" xfId="0" applyFont="1" applyFill="1" applyBorder="1" applyAlignment="1">
      <alignment horizontal="center" vertical="center"/>
    </xf>
    <xf numFmtId="166" fontId="16" fillId="2" borderId="18" xfId="1" applyNumberFormat="1" applyFont="1" applyFill="1" applyBorder="1" applyAlignment="1">
      <alignment horizontal="center" vertical="center" wrapText="1"/>
    </xf>
    <xf numFmtId="166" fontId="16" fillId="2" borderId="19" xfId="1" applyNumberFormat="1" applyFont="1" applyFill="1" applyBorder="1" applyAlignment="1">
      <alignment horizontal="center" vertical="center" wrapText="1"/>
    </xf>
    <xf numFmtId="166" fontId="16" fillId="2" borderId="14" xfId="1" applyNumberFormat="1" applyFont="1" applyFill="1" applyBorder="1" applyAlignment="1">
      <alignment horizontal="center" vertical="center" wrapText="1"/>
    </xf>
    <xf numFmtId="166" fontId="16" fillId="2" borderId="13" xfId="1" applyNumberFormat="1" applyFont="1" applyFill="1" applyBorder="1" applyAlignment="1">
      <alignment horizontal="center" vertical="center" wrapText="1"/>
    </xf>
    <xf numFmtId="0" fontId="32" fillId="5" borderId="8" xfId="0" applyFont="1" applyFill="1" applyBorder="1" applyAlignment="1">
      <alignment horizontal="left" vertical="center" indent="2"/>
    </xf>
    <xf numFmtId="166" fontId="2" fillId="9" borderId="27" xfId="1" applyNumberFormat="1" applyFont="1" applyFill="1" applyBorder="1" applyAlignment="1">
      <alignment horizontal="center" vertical="center" wrapText="1"/>
    </xf>
    <xf numFmtId="166" fontId="2" fillId="9" borderId="25" xfId="1" applyNumberFormat="1" applyFont="1" applyFill="1" applyBorder="1" applyAlignment="1">
      <alignment horizontal="center" vertical="center" wrapText="1"/>
    </xf>
    <xf numFmtId="166" fontId="2" fillId="9" borderId="28" xfId="1" applyNumberFormat="1" applyFont="1" applyFill="1" applyBorder="1" applyAlignment="1">
      <alignment horizontal="center" vertical="center" wrapText="1"/>
    </xf>
    <xf numFmtId="49" fontId="3" fillId="0" borderId="0" xfId="1" applyNumberFormat="1" applyFont="1" applyAlignment="1">
      <alignment horizontal="center" wrapText="1"/>
    </xf>
    <xf numFmtId="49" fontId="3" fillId="2" borderId="0" xfId="1" applyNumberFormat="1" applyFont="1" applyFill="1" applyAlignment="1">
      <alignment horizontal="center" wrapText="1"/>
    </xf>
    <xf numFmtId="0" fontId="19" fillId="7" borderId="0" xfId="0" applyFont="1" applyFill="1" applyAlignment="1">
      <alignment vertical="center"/>
    </xf>
    <xf numFmtId="0" fontId="0" fillId="7" borderId="0" xfId="0" applyFont="1" applyFill="1" applyAlignment="1">
      <alignment vertical="center"/>
    </xf>
    <xf numFmtId="0" fontId="0" fillId="7" borderId="0" xfId="0" applyFill="1" applyBorder="1"/>
    <xf numFmtId="0" fontId="17" fillId="7" borderId="0" xfId="0" applyFont="1" applyFill="1" applyBorder="1"/>
    <xf numFmtId="0" fontId="15" fillId="7" borderId="0" xfId="0" applyFont="1" applyFill="1" applyBorder="1" applyAlignment="1">
      <alignment horizontal="center"/>
    </xf>
    <xf numFmtId="0" fontId="4" fillId="2" borderId="0" xfId="2" applyFill="1" applyBorder="1" applyAlignment="1">
      <alignment vertical="center" wrapText="1"/>
    </xf>
    <xf numFmtId="0" fontId="3" fillId="2" borderId="0" xfId="0" applyFont="1" applyFill="1" applyAlignment="1">
      <alignment horizontal="center" wrapText="1"/>
    </xf>
    <xf numFmtId="0" fontId="0" fillId="2" borderId="9" xfId="0" applyFont="1" applyFill="1" applyBorder="1"/>
    <xf numFmtId="0" fontId="10" fillId="2" borderId="0" xfId="0" applyFont="1" applyFill="1" applyBorder="1" applyAlignment="1">
      <alignment vertical="center"/>
    </xf>
    <xf numFmtId="0" fontId="0" fillId="2" borderId="7" xfId="0" applyFill="1" applyBorder="1" applyAlignment="1">
      <alignment vertical="center"/>
    </xf>
    <xf numFmtId="0" fontId="0" fillId="2" borderId="1" xfId="0" applyFill="1" applyBorder="1" applyAlignment="1">
      <alignment vertical="center"/>
    </xf>
    <xf numFmtId="0" fontId="0" fillId="2" borderId="9" xfId="0" applyFill="1" applyBorder="1" applyAlignment="1">
      <alignment vertical="center"/>
    </xf>
    <xf numFmtId="0" fontId="0" fillId="2" borderId="4" xfId="0" applyFill="1" applyBorder="1" applyAlignment="1">
      <alignment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28" fillId="2" borderId="0" xfId="2" applyFont="1" applyFill="1" applyAlignment="1">
      <alignment horizontal="center" vertical="center"/>
    </xf>
    <xf numFmtId="0" fontId="4" fillId="2" borderId="0" xfId="2" applyFill="1" applyBorder="1" applyAlignment="1">
      <alignment horizontal="center" vertical="center" wrapText="1"/>
    </xf>
    <xf numFmtId="0" fontId="4" fillId="2" borderId="0" xfId="2" applyFill="1" applyBorder="1" applyAlignment="1">
      <alignment horizontal="left" vertical="center" wrapText="1"/>
    </xf>
    <xf numFmtId="0" fontId="4" fillId="2" borderId="0" xfId="2" applyFill="1" applyBorder="1" applyAlignment="1">
      <alignment vertical="center"/>
    </xf>
    <xf numFmtId="0" fontId="4" fillId="2" borderId="0" xfId="2" applyFill="1" applyBorder="1" applyAlignment="1">
      <alignment horizontal="right" vertical="center"/>
    </xf>
    <xf numFmtId="0" fontId="0" fillId="11" borderId="0" xfId="0" applyFill="1" applyBorder="1"/>
    <xf numFmtId="0" fontId="30" fillId="2" borderId="0" xfId="0" applyFont="1" applyFill="1" applyAlignment="1">
      <alignment horizontal="center" vertical="center"/>
    </xf>
    <xf numFmtId="0" fontId="27" fillId="2" borderId="0" xfId="2" applyFont="1" applyFill="1" applyAlignment="1">
      <alignment horizontal="center"/>
    </xf>
    <xf numFmtId="0" fontId="3" fillId="2" borderId="33" xfId="3" applyFont="1" applyFill="1" applyBorder="1" applyAlignment="1">
      <alignment horizontal="center" vertical="center" wrapText="1"/>
    </xf>
    <xf numFmtId="0" fontId="37" fillId="2" borderId="0" xfId="2" applyFont="1" applyFill="1" applyAlignment="1">
      <alignment vertical="center" wrapText="1"/>
    </xf>
    <xf numFmtId="0" fontId="7" fillId="2" borderId="0" xfId="2" applyFont="1" applyFill="1" applyAlignment="1">
      <alignment vertical="center"/>
    </xf>
    <xf numFmtId="0" fontId="36" fillId="2" borderId="0" xfId="2" applyFont="1" applyFill="1" applyAlignment="1">
      <alignment vertical="center"/>
    </xf>
    <xf numFmtId="0" fontId="28" fillId="6" borderId="0" xfId="2" applyFont="1" applyFill="1" applyAlignment="1">
      <alignment horizontal="center" vertical="center"/>
    </xf>
    <xf numFmtId="0" fontId="39" fillId="2" borderId="0" xfId="0" applyFont="1" applyFill="1" applyAlignment="1">
      <alignment vertical="center"/>
    </xf>
    <xf numFmtId="0" fontId="40" fillId="2" borderId="0" xfId="2" applyFont="1" applyFill="1" applyBorder="1" applyAlignment="1">
      <alignment vertical="center"/>
    </xf>
    <xf numFmtId="0" fontId="41" fillId="14" borderId="0" xfId="2" applyFont="1" applyFill="1" applyAlignment="1">
      <alignment horizontal="left" vertical="center" wrapText="1"/>
    </xf>
    <xf numFmtId="0" fontId="41" fillId="14" borderId="0" xfId="2" applyFont="1" applyFill="1" applyAlignment="1">
      <alignment vertical="center" wrapText="1"/>
    </xf>
    <xf numFmtId="0" fontId="40" fillId="2" borderId="0" xfId="2" applyFont="1" applyFill="1" applyAlignment="1">
      <alignment horizontal="center" vertical="center"/>
    </xf>
    <xf numFmtId="0" fontId="4" fillId="4" borderId="0" xfId="2" applyFill="1" applyAlignment="1">
      <alignment vertical="center"/>
    </xf>
    <xf numFmtId="0" fontId="10" fillId="15" borderId="37" xfId="0" applyFont="1" applyFill="1" applyBorder="1" applyAlignment="1">
      <alignment horizontal="center" vertical="center" wrapText="1"/>
    </xf>
    <xf numFmtId="166" fontId="3" fillId="2" borderId="22" xfId="1" applyNumberFormat="1" applyFont="1" applyFill="1" applyBorder="1" applyAlignment="1">
      <alignment horizontal="center" vertical="center" wrapText="1"/>
    </xf>
    <xf numFmtId="0" fontId="0" fillId="7" borderId="0" xfId="0" applyFill="1" applyAlignment="1">
      <alignment horizontal="center" vertical="center"/>
    </xf>
    <xf numFmtId="0" fontId="16" fillId="7" borderId="0" xfId="0" applyFont="1" applyFill="1" applyAlignment="1">
      <alignment horizontal="center" vertical="center"/>
    </xf>
    <xf numFmtId="0" fontId="16" fillId="7" borderId="0" xfId="0" applyFont="1" applyFill="1" applyAlignment="1">
      <alignment vertical="center"/>
    </xf>
    <xf numFmtId="0" fontId="42" fillId="7" borderId="0" xfId="0" applyFont="1" applyFill="1" applyAlignment="1">
      <alignment horizontal="center" vertical="center"/>
    </xf>
    <xf numFmtId="0" fontId="43" fillId="7" borderId="0" xfId="0" applyFont="1" applyFill="1" applyAlignment="1">
      <alignment vertical="center"/>
    </xf>
    <xf numFmtId="0" fontId="16" fillId="7" borderId="0" xfId="2" applyFont="1" applyFill="1" applyAlignment="1">
      <alignment horizontal="center" vertical="center"/>
    </xf>
    <xf numFmtId="0" fontId="21" fillId="7" borderId="0" xfId="0" applyFont="1" applyFill="1" applyAlignment="1">
      <alignment vertical="center"/>
    </xf>
    <xf numFmtId="0" fontId="16" fillId="7" borderId="0" xfId="0" applyFont="1" applyFill="1" applyAlignment="1">
      <alignment horizontal="right" vertical="center"/>
    </xf>
    <xf numFmtId="0" fontId="16" fillId="2" borderId="10" xfId="0" applyFont="1" applyFill="1" applyBorder="1" applyAlignment="1">
      <alignment horizontal="center" vertical="center"/>
    </xf>
    <xf numFmtId="0" fontId="16" fillId="2" borderId="29" xfId="0" applyFont="1" applyFill="1" applyBorder="1" applyAlignment="1">
      <alignment horizontal="center" vertical="center"/>
    </xf>
    <xf numFmtId="0" fontId="16" fillId="2" borderId="11" xfId="0" applyFont="1" applyFill="1" applyBorder="1" applyAlignment="1">
      <alignment horizontal="center" vertical="center"/>
    </xf>
    <xf numFmtId="0" fontId="36" fillId="2" borderId="0" xfId="2" applyFont="1" applyFill="1" applyAlignment="1">
      <alignment horizontal="left" vertical="center"/>
    </xf>
    <xf numFmtId="166" fontId="2" fillId="2" borderId="0" xfId="1" applyNumberFormat="1" applyFont="1" applyFill="1" applyAlignment="1">
      <alignment horizontal="center" vertical="center" wrapText="1"/>
    </xf>
    <xf numFmtId="0" fontId="16" fillId="2" borderId="0" xfId="0" applyFont="1" applyFill="1" applyBorder="1" applyAlignment="1">
      <alignment horizontal="left" vertical="center" wrapText="1"/>
    </xf>
    <xf numFmtId="167" fontId="0" fillId="2" borderId="0" xfId="5" applyNumberFormat="1" applyFont="1" applyFill="1" applyBorder="1" applyAlignment="1">
      <alignment horizontal="left" vertical="center"/>
    </xf>
    <xf numFmtId="167" fontId="0" fillId="11" borderId="7" xfId="5" applyNumberFormat="1" applyFont="1" applyFill="1" applyBorder="1" applyAlignment="1">
      <alignment horizontal="left" vertical="center"/>
    </xf>
    <xf numFmtId="167" fontId="0" fillId="11" borderId="8" xfId="5" applyNumberFormat="1" applyFont="1" applyFill="1" applyBorder="1" applyAlignment="1">
      <alignment horizontal="left" vertical="center"/>
    </xf>
    <xf numFmtId="167" fontId="0" fillId="11" borderId="9" xfId="5" applyNumberFormat="1" applyFont="1" applyFill="1" applyBorder="1" applyAlignment="1">
      <alignment horizontal="left" vertical="center"/>
    </xf>
    <xf numFmtId="167" fontId="0" fillId="11" borderId="1" xfId="5" applyNumberFormat="1" applyFont="1" applyFill="1" applyBorder="1" applyAlignment="1">
      <alignment horizontal="left" vertical="center"/>
    </xf>
    <xf numFmtId="167" fontId="0" fillId="11" borderId="0" xfId="5" applyNumberFormat="1" applyFont="1" applyFill="1" applyBorder="1" applyAlignment="1">
      <alignment horizontal="left" vertical="center"/>
    </xf>
    <xf numFmtId="167" fontId="0" fillId="11" borderId="4" xfId="5" applyNumberFormat="1" applyFont="1" applyFill="1" applyBorder="1" applyAlignment="1">
      <alignment horizontal="left" vertical="center"/>
    </xf>
    <xf numFmtId="164" fontId="0" fillId="6" borderId="20" xfId="11" applyFont="1" applyFill="1" applyBorder="1" applyAlignment="1">
      <alignment horizontal="left" vertical="center"/>
    </xf>
    <xf numFmtId="164" fontId="0" fillId="6" borderId="2" xfId="11" applyFont="1" applyFill="1" applyBorder="1" applyAlignment="1">
      <alignment horizontal="left" vertical="center"/>
    </xf>
    <xf numFmtId="164" fontId="0" fillId="6" borderId="21" xfId="11" applyFont="1" applyFill="1" applyBorder="1" applyAlignment="1">
      <alignment horizontal="left" vertical="center"/>
    </xf>
    <xf numFmtId="0" fontId="0" fillId="16" borderId="0" xfId="0" applyFont="1" applyFill="1" applyBorder="1" applyAlignment="1">
      <alignment vertical="center"/>
    </xf>
    <xf numFmtId="0" fontId="0" fillId="16" borderId="7" xfId="0" applyFont="1" applyFill="1" applyBorder="1" applyAlignment="1">
      <alignment vertical="center"/>
    </xf>
    <xf numFmtId="0" fontId="0" fillId="16" borderId="1" xfId="0" applyFont="1" applyFill="1" applyBorder="1" applyAlignment="1">
      <alignment vertical="center"/>
    </xf>
    <xf numFmtId="0" fontId="0" fillId="16" borderId="20" xfId="0" applyFont="1" applyFill="1" applyBorder="1" applyAlignment="1">
      <alignment vertical="center"/>
    </xf>
    <xf numFmtId="0" fontId="0" fillId="16" borderId="9" xfId="0" applyFont="1" applyFill="1" applyBorder="1" applyAlignment="1">
      <alignment vertical="center"/>
    </xf>
    <xf numFmtId="0" fontId="0" fillId="16" borderId="4" xfId="0" applyFont="1" applyFill="1" applyBorder="1" applyAlignment="1">
      <alignment vertical="center"/>
    </xf>
    <xf numFmtId="0" fontId="0" fillId="16" borderId="21" xfId="0" applyFont="1" applyFill="1" applyBorder="1" applyAlignment="1">
      <alignment vertical="center"/>
    </xf>
    <xf numFmtId="0" fontId="0" fillId="16" borderId="0" xfId="0" applyFill="1" applyBorder="1"/>
    <xf numFmtId="0" fontId="0" fillId="16" borderId="7" xfId="0" applyFill="1" applyBorder="1"/>
    <xf numFmtId="0" fontId="0" fillId="16" borderId="1" xfId="0" applyFill="1" applyBorder="1"/>
    <xf numFmtId="0" fontId="0" fillId="16" borderId="20" xfId="0" applyFill="1" applyBorder="1"/>
    <xf numFmtId="0" fontId="0" fillId="16" borderId="8" xfId="0" applyFill="1" applyBorder="1"/>
    <xf numFmtId="0" fontId="0" fillId="16" borderId="2" xfId="0" applyFill="1" applyBorder="1"/>
    <xf numFmtId="0" fontId="0" fillId="16" borderId="9" xfId="0" applyFill="1" applyBorder="1"/>
    <xf numFmtId="0" fontId="0" fillId="16" borderId="4" xfId="0" applyFill="1" applyBorder="1"/>
    <xf numFmtId="0" fontId="0" fillId="16" borderId="21" xfId="0" applyFill="1" applyBorder="1"/>
    <xf numFmtId="167" fontId="0" fillId="6" borderId="7" xfId="5" applyNumberFormat="1" applyFont="1" applyFill="1" applyBorder="1" applyAlignment="1">
      <alignment horizontal="left" vertical="center"/>
    </xf>
    <xf numFmtId="167" fontId="0" fillId="6" borderId="8" xfId="5" applyNumberFormat="1" applyFont="1" applyFill="1" applyBorder="1" applyAlignment="1">
      <alignment horizontal="left" vertical="center"/>
    </xf>
    <xf numFmtId="167" fontId="0" fillId="6" borderId="9" xfId="5" applyNumberFormat="1" applyFont="1" applyFill="1" applyBorder="1" applyAlignment="1">
      <alignment horizontal="left" vertical="center"/>
    </xf>
    <xf numFmtId="167" fontId="0" fillId="11" borderId="20" xfId="5" applyNumberFormat="1" applyFont="1" applyFill="1" applyBorder="1" applyAlignment="1">
      <alignment horizontal="left" vertical="center"/>
    </xf>
    <xf numFmtId="167" fontId="0" fillId="11" borderId="2" xfId="5" applyNumberFormat="1" applyFont="1" applyFill="1" applyBorder="1" applyAlignment="1">
      <alignment horizontal="left" vertical="center"/>
    </xf>
    <xf numFmtId="167" fontId="0" fillId="11" borderId="21" xfId="5" applyNumberFormat="1" applyFont="1" applyFill="1" applyBorder="1" applyAlignment="1">
      <alignment horizontal="left" vertical="center"/>
    </xf>
    <xf numFmtId="0" fontId="0" fillId="16" borderId="8" xfId="0" applyFont="1" applyFill="1" applyBorder="1" applyAlignment="1">
      <alignment vertical="center"/>
    </xf>
    <xf numFmtId="0" fontId="0" fillId="16" borderId="2" xfId="0" applyFont="1" applyFill="1" applyBorder="1" applyAlignment="1">
      <alignment vertical="center"/>
    </xf>
    <xf numFmtId="164" fontId="0" fillId="6" borderId="0" xfId="11" applyFont="1" applyFill="1" applyBorder="1" applyAlignment="1">
      <alignment horizontal="left" vertical="center"/>
    </xf>
    <xf numFmtId="0" fontId="0" fillId="7" borderId="0" xfId="0" applyFill="1" applyBorder="1" applyAlignment="1">
      <alignment vertical="center"/>
    </xf>
    <xf numFmtId="164" fontId="0" fillId="6" borderId="0" xfId="11" applyFont="1" applyFill="1"/>
    <xf numFmtId="164" fontId="0" fillId="2" borderId="1" xfId="11" applyFont="1" applyFill="1" applyBorder="1"/>
    <xf numFmtId="164" fontId="0" fillId="2" borderId="0" xfId="11" applyFont="1" applyFill="1" applyBorder="1"/>
    <xf numFmtId="164" fontId="0" fillId="2" borderId="4" xfId="11" applyFont="1" applyFill="1" applyBorder="1"/>
    <xf numFmtId="164" fontId="0" fillId="6" borderId="1" xfId="11" applyFont="1" applyFill="1" applyBorder="1"/>
    <xf numFmtId="164" fontId="0" fillId="6" borderId="0" xfId="11" applyFont="1" applyFill="1" applyBorder="1"/>
    <xf numFmtId="164" fontId="0" fillId="6" borderId="4" xfId="11" applyFont="1" applyFill="1" applyBorder="1"/>
    <xf numFmtId="164" fontId="0" fillId="6" borderId="0" xfId="11" applyFont="1" applyFill="1" applyBorder="1" applyAlignment="1">
      <alignment vertical="center"/>
    </xf>
    <xf numFmtId="164" fontId="0" fillId="6" borderId="1" xfId="11" applyFont="1" applyFill="1" applyBorder="1" applyAlignment="1">
      <alignment vertical="center"/>
    </xf>
    <xf numFmtId="164" fontId="0" fillId="6" borderId="4" xfId="11" applyFont="1" applyFill="1" applyBorder="1" applyAlignment="1">
      <alignment vertical="center"/>
    </xf>
    <xf numFmtId="167" fontId="0" fillId="11" borderId="1" xfId="5" applyNumberFormat="1" applyFont="1" applyFill="1" applyBorder="1" applyAlignment="1">
      <alignment vertical="center"/>
    </xf>
    <xf numFmtId="167" fontId="0" fillId="11" borderId="0" xfId="5" applyNumberFormat="1" applyFont="1" applyFill="1" applyBorder="1" applyAlignment="1">
      <alignment vertical="center"/>
    </xf>
    <xf numFmtId="167" fontId="0" fillId="11" borderId="4" xfId="5" applyNumberFormat="1" applyFont="1" applyFill="1" applyBorder="1" applyAlignment="1">
      <alignment vertical="center"/>
    </xf>
    <xf numFmtId="167" fontId="0" fillId="11" borderId="2" xfId="5" applyNumberFormat="1" applyFont="1" applyFill="1" applyBorder="1" applyAlignment="1">
      <alignment vertical="center"/>
    </xf>
    <xf numFmtId="167" fontId="0" fillId="11" borderId="21" xfId="5" applyNumberFormat="1" applyFont="1" applyFill="1" applyBorder="1" applyAlignment="1">
      <alignment vertical="center"/>
    </xf>
    <xf numFmtId="0" fontId="0" fillId="17" borderId="1" xfId="0" applyFill="1" applyBorder="1" applyAlignment="1">
      <alignment vertical="center"/>
    </xf>
    <xf numFmtId="167" fontId="0" fillId="17" borderId="1" xfId="0" applyNumberFormat="1" applyFill="1" applyBorder="1" applyAlignment="1">
      <alignment vertical="center"/>
    </xf>
    <xf numFmtId="0" fontId="7" fillId="17" borderId="1" xfId="2" applyFont="1" applyFill="1" applyBorder="1" applyAlignment="1">
      <alignment horizontal="left" vertical="center"/>
    </xf>
    <xf numFmtId="0" fontId="10" fillId="2" borderId="0" xfId="0" applyFont="1" applyFill="1" applyBorder="1" applyAlignment="1">
      <alignment horizontal="left" vertical="center"/>
    </xf>
    <xf numFmtId="0" fontId="7" fillId="17" borderId="20" xfId="2" applyFont="1" applyFill="1" applyBorder="1" applyAlignment="1">
      <alignment horizontal="left" vertical="center"/>
    </xf>
    <xf numFmtId="49" fontId="3" fillId="2" borderId="0" xfId="1" applyNumberFormat="1" applyFont="1" applyFill="1" applyBorder="1" applyAlignment="1">
      <alignment horizontal="center" wrapText="1"/>
    </xf>
    <xf numFmtId="0" fontId="0" fillId="11" borderId="1" xfId="0" applyFill="1" applyBorder="1"/>
    <xf numFmtId="0" fontId="0" fillId="11" borderId="20" xfId="0" applyFill="1" applyBorder="1"/>
    <xf numFmtId="0" fontId="0" fillId="11" borderId="2" xfId="0" applyFill="1" applyBorder="1"/>
    <xf numFmtId="0" fontId="0" fillId="11" borderId="4" xfId="0" applyFill="1" applyBorder="1"/>
    <xf numFmtId="0" fontId="0" fillId="11" borderId="21" xfId="0" applyFill="1" applyBorder="1"/>
    <xf numFmtId="0" fontId="10" fillId="2" borderId="0" xfId="0" applyNumberFormat="1" applyFont="1" applyFill="1" applyAlignment="1"/>
    <xf numFmtId="0" fontId="10" fillId="2" borderId="0" xfId="0" applyNumberFormat="1" applyFont="1" applyFill="1" applyAlignment="1">
      <alignment vertical="center"/>
    </xf>
    <xf numFmtId="0" fontId="0" fillId="17" borderId="7" xfId="0" applyFont="1" applyFill="1" applyBorder="1" applyAlignment="1">
      <alignment vertical="center"/>
    </xf>
    <xf numFmtId="0" fontId="15" fillId="16" borderId="8" xfId="0" applyFont="1" applyFill="1" applyBorder="1" applyAlignment="1">
      <alignment horizontal="center"/>
    </xf>
    <xf numFmtId="0" fontId="15" fillId="16" borderId="9" xfId="0" applyFont="1" applyFill="1" applyBorder="1" applyAlignment="1">
      <alignment horizontal="center"/>
    </xf>
    <xf numFmtId="0" fontId="15" fillId="16" borderId="7" xfId="0" applyFont="1" applyFill="1" applyBorder="1" applyAlignment="1">
      <alignment horizontal="center"/>
    </xf>
    <xf numFmtId="0" fontId="29" fillId="2" borderId="0" xfId="0" applyNumberFormat="1" applyFont="1" applyFill="1" applyBorder="1" applyAlignment="1">
      <alignment horizontal="left" vertical="center"/>
    </xf>
    <xf numFmtId="0" fontId="0" fillId="17" borderId="0" xfId="0" applyFont="1" applyFill="1" applyBorder="1" applyAlignment="1">
      <alignment vertical="center"/>
    </xf>
    <xf numFmtId="0" fontId="0" fillId="17" borderId="0" xfId="0" applyFill="1" applyBorder="1" applyAlignment="1">
      <alignment vertical="center"/>
    </xf>
    <xf numFmtId="167" fontId="0" fillId="17" borderId="0" xfId="0" applyNumberFormat="1" applyFill="1" applyBorder="1" applyAlignment="1">
      <alignment vertical="center"/>
    </xf>
    <xf numFmtId="0" fontId="7" fillId="17" borderId="0" xfId="2" applyFont="1" applyFill="1" applyBorder="1" applyAlignment="1">
      <alignment horizontal="left" vertical="center"/>
    </xf>
    <xf numFmtId="164" fontId="0" fillId="6" borderId="4" xfId="11" applyFont="1" applyFill="1" applyBorder="1" applyAlignment="1">
      <alignment horizontal="left" vertical="center"/>
    </xf>
    <xf numFmtId="164" fontId="16" fillId="6" borderId="0" xfId="11" applyFont="1" applyFill="1" applyBorder="1"/>
    <xf numFmtId="167" fontId="0" fillId="2" borderId="0" xfId="0" applyNumberFormat="1" applyFill="1" applyBorder="1" applyAlignment="1">
      <alignment vertical="center"/>
    </xf>
    <xf numFmtId="0" fontId="7" fillId="2" borderId="0" xfId="2" applyFont="1" applyFill="1" applyBorder="1" applyAlignment="1">
      <alignment horizontal="left" vertical="center"/>
    </xf>
    <xf numFmtId="0" fontId="10" fillId="2" borderId="0" xfId="0" applyNumberFormat="1" applyFont="1" applyFill="1" applyBorder="1" applyAlignment="1">
      <alignment horizontal="left" vertical="center"/>
    </xf>
    <xf numFmtId="0" fontId="12" fillId="7" borderId="0" xfId="0" applyFont="1" applyFill="1" applyAlignment="1">
      <alignment horizontal="center" vertical="center" wrapText="1"/>
    </xf>
    <xf numFmtId="0" fontId="0" fillId="7" borderId="0" xfId="0" applyFill="1" applyAlignment="1">
      <alignment horizontal="center"/>
    </xf>
    <xf numFmtId="0" fontId="42" fillId="7" borderId="0" xfId="0" applyFont="1" applyFill="1" applyAlignment="1">
      <alignment horizontal="center"/>
    </xf>
    <xf numFmtId="0" fontId="44" fillId="7" borderId="0" xfId="0" applyFont="1" applyFill="1" applyAlignment="1">
      <alignment horizontal="center"/>
    </xf>
    <xf numFmtId="0" fontId="22" fillId="7" borderId="0" xfId="0" applyFont="1" applyFill="1" applyAlignment="1">
      <alignment vertical="center"/>
    </xf>
    <xf numFmtId="0" fontId="0" fillId="7" borderId="0" xfId="0" applyFill="1" applyBorder="1" applyAlignment="1">
      <alignment vertical="center" wrapText="1"/>
    </xf>
    <xf numFmtId="0" fontId="0" fillId="7" borderId="0" xfId="0" applyFill="1" applyBorder="1" applyAlignment="1">
      <alignment horizontal="center"/>
    </xf>
    <xf numFmtId="0" fontId="42" fillId="7" borderId="0" xfId="0" applyFont="1" applyFill="1" applyBorder="1" applyAlignment="1">
      <alignment horizontal="center"/>
    </xf>
    <xf numFmtId="0" fontId="0" fillId="7" borderId="0" xfId="0" applyFill="1" applyBorder="1" applyAlignment="1">
      <alignment horizontal="center" vertical="center"/>
    </xf>
    <xf numFmtId="0" fontId="44" fillId="7" borderId="0" xfId="0" applyFont="1" applyFill="1" applyBorder="1" applyAlignment="1">
      <alignment horizontal="center"/>
    </xf>
    <xf numFmtId="0" fontId="42" fillId="7" borderId="0" xfId="0" applyFont="1" applyFill="1" applyBorder="1" applyAlignment="1">
      <alignment vertical="center" wrapText="1"/>
    </xf>
    <xf numFmtId="0" fontId="22" fillId="7" borderId="0" xfId="0" applyFont="1" applyFill="1" applyBorder="1" applyAlignment="1">
      <alignment vertical="center"/>
    </xf>
    <xf numFmtId="0" fontId="16" fillId="7" borderId="0" xfId="0" applyFont="1" applyFill="1"/>
    <xf numFmtId="0" fontId="16" fillId="7" borderId="0" xfId="0" applyFont="1" applyFill="1" applyAlignment="1">
      <alignment horizontal="center"/>
    </xf>
    <xf numFmtId="0" fontId="45" fillId="7" borderId="0" xfId="0" applyFont="1" applyFill="1" applyAlignment="1">
      <alignment vertical="center"/>
    </xf>
    <xf numFmtId="0" fontId="0" fillId="7" borderId="0" xfId="0" applyFont="1" applyFill="1" applyBorder="1" applyAlignment="1">
      <alignment vertical="center"/>
    </xf>
    <xf numFmtId="167" fontId="0" fillId="11" borderId="4" xfId="9" applyNumberFormat="1" applyFont="1" applyFill="1" applyBorder="1"/>
    <xf numFmtId="0" fontId="0" fillId="16" borderId="7" xfId="0" applyFill="1" applyBorder="1" applyAlignment="1">
      <alignment vertical="center"/>
    </xf>
    <xf numFmtId="0" fontId="0" fillId="16" borderId="1" xfId="0" applyFill="1" applyBorder="1" applyAlignment="1">
      <alignment vertical="center"/>
    </xf>
    <xf numFmtId="0" fontId="0" fillId="16" borderId="20" xfId="0" applyFill="1" applyBorder="1" applyAlignment="1">
      <alignment vertical="center"/>
    </xf>
    <xf numFmtId="0" fontId="0" fillId="2" borderId="23" xfId="0" applyFill="1" applyBorder="1" applyAlignment="1">
      <alignment horizontal="left" vertical="center" wrapText="1"/>
    </xf>
    <xf numFmtId="0" fontId="10" fillId="2" borderId="7" xfId="0" applyFont="1" applyFill="1" applyBorder="1"/>
    <xf numFmtId="0" fontId="10" fillId="2" borderId="8" xfId="0" applyFont="1" applyFill="1" applyBorder="1"/>
    <xf numFmtId="167" fontId="0" fillId="0" borderId="2" xfId="5" applyNumberFormat="1" applyFont="1" applyFill="1" applyBorder="1" applyAlignment="1">
      <alignment horizontal="left" vertical="center"/>
    </xf>
    <xf numFmtId="0" fontId="0" fillId="2" borderId="23" xfId="0" applyFill="1" applyBorder="1" applyAlignment="1">
      <alignment vertical="center" wrapText="1"/>
    </xf>
    <xf numFmtId="0" fontId="47" fillId="2" borderId="0" xfId="0" applyFont="1" applyFill="1"/>
    <xf numFmtId="166" fontId="3" fillId="0" borderId="53" xfId="1" applyNumberFormat="1" applyFont="1" applyBorder="1" applyAlignment="1">
      <alignment horizontal="center" vertical="center" wrapText="1"/>
    </xf>
    <xf numFmtId="166" fontId="3" fillId="0" borderId="54" xfId="1" applyNumberFormat="1" applyFont="1" applyBorder="1" applyAlignment="1">
      <alignment horizontal="center" vertical="center" wrapText="1"/>
    </xf>
    <xf numFmtId="166" fontId="3" fillId="0" borderId="55" xfId="1" applyNumberFormat="1" applyFont="1" applyBorder="1" applyAlignment="1">
      <alignment horizontal="center" vertical="center" wrapText="1"/>
    </xf>
    <xf numFmtId="0" fontId="10" fillId="2" borderId="0" xfId="0" applyFont="1" applyFill="1" applyAlignment="1">
      <alignment horizontal="center"/>
    </xf>
    <xf numFmtId="0" fontId="0" fillId="2" borderId="29" xfId="0" applyFill="1" applyBorder="1" applyAlignment="1">
      <alignment horizontal="center"/>
    </xf>
    <xf numFmtId="0" fontId="0" fillId="2" borderId="29" xfId="0" applyFill="1" applyBorder="1"/>
    <xf numFmtId="0" fontId="0" fillId="11" borderId="29" xfId="0" applyFill="1" applyBorder="1"/>
    <xf numFmtId="0" fontId="0" fillId="2" borderId="11" xfId="0" applyFill="1" applyBorder="1"/>
    <xf numFmtId="0" fontId="0" fillId="2" borderId="0" xfId="0" applyFill="1" applyAlignment="1">
      <alignment horizontal="center"/>
    </xf>
    <xf numFmtId="0" fontId="18" fillId="2" borderId="0" xfId="0" applyFont="1" applyFill="1" applyAlignment="1">
      <alignment horizontal="center" vertical="center"/>
    </xf>
    <xf numFmtId="0" fontId="10" fillId="2" borderId="1" xfId="0" applyFont="1" applyFill="1" applyBorder="1" applyAlignment="1">
      <alignment horizontal="center"/>
    </xf>
    <xf numFmtId="0" fontId="30" fillId="2" borderId="0" xfId="0" applyFont="1" applyFill="1" applyBorder="1" applyAlignment="1">
      <alignment vertical="center"/>
    </xf>
    <xf numFmtId="167" fontId="0" fillId="2" borderId="1" xfId="5" applyNumberFormat="1" applyFont="1" applyFill="1" applyBorder="1" applyAlignment="1">
      <alignment horizontal="left" vertical="center"/>
    </xf>
    <xf numFmtId="167" fontId="0" fillId="2" borderId="4" xfId="5" applyNumberFormat="1" applyFont="1" applyFill="1" applyBorder="1" applyAlignment="1">
      <alignment horizontal="left" vertical="center"/>
    </xf>
    <xf numFmtId="0" fontId="3" fillId="2" borderId="58" xfId="3" applyFont="1" applyFill="1" applyBorder="1" applyAlignment="1">
      <alignment horizontal="center" vertical="center" wrapText="1"/>
    </xf>
    <xf numFmtId="0" fontId="3" fillId="2" borderId="62" xfId="3" applyFont="1" applyFill="1" applyBorder="1" applyAlignment="1">
      <alignment horizontal="center" vertical="center" wrapText="1"/>
    </xf>
    <xf numFmtId="164" fontId="0" fillId="6" borderId="1" xfId="11" applyFont="1" applyFill="1" applyBorder="1" applyAlignment="1">
      <alignment horizontal="left" vertical="center"/>
    </xf>
    <xf numFmtId="167" fontId="0" fillId="2" borderId="0" xfId="9" applyNumberFormat="1" applyFont="1" applyFill="1" applyBorder="1"/>
    <xf numFmtId="167" fontId="0" fillId="11" borderId="0" xfId="9" applyNumberFormat="1" applyFont="1" applyFill="1" applyBorder="1"/>
    <xf numFmtId="167" fontId="0" fillId="11" borderId="1" xfId="9" applyNumberFormat="1" applyFont="1" applyFill="1" applyBorder="1" applyAlignment="1">
      <alignment vertical="center"/>
    </xf>
    <xf numFmtId="167" fontId="0" fillId="2" borderId="1" xfId="9" applyNumberFormat="1" applyFont="1" applyFill="1" applyBorder="1" applyAlignment="1">
      <alignment vertical="center"/>
    </xf>
    <xf numFmtId="0" fontId="0" fillId="2" borderId="20" xfId="0" applyFill="1" applyBorder="1" applyAlignment="1">
      <alignment vertical="center"/>
    </xf>
    <xf numFmtId="0" fontId="0" fillId="2" borderId="8" xfId="0" applyFont="1" applyFill="1" applyBorder="1"/>
    <xf numFmtId="164" fontId="0" fillId="11" borderId="1" xfId="11" applyFont="1" applyFill="1" applyBorder="1" applyAlignment="1">
      <alignment vertical="center"/>
    </xf>
    <xf numFmtId="0" fontId="0" fillId="2" borderId="0" xfId="0" applyFill="1" applyAlignment="1">
      <alignment vertical="center" wrapText="1"/>
    </xf>
    <xf numFmtId="0" fontId="10" fillId="2" borderId="0" xfId="0" applyFont="1" applyFill="1" applyAlignment="1">
      <alignment vertical="center"/>
    </xf>
    <xf numFmtId="0" fontId="14" fillId="2" borderId="7" xfId="0" applyFont="1" applyFill="1" applyBorder="1" applyAlignment="1">
      <alignment vertical="center"/>
    </xf>
    <xf numFmtId="0" fontId="14" fillId="2" borderId="8" xfId="0" applyFont="1" applyFill="1" applyBorder="1" applyAlignment="1">
      <alignment vertical="center"/>
    </xf>
    <xf numFmtId="0" fontId="16" fillId="2" borderId="9" xfId="0" applyFont="1" applyFill="1" applyBorder="1" applyAlignment="1">
      <alignment vertical="center"/>
    </xf>
    <xf numFmtId="0" fontId="5" fillId="2" borderId="0" xfId="0" applyFont="1" applyFill="1" applyAlignment="1">
      <alignment vertical="center"/>
    </xf>
    <xf numFmtId="168" fontId="0" fillId="2" borderId="0" xfId="11" applyNumberFormat="1" applyFont="1" applyFill="1" applyBorder="1" applyAlignment="1">
      <alignment horizontal="left" vertical="center" wrapText="1"/>
    </xf>
    <xf numFmtId="0" fontId="0" fillId="2" borderId="8" xfId="0" applyFill="1" applyBorder="1" applyAlignment="1">
      <alignment vertical="center"/>
    </xf>
    <xf numFmtId="0" fontId="0" fillId="2" borderId="22" xfId="0" applyFill="1" applyBorder="1" applyAlignment="1">
      <alignment horizontal="left" vertical="center" wrapText="1"/>
    </xf>
    <xf numFmtId="0" fontId="0" fillId="2" borderId="10" xfId="0" applyFill="1" applyBorder="1" applyAlignment="1">
      <alignment vertical="center"/>
    </xf>
    <xf numFmtId="0" fontId="5" fillId="2" borderId="0" xfId="0" applyFont="1" applyFill="1" applyAlignment="1">
      <alignment horizontal="center" vertical="center" wrapText="1"/>
    </xf>
    <xf numFmtId="0" fontId="10" fillId="2" borderId="0" xfId="0" applyFont="1" applyFill="1" applyAlignment="1">
      <alignment vertical="center" wrapText="1"/>
    </xf>
    <xf numFmtId="168" fontId="14" fillId="2" borderId="0" xfId="11" applyNumberFormat="1" applyFont="1" applyFill="1" applyBorder="1" applyAlignment="1">
      <alignment horizontal="center" vertical="center" wrapText="1"/>
    </xf>
    <xf numFmtId="0" fontId="29" fillId="2" borderId="8" xfId="0" applyFont="1" applyFill="1" applyBorder="1" applyAlignment="1">
      <alignment vertical="center"/>
    </xf>
    <xf numFmtId="49" fontId="48" fillId="2" borderId="9" xfId="2" applyNumberFormat="1" applyFont="1" applyFill="1" applyBorder="1" applyAlignment="1" applyProtection="1">
      <alignment horizontal="left" vertical="center"/>
      <protection locked="0"/>
    </xf>
    <xf numFmtId="0" fontId="14" fillId="2" borderId="0" xfId="0" applyFont="1" applyFill="1" applyAlignment="1">
      <alignment vertical="center" wrapText="1"/>
    </xf>
    <xf numFmtId="0" fontId="4" fillId="2" borderId="0" xfId="2" applyFill="1" applyAlignment="1">
      <alignment horizontal="left" vertical="center" indent="5"/>
    </xf>
    <xf numFmtId="0" fontId="4" fillId="2" borderId="0" xfId="0" applyFont="1" applyFill="1" applyAlignment="1">
      <alignment horizontal="center"/>
    </xf>
    <xf numFmtId="168" fontId="0" fillId="11" borderId="0" xfId="11" applyNumberFormat="1" applyFont="1" applyFill="1" applyBorder="1" applyAlignment="1">
      <alignment horizontal="left" vertical="center" wrapText="1"/>
    </xf>
    <xf numFmtId="0" fontId="0" fillId="2" borderId="0" xfId="0" applyFill="1" applyBorder="1" applyAlignment="1">
      <alignment vertical="center" wrapText="1"/>
    </xf>
    <xf numFmtId="0" fontId="10" fillId="2" borderId="0" xfId="0" applyFont="1" applyFill="1" applyBorder="1" applyAlignment="1">
      <alignment vertical="center" wrapText="1"/>
    </xf>
    <xf numFmtId="0" fontId="10" fillId="11" borderId="0" xfId="0" applyFont="1" applyFill="1" applyBorder="1" applyAlignment="1">
      <alignment vertical="center" wrapText="1"/>
    </xf>
    <xf numFmtId="0" fontId="14" fillId="2" borderId="0" xfId="0" applyFont="1" applyFill="1" applyBorder="1" applyAlignment="1">
      <alignment vertical="center" wrapText="1"/>
    </xf>
    <xf numFmtId="0" fontId="10" fillId="11" borderId="1" xfId="0" applyFont="1" applyFill="1" applyBorder="1" applyAlignment="1">
      <alignment vertical="center" wrapText="1"/>
    </xf>
    <xf numFmtId="0" fontId="10" fillId="11" borderId="4" xfId="0" applyFont="1" applyFill="1" applyBorder="1" applyAlignment="1">
      <alignment vertical="center" wrapText="1"/>
    </xf>
    <xf numFmtId="49" fontId="48" fillId="2" borderId="1" xfId="2" applyNumberFormat="1" applyFont="1" applyFill="1" applyBorder="1" applyAlignment="1" applyProtection="1">
      <alignment horizontal="left" vertical="center"/>
      <protection locked="0"/>
    </xf>
    <xf numFmtId="168" fontId="0" fillId="11" borderId="1" xfId="11" applyNumberFormat="1" applyFont="1" applyFill="1" applyBorder="1" applyAlignment="1">
      <alignment horizontal="left" vertical="center" wrapText="1"/>
    </xf>
    <xf numFmtId="168" fontId="0" fillId="11" borderId="4" xfId="11" applyNumberFormat="1" applyFont="1" applyFill="1" applyBorder="1" applyAlignment="1">
      <alignment horizontal="left" vertical="center" wrapText="1"/>
    </xf>
    <xf numFmtId="0" fontId="0" fillId="2" borderId="29" xfId="0" applyFont="1" applyFill="1" applyBorder="1" applyAlignment="1">
      <alignment horizontal="center" vertical="center"/>
    </xf>
    <xf numFmtId="168" fontId="0" fillId="11" borderId="29" xfId="11" applyNumberFormat="1" applyFont="1" applyFill="1" applyBorder="1" applyAlignment="1">
      <alignment horizontal="left" vertical="center" wrapText="1"/>
    </xf>
    <xf numFmtId="0" fontId="0" fillId="2" borderId="23" xfId="0" applyFill="1" applyBorder="1" applyAlignment="1">
      <alignment horizontal="left" vertical="center" wrapText="1"/>
    </xf>
    <xf numFmtId="0" fontId="0" fillId="2" borderId="12" xfId="0" applyFill="1" applyBorder="1" applyAlignment="1">
      <alignment horizontal="left" vertical="center" wrapText="1"/>
    </xf>
    <xf numFmtId="0" fontId="10" fillId="2" borderId="0" xfId="0" applyNumberFormat="1" applyFont="1" applyFill="1" applyBorder="1" applyAlignment="1">
      <alignment vertical="center"/>
    </xf>
    <xf numFmtId="0" fontId="24" fillId="2" borderId="0" xfId="0" applyFont="1" applyFill="1" applyBorder="1"/>
    <xf numFmtId="0" fontId="4" fillId="13" borderId="0" xfId="2" applyFill="1" applyBorder="1" applyAlignment="1">
      <alignment horizontal="left" vertical="center" wrapText="1"/>
    </xf>
    <xf numFmtId="167" fontId="10" fillId="2" borderId="8" xfId="5" applyNumberFormat="1" applyFont="1" applyFill="1" applyBorder="1" applyAlignment="1">
      <alignment horizontal="left" vertical="center"/>
    </xf>
    <xf numFmtId="49" fontId="48" fillId="2" borderId="0" xfId="2" applyNumberFormat="1" applyFont="1" applyFill="1" applyBorder="1" applyAlignment="1" applyProtection="1">
      <alignment horizontal="left" vertical="center"/>
      <protection locked="0"/>
    </xf>
    <xf numFmtId="49" fontId="3" fillId="2" borderId="0" xfId="1" applyNumberFormat="1" applyFont="1" applyFill="1" applyAlignment="1">
      <alignment horizontal="center" vertical="center" wrapText="1"/>
    </xf>
    <xf numFmtId="0" fontId="24" fillId="2" borderId="0" xfId="0" applyFont="1" applyFill="1" applyAlignment="1">
      <alignment vertical="center"/>
    </xf>
    <xf numFmtId="164" fontId="0" fillId="2" borderId="0" xfId="11" applyFont="1" applyFill="1" applyAlignment="1">
      <alignment vertical="center"/>
    </xf>
    <xf numFmtId="0" fontId="4" fillId="7" borderId="0" xfId="0" applyFont="1" applyFill="1" applyAlignment="1">
      <alignment horizontal="center"/>
    </xf>
    <xf numFmtId="0" fontId="0" fillId="16" borderId="10" xfId="0" applyFill="1" applyBorder="1"/>
    <xf numFmtId="0" fontId="0" fillId="16" borderId="29" xfId="0" applyFill="1" applyBorder="1"/>
    <xf numFmtId="0" fontId="0" fillId="16" borderId="11" xfId="0" applyFill="1" applyBorder="1"/>
    <xf numFmtId="0" fontId="30" fillId="2" borderId="0" xfId="0" applyFont="1" applyFill="1" applyAlignment="1">
      <alignment vertical="center"/>
    </xf>
    <xf numFmtId="0" fontId="0" fillId="11" borderId="8" xfId="0" applyFill="1" applyBorder="1" applyAlignment="1">
      <alignment vertical="center"/>
    </xf>
    <xf numFmtId="0" fontId="10" fillId="2" borderId="0" xfId="0" applyFont="1" applyFill="1" applyBorder="1" applyAlignment="1">
      <alignment horizontal="center"/>
    </xf>
    <xf numFmtId="0" fontId="0" fillId="11" borderId="9" xfId="0" applyFill="1" applyBorder="1" applyAlignment="1">
      <alignment vertical="center"/>
    </xf>
    <xf numFmtId="0" fontId="0" fillId="11" borderId="10" xfId="0" applyFill="1" applyBorder="1" applyAlignment="1">
      <alignment vertical="center"/>
    </xf>
    <xf numFmtId="0" fontId="4" fillId="2" borderId="0" xfId="2" applyFill="1" applyAlignment="1">
      <alignment horizontal="left" vertical="center" wrapText="1" indent="2"/>
    </xf>
    <xf numFmtId="0" fontId="4" fillId="2" borderId="0" xfId="2" applyFill="1" applyAlignment="1">
      <alignment horizontal="left" vertical="center" wrapText="1"/>
    </xf>
    <xf numFmtId="0" fontId="0" fillId="0" borderId="0" xfId="0" applyFont="1" applyFill="1" applyBorder="1" applyAlignment="1">
      <alignment vertical="center"/>
    </xf>
    <xf numFmtId="0" fontId="4" fillId="2" borderId="0" xfId="2" applyFill="1" applyAlignment="1">
      <alignment horizontal="left" vertical="center" wrapText="1"/>
    </xf>
    <xf numFmtId="164" fontId="0" fillId="11" borderId="1" xfId="11" applyFont="1" applyFill="1" applyBorder="1"/>
    <xf numFmtId="164" fontId="0" fillId="11" borderId="0" xfId="11" applyFont="1" applyFill="1" applyBorder="1"/>
    <xf numFmtId="0" fontId="0" fillId="2" borderId="23" xfId="0" applyFill="1" applyBorder="1"/>
    <xf numFmtId="0" fontId="15" fillId="2" borderId="23" xfId="0" applyFont="1" applyFill="1" applyBorder="1" applyAlignment="1">
      <alignment horizontal="center"/>
    </xf>
    <xf numFmtId="164" fontId="0" fillId="11" borderId="4" xfId="11" applyFont="1" applyFill="1" applyBorder="1"/>
    <xf numFmtId="0" fontId="15" fillId="2" borderId="24" xfId="0" applyFont="1" applyFill="1" applyBorder="1" applyAlignment="1">
      <alignment horizontal="center"/>
    </xf>
    <xf numFmtId="0" fontId="15" fillId="2" borderId="12" xfId="0" applyFont="1" applyFill="1" applyBorder="1" applyAlignment="1">
      <alignment horizontal="center"/>
    </xf>
    <xf numFmtId="0" fontId="0" fillId="2" borderId="0" xfId="0" applyFill="1" applyAlignment="1">
      <alignment wrapText="1"/>
    </xf>
    <xf numFmtId="0" fontId="14" fillId="2" borderId="0" xfId="2" applyFont="1" applyFill="1" applyAlignment="1">
      <alignment vertical="center"/>
    </xf>
    <xf numFmtId="0" fontId="4" fillId="2" borderId="0" xfId="2" applyFill="1" applyAlignment="1">
      <alignment horizontal="left" vertical="center" indent="2"/>
    </xf>
    <xf numFmtId="0" fontId="32" fillId="2" borderId="0" xfId="2" applyFont="1" applyFill="1" applyAlignment="1">
      <alignment horizontal="left" vertical="center" indent="3"/>
    </xf>
    <xf numFmtId="0" fontId="50" fillId="2" borderId="0" xfId="0" applyFont="1" applyFill="1" applyAlignment="1">
      <alignment vertical="center"/>
    </xf>
    <xf numFmtId="0" fontId="7" fillId="2" borderId="0" xfId="2" applyFont="1" applyFill="1" applyAlignment="1">
      <alignment vertical="center" wrapText="1"/>
    </xf>
    <xf numFmtId="167" fontId="10" fillId="2" borderId="7" xfId="5" applyNumberFormat="1" applyFont="1" applyFill="1" applyBorder="1" applyAlignment="1">
      <alignment horizontal="left" vertical="center"/>
    </xf>
    <xf numFmtId="167" fontId="0" fillId="0" borderId="20" xfId="5" applyNumberFormat="1" applyFont="1" applyFill="1" applyBorder="1" applyAlignment="1">
      <alignment horizontal="left" vertical="center"/>
    </xf>
    <xf numFmtId="0" fontId="16" fillId="0" borderId="9" xfId="0" applyFont="1" applyFill="1" applyBorder="1" applyAlignment="1">
      <alignment vertical="center"/>
    </xf>
    <xf numFmtId="0" fontId="3" fillId="2" borderId="0" xfId="0" applyFont="1" applyFill="1" applyAlignment="1">
      <alignment horizontal="left" vertical="center" wrapText="1"/>
    </xf>
    <xf numFmtId="0" fontId="0" fillId="2" borderId="24" xfId="0" applyFill="1" applyBorder="1"/>
    <xf numFmtId="0" fontId="0" fillId="2" borderId="7" xfId="0" applyFill="1" applyBorder="1"/>
    <xf numFmtId="0" fontId="0" fillId="2" borderId="8" xfId="0" applyFill="1" applyBorder="1"/>
    <xf numFmtId="0" fontId="0" fillId="2" borderId="12" xfId="0" applyFill="1" applyBorder="1"/>
    <xf numFmtId="0" fontId="0" fillId="2" borderId="9" xfId="0" applyFill="1" applyBorder="1"/>
    <xf numFmtId="167" fontId="46" fillId="11" borderId="1" xfId="5" applyNumberFormat="1" applyFont="1" applyFill="1" applyBorder="1" applyAlignment="1">
      <alignment horizontal="left" vertical="center"/>
    </xf>
    <xf numFmtId="167" fontId="46" fillId="11" borderId="0" xfId="5" applyNumberFormat="1" applyFont="1" applyFill="1" applyBorder="1" applyAlignment="1">
      <alignment horizontal="left" vertical="center"/>
    </xf>
    <xf numFmtId="167" fontId="46" fillId="11" borderId="4" xfId="5" applyNumberFormat="1" applyFont="1" applyFill="1" applyBorder="1" applyAlignment="1">
      <alignment horizontal="left" vertical="center"/>
    </xf>
    <xf numFmtId="0" fontId="48" fillId="2" borderId="8" xfId="0" applyFont="1" applyFill="1" applyBorder="1" applyAlignment="1">
      <alignment horizontal="left" vertical="center"/>
    </xf>
    <xf numFmtId="0" fontId="49" fillId="10" borderId="10" xfId="2" applyNumberFormat="1" applyFont="1" applyFill="1" applyBorder="1" applyAlignment="1">
      <alignment vertical="center"/>
    </xf>
    <xf numFmtId="0" fontId="49" fillId="10" borderId="11" xfId="2" applyNumberFormat="1" applyFont="1" applyFill="1" applyBorder="1" applyAlignment="1">
      <alignment vertical="center"/>
    </xf>
    <xf numFmtId="0" fontId="29" fillId="2" borderId="0" xfId="2" applyNumberFormat="1" applyFont="1" applyFill="1" applyBorder="1" applyAlignment="1">
      <alignment horizontal="left" vertical="center" wrapText="1"/>
    </xf>
    <xf numFmtId="0" fontId="14" fillId="2" borderId="0" xfId="2" applyNumberFormat="1" applyFont="1" applyFill="1" applyBorder="1" applyAlignment="1">
      <alignment horizontal="left" vertical="center" wrapText="1"/>
    </xf>
    <xf numFmtId="0" fontId="14" fillId="2" borderId="0" xfId="2" applyFont="1" applyFill="1" applyBorder="1" applyAlignment="1">
      <alignment horizontal="left" vertical="center" wrapText="1"/>
    </xf>
    <xf numFmtId="0" fontId="14" fillId="2" borderId="0" xfId="2" applyFont="1" applyFill="1" applyAlignment="1">
      <alignment horizontal="left" vertical="center" wrapText="1"/>
    </xf>
    <xf numFmtId="0" fontId="14" fillId="13" borderId="0" xfId="2" applyNumberFormat="1" applyFont="1" applyFill="1" applyBorder="1" applyAlignment="1">
      <alignment horizontal="left" vertical="center" wrapText="1"/>
    </xf>
    <xf numFmtId="0" fontId="14" fillId="13" borderId="0" xfId="2" applyFont="1" applyFill="1" applyBorder="1" applyAlignment="1">
      <alignment horizontal="left" vertical="center" wrapText="1"/>
    </xf>
    <xf numFmtId="0" fontId="14" fillId="13" borderId="0" xfId="0" applyFont="1" applyFill="1" applyBorder="1" applyAlignment="1">
      <alignment horizontal="left" vertical="center" wrapText="1"/>
    </xf>
    <xf numFmtId="0" fontId="29" fillId="2" borderId="0" xfId="2" applyFont="1" applyFill="1" applyBorder="1" applyAlignment="1">
      <alignment horizontal="left" vertical="center" wrapText="1"/>
    </xf>
    <xf numFmtId="0" fontId="49" fillId="2" borderId="0" xfId="2" applyNumberFormat="1" applyFont="1" applyFill="1" applyBorder="1" applyAlignment="1">
      <alignment vertical="center"/>
    </xf>
    <xf numFmtId="0" fontId="4" fillId="2" borderId="0" xfId="2" applyFill="1" applyBorder="1" applyAlignment="1">
      <alignment horizontal="left" vertical="center" wrapText="1" indent="2"/>
    </xf>
    <xf numFmtId="0" fontId="4" fillId="2" borderId="0" xfId="2" applyFont="1" applyFill="1" applyBorder="1" applyAlignment="1">
      <alignment horizontal="left" vertical="center" indent="5"/>
    </xf>
    <xf numFmtId="0" fontId="4" fillId="2" borderId="0" xfId="2" quotePrefix="1" applyFont="1" applyFill="1" applyBorder="1" applyAlignment="1">
      <alignment horizontal="left" vertical="center" wrapText="1" indent="2"/>
    </xf>
    <xf numFmtId="0" fontId="7" fillId="2" borderId="0" xfId="2" applyFont="1" applyFill="1" applyBorder="1"/>
    <xf numFmtId="0" fontId="14" fillId="13" borderId="0" xfId="2" applyFont="1" applyFill="1" applyBorder="1" applyAlignment="1">
      <alignment vertical="center" wrapText="1"/>
    </xf>
    <xf numFmtId="0" fontId="14" fillId="2" borderId="0" xfId="2" applyFont="1" applyFill="1" applyBorder="1" applyAlignment="1">
      <alignment vertical="center" wrapText="1"/>
    </xf>
    <xf numFmtId="0" fontId="37" fillId="2" borderId="0" xfId="2" applyFont="1" applyFill="1" applyBorder="1" applyAlignment="1">
      <alignment vertical="center" wrapText="1"/>
    </xf>
    <xf numFmtId="0" fontId="29" fillId="2" borderId="0" xfId="2" applyFont="1" applyFill="1" applyBorder="1" applyAlignment="1">
      <alignment vertical="center"/>
    </xf>
    <xf numFmtId="0" fontId="0" fillId="13" borderId="0" xfId="0" applyFill="1" applyBorder="1" applyAlignment="1">
      <alignment vertical="center" wrapText="1"/>
    </xf>
    <xf numFmtId="0" fontId="38" fillId="2" borderId="0" xfId="2" applyFont="1" applyFill="1" applyAlignment="1">
      <alignment vertical="center"/>
    </xf>
    <xf numFmtId="49" fontId="48" fillId="2" borderId="0" xfId="2" applyNumberFormat="1" applyFont="1" applyFill="1" applyAlignment="1" applyProtection="1">
      <alignment horizontal="left" vertical="center"/>
      <protection locked="0"/>
    </xf>
    <xf numFmtId="0" fontId="47" fillId="2" borderId="0" xfId="0" applyFont="1" applyFill="1" applyAlignment="1">
      <alignment vertical="top"/>
    </xf>
    <xf numFmtId="0" fontId="38" fillId="2" borderId="0" xfId="2" applyFont="1" applyFill="1" applyAlignment="1"/>
    <xf numFmtId="0" fontId="14" fillId="2" borderId="8" xfId="0" applyFont="1" applyFill="1" applyBorder="1" applyAlignment="1">
      <alignment horizontal="left" vertical="center" wrapText="1"/>
    </xf>
    <xf numFmtId="166" fontId="2" fillId="2" borderId="0" xfId="1" applyNumberFormat="1" applyFont="1" applyFill="1" applyBorder="1" applyAlignment="1">
      <alignment horizontal="center" vertical="center" wrapText="1"/>
    </xf>
    <xf numFmtId="166" fontId="33" fillId="2" borderId="0" xfId="1" applyNumberFormat="1" applyFont="1" applyFill="1" applyBorder="1" applyAlignment="1">
      <alignment horizontal="center" vertical="center" wrapText="1"/>
    </xf>
    <xf numFmtId="0" fontId="0" fillId="2" borderId="22" xfId="0" applyFill="1" applyBorder="1" applyAlignment="1">
      <alignment vertical="center" wrapText="1"/>
    </xf>
    <xf numFmtId="0" fontId="4" fillId="2" borderId="0" xfId="2" applyFill="1" applyAlignment="1">
      <alignment horizontal="left" vertical="center" wrapText="1" indent="2"/>
    </xf>
    <xf numFmtId="0" fontId="23" fillId="10" borderId="10" xfId="2" applyFont="1" applyFill="1" applyBorder="1" applyAlignment="1">
      <alignment horizontal="left" vertical="center"/>
    </xf>
    <xf numFmtId="0" fontId="23" fillId="10" borderId="11" xfId="2" applyFont="1" applyFill="1" applyBorder="1" applyAlignment="1">
      <alignment horizontal="left" vertical="center"/>
    </xf>
    <xf numFmtId="0" fontId="14" fillId="13" borderId="0" xfId="2" applyFont="1" applyFill="1" applyAlignment="1">
      <alignment horizontal="left" vertical="center" wrapText="1"/>
    </xf>
    <xf numFmtId="0" fontId="34" fillId="2" borderId="0" xfId="2" applyFont="1" applyFill="1" applyAlignment="1">
      <alignment horizontal="left" vertical="center"/>
    </xf>
    <xf numFmtId="0" fontId="26" fillId="2" borderId="0" xfId="0" applyFont="1" applyFill="1" applyAlignment="1">
      <alignment horizontal="left" vertical="center" wrapText="1"/>
    </xf>
    <xf numFmtId="0" fontId="36" fillId="2" borderId="0" xfId="2" applyFont="1" applyFill="1" applyAlignment="1">
      <alignment horizontal="left" vertical="center"/>
    </xf>
    <xf numFmtId="0" fontId="38" fillId="2" borderId="0" xfId="2" applyFont="1" applyFill="1" applyAlignment="1">
      <alignment horizontal="left" vertical="center"/>
    </xf>
    <xf numFmtId="0" fontId="4" fillId="2" borderId="0" xfId="2" applyFill="1" applyAlignment="1">
      <alignment horizontal="left" vertical="center" wrapText="1"/>
    </xf>
    <xf numFmtId="0" fontId="23" fillId="10" borderId="29" xfId="2" applyFont="1" applyFill="1" applyBorder="1" applyAlignment="1">
      <alignment horizontal="center" vertical="center"/>
    </xf>
    <xf numFmtId="0" fontId="23" fillId="10" borderId="11" xfId="2" applyFont="1" applyFill="1" applyBorder="1" applyAlignment="1">
      <alignment horizontal="center" vertical="center"/>
    </xf>
    <xf numFmtId="0" fontId="4" fillId="0" borderId="0" xfId="2" applyFill="1" applyAlignment="1">
      <alignment horizontal="center" vertical="center" wrapText="1"/>
    </xf>
    <xf numFmtId="0" fontId="35" fillId="10" borderId="10" xfId="2" applyFont="1" applyFill="1" applyBorder="1" applyAlignment="1">
      <alignment horizontal="center" vertical="center"/>
    </xf>
    <xf numFmtId="0" fontId="35" fillId="10" borderId="29" xfId="2" applyFont="1" applyFill="1" applyBorder="1" applyAlignment="1">
      <alignment horizontal="center" vertical="center"/>
    </xf>
    <xf numFmtId="0" fontId="35" fillId="10" borderId="11" xfId="2" applyFont="1" applyFill="1" applyBorder="1" applyAlignment="1">
      <alignment horizontal="center" vertical="center"/>
    </xf>
    <xf numFmtId="0" fontId="0" fillId="2" borderId="24" xfId="0" applyFill="1" applyBorder="1" applyAlignment="1">
      <alignment horizontal="left" vertical="center" wrapText="1"/>
    </xf>
    <xf numFmtId="0" fontId="0" fillId="2" borderId="23" xfId="0" applyFill="1" applyBorder="1" applyAlignment="1">
      <alignment horizontal="left" vertical="center" wrapText="1"/>
    </xf>
    <xf numFmtId="0" fontId="0" fillId="2" borderId="12" xfId="0" applyFill="1" applyBorder="1" applyAlignment="1">
      <alignment horizontal="left" vertical="center" wrapText="1"/>
    </xf>
    <xf numFmtId="0" fontId="30" fillId="2" borderId="0" xfId="0" applyFont="1" applyFill="1" applyAlignment="1">
      <alignment horizontal="left" vertical="center"/>
    </xf>
    <xf numFmtId="166" fontId="3" fillId="2" borderId="7" xfId="1" applyNumberFormat="1" applyFont="1" applyFill="1" applyBorder="1" applyAlignment="1">
      <alignment horizontal="center" vertical="center" wrapText="1"/>
    </xf>
    <xf numFmtId="166" fontId="3" fillId="2" borderId="1" xfId="1" applyNumberFormat="1" applyFont="1" applyFill="1" applyBorder="1" applyAlignment="1">
      <alignment horizontal="center" vertical="center" wrapText="1"/>
    </xf>
    <xf numFmtId="166" fontId="3" fillId="2" borderId="20" xfId="1" applyNumberFormat="1" applyFont="1" applyFill="1" applyBorder="1" applyAlignment="1">
      <alignment horizontal="center" vertical="center" wrapText="1"/>
    </xf>
    <xf numFmtId="0" fontId="16" fillId="7" borderId="7" xfId="0" applyFont="1" applyFill="1" applyBorder="1" applyAlignment="1">
      <alignment horizontal="left" vertical="center" wrapText="1"/>
    </xf>
    <xf numFmtId="0" fontId="16" fillId="7" borderId="1" xfId="0" applyFont="1" applyFill="1" applyBorder="1" applyAlignment="1">
      <alignment horizontal="left" vertical="center" wrapText="1"/>
    </xf>
    <xf numFmtId="0" fontId="16" fillId="7" borderId="20" xfId="0" applyFont="1" applyFill="1" applyBorder="1" applyAlignment="1">
      <alignment horizontal="left" vertical="center" wrapText="1"/>
    </xf>
    <xf numFmtId="0" fontId="16" fillId="7" borderId="9" xfId="0" applyFont="1" applyFill="1" applyBorder="1" applyAlignment="1">
      <alignment horizontal="left" vertical="center" wrapText="1"/>
    </xf>
    <xf numFmtId="0" fontId="16" fillId="7" borderId="4" xfId="0" applyFont="1" applyFill="1" applyBorder="1" applyAlignment="1">
      <alignment horizontal="left" vertical="center" wrapText="1"/>
    </xf>
    <xf numFmtId="0" fontId="16" fillId="7" borderId="21" xfId="0" applyFont="1" applyFill="1" applyBorder="1" applyAlignment="1">
      <alignment horizontal="left" vertical="center" wrapText="1"/>
    </xf>
    <xf numFmtId="0" fontId="17" fillId="2" borderId="24" xfId="0" applyFont="1" applyFill="1" applyBorder="1" applyAlignment="1">
      <alignment horizontal="left" vertical="center" wrapText="1"/>
    </xf>
    <xf numFmtId="0" fontId="17" fillId="2" borderId="23" xfId="0" applyFont="1" applyFill="1" applyBorder="1" applyAlignment="1">
      <alignment horizontal="left" vertical="center" wrapText="1"/>
    </xf>
    <xf numFmtId="0" fontId="17" fillId="2" borderId="12" xfId="0" applyFont="1" applyFill="1" applyBorder="1" applyAlignment="1">
      <alignment horizontal="left" vertical="center" wrapText="1"/>
    </xf>
    <xf numFmtId="166" fontId="16" fillId="2" borderId="15" xfId="1" applyNumberFormat="1" applyFont="1" applyFill="1" applyBorder="1" applyAlignment="1">
      <alignment horizontal="center" vertical="center" wrapText="1"/>
    </xf>
    <xf numFmtId="166" fontId="16" fillId="2" borderId="17" xfId="1" applyNumberFormat="1" applyFont="1" applyFill="1" applyBorder="1" applyAlignment="1">
      <alignment horizontal="center" vertical="center" wrapText="1"/>
    </xf>
    <xf numFmtId="166" fontId="16" fillId="2" borderId="16" xfId="1" applyNumberFormat="1" applyFont="1" applyFill="1" applyBorder="1" applyAlignment="1">
      <alignment horizontal="center" vertical="center" wrapText="1"/>
    </xf>
    <xf numFmtId="166" fontId="2" fillId="9" borderId="26" xfId="1" applyNumberFormat="1" applyFont="1" applyFill="1" applyBorder="1" applyAlignment="1">
      <alignment horizontal="center" vertical="center" wrapText="1"/>
    </xf>
    <xf numFmtId="166" fontId="2" fillId="9" borderId="5" xfId="1" applyNumberFormat="1" applyFont="1" applyFill="1" applyBorder="1" applyAlignment="1">
      <alignment horizontal="center" vertical="center" wrapText="1"/>
    </xf>
    <xf numFmtId="166" fontId="2" fillId="9" borderId="6" xfId="1" applyNumberFormat="1" applyFont="1" applyFill="1" applyBorder="1" applyAlignment="1">
      <alignment horizontal="center" vertical="center" wrapText="1"/>
    </xf>
    <xf numFmtId="166" fontId="16" fillId="2" borderId="5" xfId="1" applyNumberFormat="1" applyFont="1" applyFill="1" applyBorder="1" applyAlignment="1">
      <alignment horizontal="center" vertical="center" wrapText="1"/>
    </xf>
    <xf numFmtId="166" fontId="16" fillId="2" borderId="6" xfId="1" applyNumberFormat="1" applyFont="1" applyFill="1" applyBorder="1" applyAlignment="1">
      <alignment horizontal="center" vertical="center" wrapText="1"/>
    </xf>
    <xf numFmtId="0" fontId="0" fillId="2" borderId="24" xfId="0" applyFont="1" applyFill="1" applyBorder="1" applyAlignment="1">
      <alignment horizontal="left" vertical="center" wrapText="1"/>
    </xf>
    <xf numFmtId="0" fontId="0" fillId="2" borderId="23" xfId="0" applyFont="1" applyFill="1" applyBorder="1" applyAlignment="1">
      <alignment horizontal="left" vertical="center" wrapText="1"/>
    </xf>
    <xf numFmtId="0" fontId="0" fillId="2" borderId="12" xfId="0" applyFont="1" applyFill="1" applyBorder="1" applyAlignment="1">
      <alignment horizontal="left" vertical="center" wrapText="1"/>
    </xf>
    <xf numFmtId="0" fontId="30" fillId="2" borderId="25" xfId="0" applyFont="1" applyFill="1" applyBorder="1" applyAlignment="1">
      <alignment horizontal="left" vertical="center"/>
    </xf>
    <xf numFmtId="0" fontId="3" fillId="2" borderId="0" xfId="0" applyFont="1" applyFill="1" applyAlignment="1">
      <alignment horizontal="left" vertical="center" wrapText="1"/>
    </xf>
    <xf numFmtId="0" fontId="46" fillId="2" borderId="24" xfId="0" applyFont="1" applyFill="1" applyBorder="1" applyAlignment="1">
      <alignment horizontal="left" vertical="center" wrapText="1"/>
    </xf>
    <xf numFmtId="0" fontId="46" fillId="2" borderId="23" xfId="0" applyFont="1" applyFill="1" applyBorder="1" applyAlignment="1">
      <alignment horizontal="left" vertical="center" wrapText="1"/>
    </xf>
    <xf numFmtId="0" fontId="46" fillId="2" borderId="12" xfId="0" applyFont="1" applyFill="1" applyBorder="1" applyAlignment="1">
      <alignment horizontal="left" vertical="center" wrapText="1"/>
    </xf>
    <xf numFmtId="0" fontId="17" fillId="2" borderId="24"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7" fillId="2" borderId="12" xfId="0" applyFont="1" applyFill="1" applyBorder="1" applyAlignment="1">
      <alignment horizontal="center" vertical="center" wrapText="1"/>
    </xf>
    <xf numFmtId="166" fontId="33" fillId="9" borderId="64" xfId="1" applyNumberFormat="1" applyFont="1" applyFill="1" applyBorder="1" applyAlignment="1">
      <alignment horizontal="center" vertical="center" wrapText="1"/>
    </xf>
    <xf numFmtId="166" fontId="33" fillId="9" borderId="8" xfId="1" applyNumberFormat="1" applyFont="1" applyFill="1" applyBorder="1" applyAlignment="1">
      <alignment horizontal="center" vertical="center" wrapText="1"/>
    </xf>
    <xf numFmtId="166" fontId="33" fillId="9" borderId="9" xfId="1" applyNumberFormat="1" applyFont="1" applyFill="1" applyBorder="1" applyAlignment="1">
      <alignment horizontal="center" vertical="center" wrapText="1"/>
    </xf>
    <xf numFmtId="0" fontId="3" fillId="12" borderId="59" xfId="0" applyFont="1" applyFill="1" applyBorder="1" applyAlignment="1">
      <alignment horizontal="center" vertical="center" wrapText="1"/>
    </xf>
    <xf numFmtId="0" fontId="3" fillId="12" borderId="60" xfId="0" applyFont="1" applyFill="1" applyBorder="1" applyAlignment="1">
      <alignment horizontal="center" vertical="center" wrapText="1"/>
    </xf>
    <xf numFmtId="0" fontId="3" fillId="12" borderId="61" xfId="0" applyFont="1" applyFill="1" applyBorder="1" applyAlignment="1">
      <alignment horizontal="center" vertical="center" wrapText="1"/>
    </xf>
    <xf numFmtId="0" fontId="3" fillId="12" borderId="59" xfId="3" applyFont="1" applyFill="1" applyBorder="1" applyAlignment="1">
      <alignment horizontal="center" vertical="center" wrapText="1"/>
    </xf>
    <xf numFmtId="0" fontId="3" fillId="12" borderId="60" xfId="3" applyFont="1" applyFill="1" applyBorder="1" applyAlignment="1">
      <alignment horizontal="center" vertical="center" wrapText="1"/>
    </xf>
    <xf numFmtId="0" fontId="3" fillId="12" borderId="61" xfId="3" applyFont="1" applyFill="1" applyBorder="1" applyAlignment="1">
      <alignment horizontal="center" vertical="center" wrapText="1"/>
    </xf>
    <xf numFmtId="166" fontId="33" fillId="9" borderId="63" xfId="1" applyNumberFormat="1" applyFont="1" applyFill="1" applyBorder="1" applyAlignment="1">
      <alignment horizontal="center" vertical="center" wrapText="1"/>
    </xf>
    <xf numFmtId="166" fontId="33" fillId="9" borderId="2" xfId="1" applyNumberFormat="1" applyFont="1" applyFill="1" applyBorder="1" applyAlignment="1">
      <alignment horizontal="center" vertical="center" wrapText="1"/>
    </xf>
    <xf numFmtId="166" fontId="33" fillId="9" borderId="21" xfId="1" applyNumberFormat="1" applyFont="1" applyFill="1" applyBorder="1" applyAlignment="1">
      <alignment horizontal="center" vertical="center" wrapText="1"/>
    </xf>
    <xf numFmtId="166" fontId="33" fillId="9" borderId="34" xfId="1" applyNumberFormat="1" applyFont="1" applyFill="1" applyBorder="1" applyAlignment="1">
      <alignment horizontal="center" vertical="center" wrapText="1"/>
    </xf>
    <xf numFmtId="166" fontId="33" fillId="9" borderId="57" xfId="1" applyNumberFormat="1" applyFont="1" applyFill="1" applyBorder="1" applyAlignment="1">
      <alignment horizontal="center" vertical="center" wrapText="1"/>
    </xf>
    <xf numFmtId="166" fontId="33" fillId="9" borderId="35" xfId="1" applyNumberFormat="1" applyFont="1" applyFill="1" applyBorder="1" applyAlignment="1">
      <alignment horizontal="center" vertical="center" wrapText="1"/>
    </xf>
    <xf numFmtId="166" fontId="33" fillId="9" borderId="59" xfId="1" applyNumberFormat="1" applyFont="1" applyFill="1" applyBorder="1" applyAlignment="1">
      <alignment horizontal="center" vertical="center" wrapText="1"/>
    </xf>
    <xf numFmtId="166" fontId="33" fillId="9" borderId="60" xfId="1" applyNumberFormat="1" applyFont="1" applyFill="1" applyBorder="1" applyAlignment="1">
      <alignment horizontal="center" vertical="center" wrapText="1"/>
    </xf>
    <xf numFmtId="166" fontId="33" fillId="9" borderId="61" xfId="1" applyNumberFormat="1" applyFont="1" applyFill="1" applyBorder="1" applyAlignment="1">
      <alignment horizontal="center" vertical="center" wrapText="1"/>
    </xf>
    <xf numFmtId="166" fontId="33" fillId="9" borderId="30" xfId="1" applyNumberFormat="1" applyFont="1" applyFill="1" applyBorder="1" applyAlignment="1">
      <alignment horizontal="center" vertical="center" wrapText="1"/>
    </xf>
    <xf numFmtId="166" fontId="33" fillId="9" borderId="31" xfId="1" applyNumberFormat="1" applyFont="1" applyFill="1" applyBorder="1" applyAlignment="1">
      <alignment horizontal="center" vertical="center" wrapText="1"/>
    </xf>
    <xf numFmtId="166" fontId="33" fillId="9" borderId="32" xfId="1" applyNumberFormat="1" applyFont="1" applyFill="1" applyBorder="1" applyAlignment="1">
      <alignment horizontal="center" vertical="center" wrapText="1"/>
    </xf>
    <xf numFmtId="0" fontId="4" fillId="0" borderId="24" xfId="0" applyFont="1" applyFill="1" applyBorder="1" applyAlignment="1">
      <alignment horizontal="left" vertical="center" wrapText="1"/>
    </xf>
    <xf numFmtId="0" fontId="0" fillId="0" borderId="23" xfId="0" applyFill="1" applyBorder="1" applyAlignment="1">
      <alignment horizontal="left" vertical="center" wrapText="1"/>
    </xf>
    <xf numFmtId="0" fontId="0" fillId="0" borderId="12" xfId="0" applyFill="1" applyBorder="1" applyAlignment="1">
      <alignment horizontal="left" vertical="center" wrapText="1"/>
    </xf>
    <xf numFmtId="0" fontId="42" fillId="2" borderId="24" xfId="0" applyFont="1" applyFill="1" applyBorder="1" applyAlignment="1">
      <alignment horizontal="left" vertical="center" wrapText="1"/>
    </xf>
    <xf numFmtId="0" fontId="42" fillId="2" borderId="23" xfId="0" applyFont="1" applyFill="1" applyBorder="1" applyAlignment="1">
      <alignment horizontal="left" vertical="center" wrapText="1"/>
    </xf>
    <xf numFmtId="0" fontId="42" fillId="2" borderId="12" xfId="0" applyFont="1" applyFill="1" applyBorder="1" applyAlignment="1">
      <alignment horizontal="left" vertical="center" wrapText="1"/>
    </xf>
    <xf numFmtId="0" fontId="0" fillId="2" borderId="22" xfId="0" applyFill="1" applyBorder="1" applyAlignment="1">
      <alignment horizontal="center" vertical="center" wrapText="1"/>
    </xf>
    <xf numFmtId="166" fontId="2" fillId="10" borderId="20" xfId="1" applyNumberFormat="1" applyFont="1" applyFill="1" applyBorder="1" applyAlignment="1">
      <alignment horizontal="center" vertical="center" wrapText="1"/>
    </xf>
    <xf numFmtId="166" fontId="2" fillId="10" borderId="2" xfId="1" applyNumberFormat="1" applyFont="1" applyFill="1" applyBorder="1" applyAlignment="1">
      <alignment horizontal="center" vertical="center" wrapText="1"/>
    </xf>
    <xf numFmtId="166" fontId="2" fillId="10" borderId="21" xfId="1" applyNumberFormat="1" applyFont="1" applyFill="1" applyBorder="1" applyAlignment="1">
      <alignment horizontal="center" vertical="center" wrapText="1"/>
    </xf>
    <xf numFmtId="166" fontId="33" fillId="18" borderId="46" xfId="1" applyNumberFormat="1" applyFont="1" applyFill="1" applyBorder="1" applyAlignment="1">
      <alignment horizontal="center" vertical="center" wrapText="1"/>
    </xf>
    <xf numFmtId="166" fontId="33" fillId="18" borderId="4" xfId="1" applyNumberFormat="1" applyFont="1" applyFill="1" applyBorder="1" applyAlignment="1">
      <alignment horizontal="center" vertical="center" wrapText="1"/>
    </xf>
    <xf numFmtId="166" fontId="33" fillId="9" borderId="65" xfId="1" applyNumberFormat="1" applyFont="1" applyFill="1" applyBorder="1" applyAlignment="1">
      <alignment horizontal="center" vertical="center" wrapText="1"/>
    </xf>
    <xf numFmtId="166" fontId="33" fillId="9" borderId="66" xfId="1" applyNumberFormat="1" applyFont="1" applyFill="1" applyBorder="1" applyAlignment="1">
      <alignment horizontal="center" vertical="center" wrapText="1"/>
    </xf>
    <xf numFmtId="166" fontId="33" fillId="9" borderId="67" xfId="1" applyNumberFormat="1" applyFont="1" applyFill="1" applyBorder="1" applyAlignment="1">
      <alignment horizontal="center" vertical="center" wrapText="1"/>
    </xf>
    <xf numFmtId="166" fontId="3" fillId="12" borderId="48" xfId="1" applyNumberFormat="1" applyFont="1" applyFill="1" applyBorder="1" applyAlignment="1">
      <alignment horizontal="center" vertical="center" wrapText="1"/>
    </xf>
    <xf numFmtId="166" fontId="3" fillId="12" borderId="49" xfId="1" applyNumberFormat="1" applyFont="1" applyFill="1" applyBorder="1" applyAlignment="1">
      <alignment horizontal="center" vertical="center" wrapText="1"/>
    </xf>
    <xf numFmtId="166" fontId="3" fillId="12" borderId="50" xfId="1" applyNumberFormat="1" applyFont="1" applyFill="1" applyBorder="1" applyAlignment="1">
      <alignment horizontal="center" vertical="center" wrapText="1"/>
    </xf>
    <xf numFmtId="166" fontId="3" fillId="12" borderId="36" xfId="1" applyNumberFormat="1" applyFont="1" applyFill="1" applyBorder="1" applyAlignment="1">
      <alignment horizontal="center" vertical="center" wrapText="1"/>
    </xf>
    <xf numFmtId="166" fontId="3" fillId="12" borderId="51" xfId="1" applyNumberFormat="1" applyFont="1" applyFill="1" applyBorder="1" applyAlignment="1">
      <alignment horizontal="center" vertical="center" wrapText="1"/>
    </xf>
    <xf numFmtId="166" fontId="3" fillId="12" borderId="56" xfId="1" applyNumberFormat="1" applyFont="1" applyFill="1" applyBorder="1" applyAlignment="1">
      <alignment horizontal="center" vertical="center" wrapText="1"/>
    </xf>
    <xf numFmtId="166" fontId="2" fillId="10" borderId="24" xfId="1" applyNumberFormat="1" applyFont="1" applyFill="1" applyBorder="1" applyAlignment="1">
      <alignment horizontal="center" vertical="center" wrapText="1"/>
    </xf>
    <xf numFmtId="166" fontId="2" fillId="10" borderId="23" xfId="1" applyNumberFormat="1" applyFont="1" applyFill="1" applyBorder="1" applyAlignment="1">
      <alignment horizontal="center" vertical="center" wrapText="1"/>
    </xf>
    <xf numFmtId="166" fontId="2" fillId="10" borderId="12" xfId="1" applyNumberFormat="1" applyFont="1" applyFill="1" applyBorder="1" applyAlignment="1">
      <alignment horizontal="center" vertical="center" wrapText="1"/>
    </xf>
    <xf numFmtId="166" fontId="2" fillId="10" borderId="8" xfId="1" applyNumberFormat="1" applyFont="1" applyFill="1" applyBorder="1" applyAlignment="1">
      <alignment horizontal="center" vertical="center" wrapText="1"/>
    </xf>
    <xf numFmtId="166" fontId="2" fillId="10" borderId="9" xfId="1" applyNumberFormat="1" applyFont="1" applyFill="1" applyBorder="1" applyAlignment="1">
      <alignment horizontal="center" vertical="center" wrapText="1"/>
    </xf>
    <xf numFmtId="166" fontId="2" fillId="10" borderId="44" xfId="1" applyNumberFormat="1" applyFont="1" applyFill="1" applyBorder="1" applyAlignment="1">
      <alignment horizontal="center" vertical="center" wrapText="1"/>
    </xf>
    <xf numFmtId="166" fontId="2" fillId="10" borderId="36" xfId="1" applyNumberFormat="1" applyFont="1" applyFill="1" applyBorder="1" applyAlignment="1">
      <alignment horizontal="center" vertical="center" wrapText="1"/>
    </xf>
    <xf numFmtId="166" fontId="33" fillId="9" borderId="45" xfId="1" applyNumberFormat="1" applyFont="1" applyFill="1" applyBorder="1" applyAlignment="1">
      <alignment horizontal="center" vertical="center" wrapText="1"/>
    </xf>
    <xf numFmtId="166" fontId="33" fillId="9" borderId="47" xfId="1" applyNumberFormat="1" applyFont="1" applyFill="1" applyBorder="1" applyAlignment="1">
      <alignment horizontal="center" vertical="center" wrapText="1"/>
    </xf>
    <xf numFmtId="166" fontId="33" fillId="9" borderId="52" xfId="1" applyNumberFormat="1" applyFont="1" applyFill="1" applyBorder="1" applyAlignment="1">
      <alignment horizontal="center" vertical="center" wrapText="1"/>
    </xf>
    <xf numFmtId="166" fontId="2" fillId="10" borderId="38" xfId="1" applyNumberFormat="1" applyFont="1" applyFill="1" applyBorder="1" applyAlignment="1">
      <alignment horizontal="center" vertical="center" wrapText="1"/>
    </xf>
    <xf numFmtId="166" fontId="2" fillId="10" borderId="39" xfId="1" applyNumberFormat="1" applyFont="1" applyFill="1" applyBorder="1" applyAlignment="1">
      <alignment horizontal="center" vertical="center" wrapText="1"/>
    </xf>
    <xf numFmtId="166" fontId="2" fillId="10" borderId="40" xfId="1" applyNumberFormat="1" applyFont="1" applyFill="1" applyBorder="1" applyAlignment="1">
      <alignment horizontal="center" vertical="center" wrapText="1"/>
    </xf>
    <xf numFmtId="0" fontId="0" fillId="2" borderId="10"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11" xfId="0" applyFill="1" applyBorder="1" applyAlignment="1">
      <alignment horizontal="center" vertical="center" wrapText="1"/>
    </xf>
    <xf numFmtId="166" fontId="2" fillId="10" borderId="41" xfId="1" applyNumberFormat="1" applyFont="1" applyFill="1" applyBorder="1" applyAlignment="1">
      <alignment horizontal="center" vertical="center" wrapText="1"/>
    </xf>
    <xf numFmtId="166" fontId="2" fillId="10" borderId="42" xfId="1" applyNumberFormat="1" applyFont="1" applyFill="1" applyBorder="1" applyAlignment="1">
      <alignment horizontal="center" vertical="center" wrapText="1"/>
    </xf>
    <xf numFmtId="166" fontId="2" fillId="10" borderId="43" xfId="1" applyNumberFormat="1" applyFont="1" applyFill="1" applyBorder="1" applyAlignment="1">
      <alignment horizontal="center" vertical="center" wrapText="1"/>
    </xf>
  </cellXfs>
  <cellStyles count="12">
    <cellStyle name="Comma" xfId="11" builtinId="3"/>
    <cellStyle name="Comma 2" xfId="10" xr:uid="{00000000-0005-0000-0000-000000000000}"/>
    <cellStyle name="Currency" xfId="9" builtinId="4"/>
    <cellStyle name="Currency 2" xfId="5" xr:uid="{00000000-0005-0000-0000-000002000000}"/>
    <cellStyle name="dms_1" xfId="4" xr:uid="{00000000-0005-0000-0000-000003000000}"/>
    <cellStyle name="Normal" xfId="0" builtinId="0"/>
    <cellStyle name="Normal 2" xfId="2" xr:uid="{00000000-0005-0000-0000-000005000000}"/>
    <cellStyle name="Normal 3" xfId="3" xr:uid="{00000000-0005-0000-0000-000006000000}"/>
    <cellStyle name="Normal 3 4" xfId="7" xr:uid="{00000000-0005-0000-0000-000007000000}"/>
    <cellStyle name="Normal 4" xfId="6" xr:uid="{00000000-0005-0000-0000-000008000000}"/>
    <cellStyle name="Normal_AppendixB" xfId="1" xr:uid="{00000000-0005-0000-0000-000009000000}"/>
    <cellStyle name="Percent 2" xfId="8" xr:uid="{00000000-0005-0000-0000-00000A000000}"/>
  </cellStyles>
  <dxfs count="36">
    <dxf>
      <font>
        <color rgb="FF9C0006"/>
      </font>
      <fill>
        <patternFill>
          <bgColor rgb="FFFFC7CE"/>
        </patternFill>
      </fill>
    </dxf>
    <dxf>
      <font>
        <color rgb="FF006100"/>
      </font>
      <fill>
        <patternFill>
          <bgColor rgb="FFC6EFCE"/>
        </patternFill>
      </fill>
    </dxf>
    <dxf>
      <font>
        <color rgb="FF9C6500"/>
      </font>
      <fill>
        <patternFill>
          <bgColor rgb="FFFFEB9C"/>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5F9E88"/>
      <color rgb="FFE2EEE9"/>
      <color rgb="FFDBA1A9"/>
      <color rgb="FFE2ECF2"/>
      <color rgb="FFAABBCE"/>
      <color rgb="FF7D98B5"/>
      <color rgb="FFD1DBE5"/>
      <color rgb="FF2E3F51"/>
      <color rgb="FF4B6785"/>
      <color rgb="FF7491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13</xdr:row>
      <xdr:rowOff>95250</xdr:rowOff>
    </xdr:from>
    <xdr:to>
      <xdr:col>2</xdr:col>
      <xdr:colOff>1125745</xdr:colOff>
      <xdr:row>13</xdr:row>
      <xdr:rowOff>592774</xdr:rowOff>
    </xdr:to>
    <xdr:pic>
      <xdr:nvPicPr>
        <xdr:cNvPr id="8" name="Picture 7">
          <a:extLst>
            <a:ext uri="{FF2B5EF4-FFF2-40B4-BE49-F238E27FC236}">
              <a16:creationId xmlns:a16="http://schemas.microsoft.com/office/drawing/2014/main" id="{6551F957-4BC5-46E1-9C61-81AADCE93DC8}"/>
            </a:ext>
          </a:extLst>
        </xdr:cNvPr>
        <xdr:cNvPicPr>
          <a:picLocks noChangeAspect="1"/>
        </xdr:cNvPicPr>
      </xdr:nvPicPr>
      <xdr:blipFill>
        <a:blip xmlns:r="http://schemas.openxmlformats.org/officeDocument/2006/relationships" r:embed="rId1"/>
        <a:stretch>
          <a:fillRect/>
        </a:stretch>
      </xdr:blipFill>
      <xdr:spPr>
        <a:xfrm>
          <a:off x="200025" y="4419600"/>
          <a:ext cx="3792745" cy="497524"/>
        </a:xfrm>
        <a:prstGeom prst="rect">
          <a:avLst/>
        </a:prstGeom>
      </xdr:spPr>
    </xdr:pic>
    <xdr:clientData/>
  </xdr:twoCellAnchor>
  <xdr:twoCellAnchor editAs="oneCell">
    <xdr:from>
      <xdr:col>1</xdr:col>
      <xdr:colOff>38100</xdr:colOff>
      <xdr:row>15</xdr:row>
      <xdr:rowOff>95250</xdr:rowOff>
    </xdr:from>
    <xdr:to>
      <xdr:col>2</xdr:col>
      <xdr:colOff>6412666</xdr:colOff>
      <xdr:row>15</xdr:row>
      <xdr:rowOff>1837221</xdr:rowOff>
    </xdr:to>
    <xdr:pic>
      <xdr:nvPicPr>
        <xdr:cNvPr id="9" name="Picture 8">
          <a:extLst>
            <a:ext uri="{FF2B5EF4-FFF2-40B4-BE49-F238E27FC236}">
              <a16:creationId xmlns:a16="http://schemas.microsoft.com/office/drawing/2014/main" id="{D35A7F81-910E-4295-B46A-BD70B282A509}"/>
            </a:ext>
          </a:extLst>
        </xdr:cNvPr>
        <xdr:cNvPicPr>
          <a:picLocks noChangeAspect="1"/>
        </xdr:cNvPicPr>
      </xdr:nvPicPr>
      <xdr:blipFill>
        <a:blip xmlns:r="http://schemas.openxmlformats.org/officeDocument/2006/relationships" r:embed="rId2"/>
        <a:stretch>
          <a:fillRect/>
        </a:stretch>
      </xdr:blipFill>
      <xdr:spPr>
        <a:xfrm>
          <a:off x="190500" y="5400675"/>
          <a:ext cx="9089191" cy="1741971"/>
        </a:xfrm>
        <a:prstGeom prst="rect">
          <a:avLst/>
        </a:prstGeom>
      </xdr:spPr>
    </xdr:pic>
    <xdr:clientData/>
  </xdr:twoCellAnchor>
  <xdr:twoCellAnchor editAs="oneCell">
    <xdr:from>
      <xdr:col>1</xdr:col>
      <xdr:colOff>0</xdr:colOff>
      <xdr:row>10</xdr:row>
      <xdr:rowOff>19051</xdr:rowOff>
    </xdr:from>
    <xdr:to>
      <xdr:col>2</xdr:col>
      <xdr:colOff>1247775</xdr:colOff>
      <xdr:row>11</xdr:row>
      <xdr:rowOff>114192</xdr:rowOff>
    </xdr:to>
    <xdr:pic>
      <xdr:nvPicPr>
        <xdr:cNvPr id="2" name="Picture 1">
          <a:extLst>
            <a:ext uri="{FF2B5EF4-FFF2-40B4-BE49-F238E27FC236}">
              <a16:creationId xmlns:a16="http://schemas.microsoft.com/office/drawing/2014/main" id="{CD13E9B9-29AD-4BD5-B7BB-552AB2B67A89}"/>
            </a:ext>
          </a:extLst>
        </xdr:cNvPr>
        <xdr:cNvPicPr>
          <a:picLocks noChangeAspect="1"/>
        </xdr:cNvPicPr>
      </xdr:nvPicPr>
      <xdr:blipFill>
        <a:blip xmlns:r="http://schemas.openxmlformats.org/officeDocument/2006/relationships" r:embed="rId3"/>
        <a:stretch>
          <a:fillRect/>
        </a:stretch>
      </xdr:blipFill>
      <xdr:spPr>
        <a:xfrm>
          <a:off x="152400" y="4410076"/>
          <a:ext cx="3962400" cy="5047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203387</xdr:colOff>
      <xdr:row>0</xdr:row>
      <xdr:rowOff>856130</xdr:rowOff>
    </xdr:from>
    <xdr:to>
      <xdr:col>4</xdr:col>
      <xdr:colOff>2260504</xdr:colOff>
      <xdr:row>3</xdr:row>
      <xdr:rowOff>258141</xdr:rowOff>
    </xdr:to>
    <xdr:pic>
      <xdr:nvPicPr>
        <xdr:cNvPr id="3" name="Picture 2">
          <a:extLst>
            <a:ext uri="{FF2B5EF4-FFF2-40B4-BE49-F238E27FC236}">
              <a16:creationId xmlns:a16="http://schemas.microsoft.com/office/drawing/2014/main" id="{3D238AB3-4533-4F7F-BA72-99BF440370C8}"/>
            </a:ext>
          </a:extLst>
        </xdr:cNvPr>
        <xdr:cNvPicPr>
          <a:picLocks noChangeAspect="1"/>
        </xdr:cNvPicPr>
      </xdr:nvPicPr>
      <xdr:blipFill>
        <a:blip xmlns:r="http://schemas.openxmlformats.org/officeDocument/2006/relationships" r:embed="rId1"/>
        <a:stretch>
          <a:fillRect/>
        </a:stretch>
      </xdr:blipFill>
      <xdr:spPr>
        <a:xfrm>
          <a:off x="2279837" y="856130"/>
          <a:ext cx="2276192" cy="916486"/>
        </a:xfrm>
        <a:prstGeom prst="rect">
          <a:avLst/>
        </a:prstGeom>
      </xdr:spPr>
    </xdr:pic>
    <xdr:clientData/>
  </xdr:twoCellAnchor>
  <xdr:twoCellAnchor editAs="oneCell">
    <xdr:from>
      <xdr:col>17</xdr:col>
      <xdr:colOff>136152</xdr:colOff>
      <xdr:row>3</xdr:row>
      <xdr:rowOff>9524</xdr:rowOff>
    </xdr:from>
    <xdr:to>
      <xdr:col>19</xdr:col>
      <xdr:colOff>606547</xdr:colOff>
      <xdr:row>5</xdr:row>
      <xdr:rowOff>0</xdr:rowOff>
    </xdr:to>
    <xdr:pic>
      <xdr:nvPicPr>
        <xdr:cNvPr id="4" name="Picture 3">
          <a:extLst>
            <a:ext uri="{FF2B5EF4-FFF2-40B4-BE49-F238E27FC236}">
              <a16:creationId xmlns:a16="http://schemas.microsoft.com/office/drawing/2014/main" id="{AF2CCE9E-0868-4A4F-B242-C3AC84DCDCBF}"/>
            </a:ext>
          </a:extLst>
        </xdr:cNvPr>
        <xdr:cNvPicPr>
          <a:picLocks noChangeAspect="1"/>
        </xdr:cNvPicPr>
      </xdr:nvPicPr>
      <xdr:blipFill>
        <a:blip xmlns:r="http://schemas.openxmlformats.org/officeDocument/2006/relationships" r:embed="rId2"/>
        <a:stretch>
          <a:fillRect/>
        </a:stretch>
      </xdr:blipFill>
      <xdr:spPr>
        <a:xfrm>
          <a:off x="13956927" y="1523999"/>
          <a:ext cx="1689595" cy="7700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44823</xdr:colOff>
      <xdr:row>1</xdr:row>
      <xdr:rowOff>33057</xdr:rowOff>
    </xdr:from>
    <xdr:to>
      <xdr:col>4</xdr:col>
      <xdr:colOff>2311490</xdr:colOff>
      <xdr:row>3</xdr:row>
      <xdr:rowOff>321267</xdr:rowOff>
    </xdr:to>
    <xdr:pic>
      <xdr:nvPicPr>
        <xdr:cNvPr id="3" name="Picture 2">
          <a:extLst>
            <a:ext uri="{FF2B5EF4-FFF2-40B4-BE49-F238E27FC236}">
              <a16:creationId xmlns:a16="http://schemas.microsoft.com/office/drawing/2014/main" id="{D34AD0CE-C49F-407E-8B1B-F73031CE2B9D}"/>
            </a:ext>
          </a:extLst>
        </xdr:cNvPr>
        <xdr:cNvPicPr>
          <a:picLocks noChangeAspect="1"/>
        </xdr:cNvPicPr>
      </xdr:nvPicPr>
      <xdr:blipFill>
        <a:blip xmlns:r="http://schemas.openxmlformats.org/officeDocument/2006/relationships" r:embed="rId1"/>
        <a:stretch>
          <a:fillRect/>
        </a:stretch>
      </xdr:blipFill>
      <xdr:spPr>
        <a:xfrm>
          <a:off x="2273673" y="1023657"/>
          <a:ext cx="2266667" cy="916860"/>
        </a:xfrm>
        <a:prstGeom prst="rect">
          <a:avLst/>
        </a:prstGeom>
      </xdr:spPr>
    </xdr:pic>
    <xdr:clientData/>
  </xdr:twoCellAnchor>
  <xdr:twoCellAnchor editAs="oneCell">
    <xdr:from>
      <xdr:col>23</xdr:col>
      <xdr:colOff>115421</xdr:colOff>
      <xdr:row>3</xdr:row>
      <xdr:rowOff>11205</xdr:rowOff>
    </xdr:from>
    <xdr:to>
      <xdr:col>25</xdr:col>
      <xdr:colOff>584509</xdr:colOff>
      <xdr:row>5</xdr:row>
      <xdr:rowOff>44452</xdr:rowOff>
    </xdr:to>
    <xdr:pic>
      <xdr:nvPicPr>
        <xdr:cNvPr id="4" name="Picture 3">
          <a:extLst>
            <a:ext uri="{FF2B5EF4-FFF2-40B4-BE49-F238E27FC236}">
              <a16:creationId xmlns:a16="http://schemas.microsoft.com/office/drawing/2014/main" id="{C7C26242-B603-4245-ACC3-1326EB0B9AE6}"/>
            </a:ext>
          </a:extLst>
        </xdr:cNvPr>
        <xdr:cNvPicPr>
          <a:picLocks noChangeAspect="1"/>
        </xdr:cNvPicPr>
      </xdr:nvPicPr>
      <xdr:blipFill>
        <a:blip xmlns:r="http://schemas.openxmlformats.org/officeDocument/2006/relationships" r:embed="rId2"/>
        <a:stretch>
          <a:fillRect/>
        </a:stretch>
      </xdr:blipFill>
      <xdr:spPr>
        <a:xfrm>
          <a:off x="16774646" y="1763805"/>
          <a:ext cx="1688288" cy="7666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57711</xdr:colOff>
      <xdr:row>1</xdr:row>
      <xdr:rowOff>87966</xdr:rowOff>
    </xdr:from>
    <xdr:to>
      <xdr:col>4</xdr:col>
      <xdr:colOff>2326993</xdr:colOff>
      <xdr:row>4</xdr:row>
      <xdr:rowOff>63759</xdr:rowOff>
    </xdr:to>
    <xdr:pic>
      <xdr:nvPicPr>
        <xdr:cNvPr id="2" name="Picture 1">
          <a:extLst>
            <a:ext uri="{FF2B5EF4-FFF2-40B4-BE49-F238E27FC236}">
              <a16:creationId xmlns:a16="http://schemas.microsoft.com/office/drawing/2014/main" id="{046A3404-7784-46C4-A13D-A959F7901127}"/>
            </a:ext>
          </a:extLst>
        </xdr:cNvPr>
        <xdr:cNvPicPr>
          <a:picLocks noChangeAspect="1"/>
        </xdr:cNvPicPr>
      </xdr:nvPicPr>
      <xdr:blipFill>
        <a:blip xmlns:r="http://schemas.openxmlformats.org/officeDocument/2006/relationships" r:embed="rId1"/>
        <a:stretch>
          <a:fillRect/>
        </a:stretch>
      </xdr:blipFill>
      <xdr:spPr>
        <a:xfrm>
          <a:off x="2267511" y="1021416"/>
          <a:ext cx="2269282" cy="909243"/>
        </a:xfrm>
        <a:prstGeom prst="rect">
          <a:avLst/>
        </a:prstGeom>
      </xdr:spPr>
    </xdr:pic>
    <xdr:clientData/>
  </xdr:twoCellAnchor>
  <xdr:twoCellAnchor editAs="oneCell">
    <xdr:from>
      <xdr:col>28</xdr:col>
      <xdr:colOff>129988</xdr:colOff>
      <xdr:row>4</xdr:row>
      <xdr:rowOff>277906</xdr:rowOff>
    </xdr:from>
    <xdr:to>
      <xdr:col>30</xdr:col>
      <xdr:colOff>549600</xdr:colOff>
      <xdr:row>7</xdr:row>
      <xdr:rowOff>24903</xdr:rowOff>
    </xdr:to>
    <xdr:pic>
      <xdr:nvPicPr>
        <xdr:cNvPr id="3" name="Picture 2">
          <a:extLst>
            <a:ext uri="{FF2B5EF4-FFF2-40B4-BE49-F238E27FC236}">
              <a16:creationId xmlns:a16="http://schemas.microsoft.com/office/drawing/2014/main" id="{3E042A01-16AC-45D2-98C7-459A969F3741}"/>
            </a:ext>
          </a:extLst>
        </xdr:cNvPr>
        <xdr:cNvPicPr>
          <a:picLocks noChangeAspect="1"/>
        </xdr:cNvPicPr>
      </xdr:nvPicPr>
      <xdr:blipFill>
        <a:blip xmlns:r="http://schemas.openxmlformats.org/officeDocument/2006/relationships" r:embed="rId2"/>
        <a:stretch>
          <a:fillRect/>
        </a:stretch>
      </xdr:blipFill>
      <xdr:spPr>
        <a:xfrm>
          <a:off x="17208313" y="2144806"/>
          <a:ext cx="1638812" cy="7852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28575</xdr:colOff>
      <xdr:row>2</xdr:row>
      <xdr:rowOff>95250</xdr:rowOff>
    </xdr:from>
    <xdr:to>
      <xdr:col>4</xdr:col>
      <xdr:colOff>2297857</xdr:colOff>
      <xdr:row>5</xdr:row>
      <xdr:rowOff>93014</xdr:rowOff>
    </xdr:to>
    <xdr:pic>
      <xdr:nvPicPr>
        <xdr:cNvPr id="2" name="Picture 1">
          <a:extLst>
            <a:ext uri="{FF2B5EF4-FFF2-40B4-BE49-F238E27FC236}">
              <a16:creationId xmlns:a16="http://schemas.microsoft.com/office/drawing/2014/main" id="{2A4FE656-C7B7-4EC5-ACF7-400DA0015A7B}"/>
            </a:ext>
          </a:extLst>
        </xdr:cNvPr>
        <xdr:cNvPicPr>
          <a:picLocks noChangeAspect="1"/>
        </xdr:cNvPicPr>
      </xdr:nvPicPr>
      <xdr:blipFill>
        <a:blip xmlns:r="http://schemas.openxmlformats.org/officeDocument/2006/relationships" r:embed="rId1"/>
        <a:stretch>
          <a:fillRect/>
        </a:stretch>
      </xdr:blipFill>
      <xdr:spPr>
        <a:xfrm>
          <a:off x="2419350" y="1343025"/>
          <a:ext cx="2269282" cy="9026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kell/Work%20Folders/Downloads/Powercor%202020%20-%20Economic%20Benchmarking%20-%20RIN%20Response%20-%20Consolidated%20-%2030%20April%202021%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ankell/Work%20Folders/Downloads/Powercor%202020%20-%20Category%20Analysis%20-%20RIN%20Response%20-%20Consolidated%20-%2030%20April%202021%20-%20CONFIDENTIA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ankell/Work%20Folders/Desktop/RINs%20-%20Powerco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ankell/AppData/Roaming/iManage/Work/Recent/65085%20-%20RIN%20Responses%20-%20Annual%20Reporting%20(year%20end%202020)/Powercor%202020%20-%20Annual%20-%20RIN%20Response%20-%20Consolidated%20-%2030%20April%202021%20-%20CONFIDENTIAL(12212045.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jankell/Work%20Folders/Downloads/Service%20performance%20data%20-%20distribution%20-%20consultation%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I7" t="str">
            <v>Y</v>
          </cell>
          <cell r="J7" t="str">
            <v>Y</v>
          </cell>
        </row>
        <row r="8">
          <cell r="I8" t="str">
            <v>Y</v>
          </cell>
          <cell r="J8" t="str">
            <v>Y</v>
          </cell>
        </row>
        <row r="9">
          <cell r="I9"/>
          <cell r="J9"/>
        </row>
        <row r="10">
          <cell r="I10" t="str">
            <v>N</v>
          </cell>
          <cell r="J10"/>
        </row>
        <row r="11">
          <cell r="I11" t="str">
            <v>N</v>
          </cell>
          <cell r="J11"/>
        </row>
        <row r="12">
          <cell r="I12"/>
          <cell r="J12"/>
        </row>
        <row r="13">
          <cell r="I13" t="str">
            <v>Y</v>
          </cell>
          <cell r="J13" t="str">
            <v>Y</v>
          </cell>
        </row>
        <row r="14">
          <cell r="I14"/>
          <cell r="J14"/>
        </row>
        <row r="15">
          <cell r="I15" t="str">
            <v>Y</v>
          </cell>
          <cell r="J15" t="str">
            <v>Y</v>
          </cell>
        </row>
        <row r="16">
          <cell r="I16" t="str">
            <v>Y</v>
          </cell>
          <cell r="J16" t="str">
            <v>Y</v>
          </cell>
        </row>
        <row r="17">
          <cell r="I17" t="str">
            <v>Y</v>
          </cell>
          <cell r="J17" t="str">
            <v>Y</v>
          </cell>
        </row>
        <row r="18">
          <cell r="I18" t="str">
            <v>Y</v>
          </cell>
          <cell r="J18" t="str">
            <v>Y</v>
          </cell>
        </row>
        <row r="19">
          <cell r="I19"/>
          <cell r="J19"/>
        </row>
        <row r="20">
          <cell r="I20"/>
          <cell r="J20"/>
        </row>
        <row r="21">
          <cell r="I21"/>
          <cell r="J21"/>
        </row>
        <row r="22">
          <cell r="I22"/>
          <cell r="J22"/>
        </row>
        <row r="23">
          <cell r="I23"/>
          <cell r="J23"/>
        </row>
        <row r="24">
          <cell r="I24"/>
          <cell r="J24"/>
        </row>
      </sheetData>
      <sheetData sheetId="1">
        <row r="6">
          <cell r="C6" t="str">
            <v>-- select --</v>
          </cell>
        </row>
      </sheetData>
      <sheetData sheetId="2">
        <row r="18">
          <cell r="B18" t="str">
            <v>Ausgrid</v>
          </cell>
          <cell r="M18">
            <v>5</v>
          </cell>
        </row>
        <row r="19">
          <cell r="M19">
            <v>5</v>
          </cell>
        </row>
        <row r="20">
          <cell r="M20">
            <v>5</v>
          </cell>
        </row>
        <row r="21">
          <cell r="M21">
            <v>5</v>
          </cell>
        </row>
        <row r="22">
          <cell r="M22">
            <v>5</v>
          </cell>
        </row>
        <row r="23">
          <cell r="M23">
            <v>5</v>
          </cell>
        </row>
        <row r="24">
          <cell r="M24">
            <v>5</v>
          </cell>
        </row>
        <row r="25">
          <cell r="M25">
            <v>5</v>
          </cell>
        </row>
        <row r="26">
          <cell r="M26">
            <v>5</v>
          </cell>
        </row>
        <row r="27">
          <cell r="M27">
            <v>5</v>
          </cell>
        </row>
        <row r="28">
          <cell r="M28">
            <v>5</v>
          </cell>
        </row>
        <row r="29">
          <cell r="M29">
            <v>5</v>
          </cell>
        </row>
        <row r="30">
          <cell r="M30">
            <v>5</v>
          </cell>
        </row>
        <row r="31">
          <cell r="M31">
            <v>5</v>
          </cell>
        </row>
        <row r="32">
          <cell r="M32">
            <v>5</v>
          </cell>
        </row>
        <row r="33">
          <cell r="M33">
            <v>5</v>
          </cell>
        </row>
        <row r="34">
          <cell r="M34">
            <v>5</v>
          </cell>
        </row>
        <row r="35">
          <cell r="M35">
            <v>5</v>
          </cell>
        </row>
        <row r="42">
          <cell r="E42">
            <v>1</v>
          </cell>
        </row>
        <row r="43">
          <cell r="E43">
            <v>1</v>
          </cell>
        </row>
        <row r="44">
          <cell r="E44">
            <v>5</v>
          </cell>
        </row>
        <row r="45">
          <cell r="E45">
            <v>5</v>
          </cell>
        </row>
        <row r="46">
          <cell r="E46">
            <v>1</v>
          </cell>
        </row>
        <row r="47">
          <cell r="E47">
            <v>5</v>
          </cell>
        </row>
        <row r="48">
          <cell r="E48">
            <v>5</v>
          </cell>
        </row>
        <row r="49">
          <cell r="E49">
            <v>5</v>
          </cell>
        </row>
        <row r="50">
          <cell r="E50">
            <v>5</v>
          </cell>
        </row>
        <row r="51">
          <cell r="E51">
            <v>1</v>
          </cell>
        </row>
        <row r="56">
          <cell r="E56" t="str">
            <v>2009-10</v>
          </cell>
        </row>
        <row r="57">
          <cell r="G57" t="str">
            <v>2015-16</v>
          </cell>
          <cell r="I57" t="str">
            <v>2020-21</v>
          </cell>
        </row>
        <row r="58">
          <cell r="G58" t="str">
            <v>2016-17</v>
          </cell>
          <cell r="I58" t="str">
            <v>2021-22</v>
          </cell>
        </row>
        <row r="59">
          <cell r="G59" t="str">
            <v>2017-18</v>
          </cell>
          <cell r="I59" t="str">
            <v>2022-23</v>
          </cell>
        </row>
        <row r="60">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29">
          <cell r="C29" t="str">
            <v>2020</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101">
          <cell r="C101">
            <v>365</v>
          </cell>
        </row>
      </sheetData>
      <sheetData sheetId="4"/>
      <sheetData sheetId="5"/>
      <sheetData sheetId="6">
        <row r="16">
          <cell r="AL16" t="str">
            <v>Australian Distribution Co.</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5">
          <cell r="B5" t="str">
            <v>ActewAGL Distribution</v>
          </cell>
          <cell r="H5"/>
        </row>
        <row r="6">
          <cell r="B6" t="str">
            <v>Ausgrid</v>
          </cell>
          <cell r="H6"/>
        </row>
        <row r="7">
          <cell r="B7" t="str">
            <v>AusNet (D)</v>
          </cell>
          <cell r="H7"/>
        </row>
        <row r="8">
          <cell r="B8" t="str">
            <v>AusNet (T)</v>
          </cell>
          <cell r="H8"/>
        </row>
        <row r="9">
          <cell r="B9" t="str">
            <v>CitiPower</v>
          </cell>
          <cell r="H9"/>
        </row>
        <row r="10">
          <cell r="B10" t="str">
            <v>Directlink</v>
          </cell>
          <cell r="H10"/>
        </row>
        <row r="11">
          <cell r="B11" t="str">
            <v>ElectraNet</v>
          </cell>
          <cell r="H11"/>
        </row>
        <row r="12">
          <cell r="B12" t="str">
            <v>Endeavour Energy</v>
          </cell>
          <cell r="H12"/>
        </row>
        <row r="13">
          <cell r="B13" t="str">
            <v>Energex</v>
          </cell>
          <cell r="H13"/>
        </row>
        <row r="14">
          <cell r="B14" t="str">
            <v>Ergon Energy</v>
          </cell>
          <cell r="H14"/>
        </row>
        <row r="15">
          <cell r="B15" t="str">
            <v>Essential Energy</v>
          </cell>
          <cell r="H15"/>
        </row>
        <row r="16">
          <cell r="B16" t="str">
            <v>Jemena Electricity</v>
          </cell>
          <cell r="H16"/>
        </row>
        <row r="17">
          <cell r="B17" t="str">
            <v>Murraylink</v>
          </cell>
          <cell r="H17"/>
        </row>
        <row r="18">
          <cell r="B18" t="str">
            <v>Power and Water</v>
          </cell>
          <cell r="H18"/>
        </row>
        <row r="19">
          <cell r="B19" t="str">
            <v>Powercor Australia</v>
          </cell>
          <cell r="H19"/>
        </row>
        <row r="20">
          <cell r="B20" t="str">
            <v>Powerlink</v>
          </cell>
          <cell r="H20"/>
        </row>
        <row r="21">
          <cell r="B21" t="str">
            <v>SA Power Networks</v>
          </cell>
          <cell r="H21"/>
        </row>
        <row r="22">
          <cell r="B22" t="str">
            <v>TasNetworks (D)</v>
          </cell>
          <cell r="H22"/>
        </row>
        <row r="23">
          <cell r="B23" t="str">
            <v>TasNetworks (T)</v>
          </cell>
          <cell r="H23"/>
        </row>
        <row r="24">
          <cell r="B24" t="str">
            <v>TransGrid</v>
          </cell>
          <cell r="H24"/>
        </row>
        <row r="25">
          <cell r="B25" t="str">
            <v>United Energy</v>
          </cell>
          <cell r="H25"/>
        </row>
      </sheetData>
      <sheetData sheetId="1">
        <row r="11">
          <cell r="B11" t="str">
            <v>ActewAGL Distribution</v>
          </cell>
          <cell r="C11" t="str">
            <v>ActewAGL Distribution</v>
          </cell>
          <cell r="D11">
            <v>76670568688</v>
          </cell>
          <cell r="E11" t="str">
            <v>ACT</v>
          </cell>
          <cell r="F11" t="str">
            <v>Electricity</v>
          </cell>
          <cell r="G11" t="str">
            <v>Distribution</v>
          </cell>
          <cell r="H11" t="str">
            <v>Revenue cap</v>
          </cell>
          <cell r="I11" t="str">
            <v>Financial</v>
          </cell>
          <cell r="J11" t="str">
            <v>June</v>
          </cell>
          <cell r="K11">
            <v>5</v>
          </cell>
          <cell r="L11">
            <v>5</v>
          </cell>
          <cell r="M11">
            <v>5</v>
          </cell>
          <cell r="N11" t="str">
            <v>2014-19 Distribution Determination</v>
          </cell>
          <cell r="O11" t="str">
            <v>40 Bunda Street</v>
          </cell>
          <cell r="P11"/>
          <cell r="Q11" t="str">
            <v>CANBERRA</v>
          </cell>
          <cell r="R11" t="str">
            <v>ACT</v>
          </cell>
          <cell r="S11">
            <v>2600</v>
          </cell>
          <cell r="T11" t="str">
            <v>GPO BOX 366</v>
          </cell>
          <cell r="U11"/>
          <cell r="V11" t="str">
            <v>CANBERRA</v>
          </cell>
          <cell r="W11" t="str">
            <v>ACT</v>
          </cell>
          <cell r="X11">
            <v>2601</v>
          </cell>
          <cell r="AB11" t="str">
            <v>NO</v>
          </cell>
          <cell r="AC11" t="str">
            <v>YES</v>
          </cell>
          <cell r="AD11" t="str">
            <v>YES</v>
          </cell>
          <cell r="AE11" t="str">
            <v>NO</v>
          </cell>
          <cell r="AF11" t="str">
            <v>NO</v>
          </cell>
          <cell r="AH11" t="str">
            <v>CBD</v>
          </cell>
          <cell r="AI11" t="str">
            <v>Urban</v>
          </cell>
          <cell r="AJ11" t="str">
            <v>Short rural</v>
          </cell>
          <cell r="AK11" t="str">
            <v>Long rural</v>
          </cell>
          <cell r="AL11"/>
          <cell r="AM11" t="str">
            <v>YES</v>
          </cell>
        </row>
        <row r="12">
          <cell r="B12" t="str">
            <v>ActewAGL Distribution (Tx Assets)</v>
          </cell>
          <cell r="C12" t="str">
            <v>ActewAGL Distribution (Tx Assets)</v>
          </cell>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distribution determination</v>
          </cell>
          <cell r="O12" t="str">
            <v>40 Bunda Street</v>
          </cell>
          <cell r="P12"/>
          <cell r="Q12" t="str">
            <v>CANBERRA</v>
          </cell>
          <cell r="R12" t="str">
            <v>ACT</v>
          </cell>
          <cell r="S12">
            <v>2600</v>
          </cell>
          <cell r="T12" t="str">
            <v>GPO BOX 366</v>
          </cell>
          <cell r="U12"/>
          <cell r="V12" t="str">
            <v>CANBERRA</v>
          </cell>
          <cell r="W12" t="str">
            <v>ACT</v>
          </cell>
          <cell r="X12">
            <v>2601</v>
          </cell>
          <cell r="AB12" t="str">
            <v>NO</v>
          </cell>
          <cell r="AC12" t="str">
            <v>YES</v>
          </cell>
          <cell r="AD12" t="str">
            <v>YES</v>
          </cell>
          <cell r="AE12" t="str">
            <v>NO</v>
          </cell>
          <cell r="AF12" t="str">
            <v>NO</v>
          </cell>
          <cell r="AH12" t="str">
            <v>CBD</v>
          </cell>
          <cell r="AI12" t="str">
            <v>Urban</v>
          </cell>
          <cell r="AJ12" t="str">
            <v>Short rural</v>
          </cell>
          <cell r="AK12" t="str">
            <v>Long rural</v>
          </cell>
          <cell r="AL12"/>
          <cell r="AM12" t="str">
            <v>NO</v>
          </cell>
        </row>
        <row r="13">
          <cell r="B13" t="str">
            <v>ActewAGL Gas</v>
          </cell>
          <cell r="C13" t="str">
            <v>ActewAGL Gas</v>
          </cell>
          <cell r="D13">
            <v>76670568688</v>
          </cell>
          <cell r="E13" t="str">
            <v>ACT</v>
          </cell>
          <cell r="F13" t="str">
            <v>Gas</v>
          </cell>
          <cell r="G13" t="str">
            <v>Distribution</v>
          </cell>
          <cell r="H13" t="str">
            <v>Weighted average price cap</v>
          </cell>
          <cell r="I13" t="str">
            <v>Financial</v>
          </cell>
          <cell r="J13" t="str">
            <v>June</v>
          </cell>
          <cell r="K13">
            <v>5</v>
          </cell>
          <cell r="L13">
            <v>5</v>
          </cell>
          <cell r="M13" t="str">
            <v>x</v>
          </cell>
          <cell r="N13"/>
          <cell r="O13" t="str">
            <v>40 Bunda Street</v>
          </cell>
          <cell r="P13"/>
          <cell r="Q13" t="str">
            <v>CANBERRA</v>
          </cell>
          <cell r="R13" t="str">
            <v>ACT</v>
          </cell>
          <cell r="S13">
            <v>2600</v>
          </cell>
          <cell r="T13" t="str">
            <v>GPO BOX 366</v>
          </cell>
          <cell r="U13"/>
          <cell r="V13" t="str">
            <v>CANBERRA</v>
          </cell>
          <cell r="W13" t="str">
            <v>ACT</v>
          </cell>
          <cell r="X13">
            <v>2601</v>
          </cell>
          <cell r="AB13" t="str">
            <v>NO</v>
          </cell>
          <cell r="AC13" t="str">
            <v>NO</v>
          </cell>
          <cell r="AD13" t="str">
            <v>NO</v>
          </cell>
          <cell r="AE13" t="str">
            <v>NO</v>
          </cell>
          <cell r="AF13" t="str">
            <v>NO</v>
          </cell>
          <cell r="AH13" t="str">
            <v>CBD</v>
          </cell>
          <cell r="AI13" t="str">
            <v>Urban</v>
          </cell>
          <cell r="AJ13" t="str">
            <v>Short rural</v>
          </cell>
          <cell r="AK13" t="str">
            <v>Long rural</v>
          </cell>
          <cell r="AL13"/>
          <cell r="AM13" t="str">
            <v>NO</v>
          </cell>
        </row>
        <row r="14">
          <cell r="B14" t="str">
            <v>AEMO</v>
          </cell>
          <cell r="C14" t="str">
            <v>Australian Energy Market Operator Ltd</v>
          </cell>
          <cell r="D14">
            <v>94072010327</v>
          </cell>
          <cell r="E14" t="str">
            <v>Vic</v>
          </cell>
          <cell r="F14" t="str">
            <v>Electricity</v>
          </cell>
          <cell r="G14" t="str">
            <v>Transmission</v>
          </cell>
          <cell r="H14" t="str">
            <v>-</v>
          </cell>
          <cell r="I14" t="str">
            <v>Financial</v>
          </cell>
          <cell r="J14" t="str">
            <v>March</v>
          </cell>
          <cell r="K14">
            <v>5</v>
          </cell>
          <cell r="L14">
            <v>5</v>
          </cell>
          <cell r="M14" t="str">
            <v>x</v>
          </cell>
          <cell r="N14" t="str">
            <v>-</v>
          </cell>
          <cell r="O14" t="str">
            <v>Level 22</v>
          </cell>
          <cell r="P14" t="str">
            <v>530 Collins Street</v>
          </cell>
          <cell r="Q14" t="str">
            <v>MELBOURNE</v>
          </cell>
          <cell r="R14" t="str">
            <v>VIC</v>
          </cell>
          <cell r="S14">
            <v>3000</v>
          </cell>
          <cell r="T14" t="str">
            <v>GPO Box 2008</v>
          </cell>
          <cell r="U14"/>
          <cell r="V14" t="str">
            <v>MELBOURNE</v>
          </cell>
          <cell r="W14" t="str">
            <v>VIC</v>
          </cell>
          <cell r="X14">
            <v>3001</v>
          </cell>
          <cell r="AB14" t="str">
            <v>NO</v>
          </cell>
          <cell r="AC14" t="str">
            <v>NO</v>
          </cell>
          <cell r="AD14" t="str">
            <v>NO</v>
          </cell>
          <cell r="AE14" t="str">
            <v>NO</v>
          </cell>
          <cell r="AF14" t="str">
            <v>NO</v>
          </cell>
          <cell r="AH14" t="str">
            <v>CBD</v>
          </cell>
          <cell r="AI14" t="str">
            <v>Urban</v>
          </cell>
          <cell r="AJ14" t="str">
            <v>Short rural</v>
          </cell>
          <cell r="AK14" t="str">
            <v>Long rural</v>
          </cell>
          <cell r="AL14"/>
          <cell r="AM14" t="str">
            <v>NO</v>
          </cell>
        </row>
        <row r="15">
          <cell r="B15" t="str">
            <v>AGN (Albury and Victoria)</v>
          </cell>
          <cell r="C15" t="str">
            <v>Australian Gas Networks Limited (reporting data for Albury and Victoria)</v>
          </cell>
          <cell r="D15">
            <v>19078551685</v>
          </cell>
          <cell r="E15" t="str">
            <v>Vic</v>
          </cell>
          <cell r="F15" t="str">
            <v>Gas</v>
          </cell>
          <cell r="G15" t="str">
            <v>Distribution</v>
          </cell>
          <cell r="H15" t="str">
            <v>Weighted average price cap</v>
          </cell>
          <cell r="I15" t="str">
            <v>Calendar</v>
          </cell>
          <cell r="J15" t="str">
            <v>December</v>
          </cell>
          <cell r="K15">
            <v>5</v>
          </cell>
          <cell r="L15">
            <v>5</v>
          </cell>
          <cell r="M15" t="str">
            <v>x</v>
          </cell>
          <cell r="N15"/>
          <cell r="O15" t="str">
            <v>Level 6</v>
          </cell>
          <cell r="P15" t="str">
            <v>400 King William Street</v>
          </cell>
          <cell r="Q15" t="str">
            <v>ADELAIDE</v>
          </cell>
          <cell r="R15" t="str">
            <v>SA</v>
          </cell>
          <cell r="S15">
            <v>5000</v>
          </cell>
          <cell r="T15" t="str">
            <v>PO Box 6468</v>
          </cell>
          <cell r="U15" t="str">
            <v>Halifax Street</v>
          </cell>
          <cell r="V15" t="str">
            <v>ADELAIDE</v>
          </cell>
          <cell r="W15" t="str">
            <v>SA</v>
          </cell>
          <cell r="X15">
            <v>5000</v>
          </cell>
          <cell r="AB15" t="str">
            <v>NO</v>
          </cell>
          <cell r="AC15" t="str">
            <v>NO</v>
          </cell>
          <cell r="AD15" t="str">
            <v>NO</v>
          </cell>
          <cell r="AE15" t="str">
            <v>NO</v>
          </cell>
          <cell r="AF15" t="str">
            <v>NO</v>
          </cell>
          <cell r="AH15" t="str">
            <v>CBD</v>
          </cell>
          <cell r="AI15" t="str">
            <v>Urban</v>
          </cell>
          <cell r="AJ15" t="str">
            <v>Short rural</v>
          </cell>
          <cell r="AK15" t="str">
            <v>Long rural</v>
          </cell>
          <cell r="AL15"/>
          <cell r="AM15" t="str">
            <v>NO</v>
          </cell>
        </row>
        <row r="16">
          <cell r="B16" t="str">
            <v>AGN (Albury)</v>
          </cell>
          <cell r="C16" t="str">
            <v>Australian Gas Networks Limited (reporting data for Albury)</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t="str">
            <v>Level 6</v>
          </cell>
          <cell r="P16" t="str">
            <v>400 King William Street</v>
          </cell>
          <cell r="Q16" t="str">
            <v>ADELAIDE</v>
          </cell>
          <cell r="R16" t="str">
            <v>SA</v>
          </cell>
          <cell r="S16">
            <v>5000</v>
          </cell>
          <cell r="T16" t="str">
            <v>PO Box 6468</v>
          </cell>
          <cell r="U16" t="str">
            <v>Halifax Street</v>
          </cell>
          <cell r="V16" t="str">
            <v>ADELAIDE</v>
          </cell>
          <cell r="W16" t="str">
            <v>SA</v>
          </cell>
          <cell r="X16">
            <v>5000</v>
          </cell>
          <cell r="AB16" t="str">
            <v>NO</v>
          </cell>
          <cell r="AC16" t="str">
            <v>NO</v>
          </cell>
          <cell r="AD16" t="str">
            <v>NO</v>
          </cell>
          <cell r="AE16" t="str">
            <v>NO</v>
          </cell>
          <cell r="AF16" t="str">
            <v>NO</v>
          </cell>
          <cell r="AH16" t="str">
            <v>CBD</v>
          </cell>
          <cell r="AI16" t="str">
            <v>Urban</v>
          </cell>
          <cell r="AJ16" t="str">
            <v>Short rural</v>
          </cell>
          <cell r="AK16" t="str">
            <v>Long rural</v>
          </cell>
          <cell r="AL16"/>
          <cell r="AM16" t="str">
            <v>NO</v>
          </cell>
        </row>
        <row r="17">
          <cell r="B17" t="str">
            <v>AGN (SA)</v>
          </cell>
          <cell r="C17" t="str">
            <v>Australian Gas Networks Limited (reporting data for SA)</v>
          </cell>
          <cell r="D17">
            <v>19078551685</v>
          </cell>
          <cell r="E17" t="str">
            <v>SA</v>
          </cell>
          <cell r="F17" t="str">
            <v>Gas</v>
          </cell>
          <cell r="G17" t="str">
            <v>Distribution</v>
          </cell>
          <cell r="H17" t="str">
            <v>Weighted average price cap</v>
          </cell>
          <cell r="I17" t="str">
            <v>Financial</v>
          </cell>
          <cell r="J17" t="str">
            <v>June</v>
          </cell>
          <cell r="K17">
            <v>5</v>
          </cell>
          <cell r="L17">
            <v>5</v>
          </cell>
          <cell r="M17">
            <v>5</v>
          </cell>
          <cell r="N17" t="str">
            <v>distribution determination</v>
          </cell>
          <cell r="O17" t="str">
            <v>Level 6</v>
          </cell>
          <cell r="P17" t="str">
            <v>400 King William Street</v>
          </cell>
          <cell r="Q17" t="str">
            <v>ADELAIDE</v>
          </cell>
          <cell r="R17" t="str">
            <v>SA</v>
          </cell>
          <cell r="S17">
            <v>5000</v>
          </cell>
          <cell r="T17" t="str">
            <v>PO Box 6468</v>
          </cell>
          <cell r="U17" t="str">
            <v>Halifax Street</v>
          </cell>
          <cell r="V17" t="str">
            <v>ADELAIDE</v>
          </cell>
          <cell r="W17" t="str">
            <v>SA</v>
          </cell>
          <cell r="X17">
            <v>5000</v>
          </cell>
          <cell r="AB17" t="str">
            <v>NO</v>
          </cell>
          <cell r="AC17" t="str">
            <v>NO</v>
          </cell>
          <cell r="AD17" t="str">
            <v>NO</v>
          </cell>
          <cell r="AE17" t="str">
            <v>NO</v>
          </cell>
          <cell r="AF17" t="str">
            <v>NO</v>
          </cell>
          <cell r="AH17" t="str">
            <v>CBD</v>
          </cell>
          <cell r="AI17" t="str">
            <v>Urban</v>
          </cell>
          <cell r="AJ17" t="str">
            <v>Short rural</v>
          </cell>
          <cell r="AK17" t="str">
            <v>Long rural</v>
          </cell>
          <cell r="AL17"/>
          <cell r="AM17" t="str">
            <v>NO</v>
          </cell>
        </row>
        <row r="18">
          <cell r="B18" t="str">
            <v>AGN (Victoria)</v>
          </cell>
          <cell r="C18" t="str">
            <v>Australian Gas Networks Limited (reporting data for Victoria)</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t="str">
            <v>x</v>
          </cell>
          <cell r="N18"/>
          <cell r="O18" t="str">
            <v>Level 6</v>
          </cell>
          <cell r="P18" t="str">
            <v>400 King William Street</v>
          </cell>
          <cell r="Q18" t="str">
            <v>ADELAIDE</v>
          </cell>
          <cell r="R18" t="str">
            <v>SA</v>
          </cell>
          <cell r="S18">
            <v>5000</v>
          </cell>
          <cell r="T18" t="str">
            <v>PO Box 6468</v>
          </cell>
          <cell r="U18" t="str">
            <v>Halifax Street</v>
          </cell>
          <cell r="V18" t="str">
            <v>ADELAIDE</v>
          </cell>
          <cell r="W18" t="str">
            <v>SA</v>
          </cell>
          <cell r="X18">
            <v>5000</v>
          </cell>
          <cell r="AB18" t="str">
            <v>NO</v>
          </cell>
          <cell r="AC18" t="str">
            <v>NO</v>
          </cell>
          <cell r="AD18" t="str">
            <v>NO</v>
          </cell>
          <cell r="AE18" t="str">
            <v>NO</v>
          </cell>
          <cell r="AF18" t="str">
            <v>NO</v>
          </cell>
          <cell r="AH18" t="str">
            <v>CBD</v>
          </cell>
          <cell r="AI18" t="str">
            <v>Urban</v>
          </cell>
          <cell r="AJ18" t="str">
            <v>Short rural</v>
          </cell>
          <cell r="AK18" t="str">
            <v>Long rural</v>
          </cell>
          <cell r="AL18"/>
          <cell r="AM18" t="str">
            <v>NO</v>
          </cell>
        </row>
        <row r="19">
          <cell r="B19" t="str">
            <v>Amadeus</v>
          </cell>
          <cell r="C19" t="str">
            <v>APT Pipelines (NT) Pty Ltd</v>
          </cell>
          <cell r="D19">
            <v>39009737393</v>
          </cell>
          <cell r="E19" t="str">
            <v>NT</v>
          </cell>
          <cell r="F19" t="str">
            <v>Gas</v>
          </cell>
          <cell r="G19" t="str">
            <v>Transmission</v>
          </cell>
          <cell r="H19" t="str">
            <v>Weighted average price cap</v>
          </cell>
          <cell r="I19" t="str">
            <v>Financial</v>
          </cell>
          <cell r="J19" t="str">
            <v>June</v>
          </cell>
          <cell r="K19">
            <v>5</v>
          </cell>
          <cell r="L19">
            <v>5</v>
          </cell>
          <cell r="M19" t="str">
            <v>x</v>
          </cell>
          <cell r="N19" t="str">
            <v>n/a</v>
          </cell>
          <cell r="O19" t="str">
            <v>Level 19, HSBC Building</v>
          </cell>
          <cell r="P19" t="str">
            <v>580 George Street</v>
          </cell>
          <cell r="Q19" t="str">
            <v>SYDNEY</v>
          </cell>
          <cell r="R19" t="str">
            <v>NSW</v>
          </cell>
          <cell r="S19">
            <v>2000</v>
          </cell>
          <cell r="T19" t="str">
            <v>Level 19, HSBC Building</v>
          </cell>
          <cell r="U19" t="str">
            <v>580 George Street</v>
          </cell>
          <cell r="V19" t="str">
            <v>SYDNEY</v>
          </cell>
          <cell r="W19" t="str">
            <v>NSW</v>
          </cell>
          <cell r="X19">
            <v>2000</v>
          </cell>
          <cell r="AB19" t="str">
            <v>NO</v>
          </cell>
          <cell r="AC19" t="str">
            <v>NO</v>
          </cell>
          <cell r="AD19" t="str">
            <v>NO</v>
          </cell>
          <cell r="AE19" t="str">
            <v>NO</v>
          </cell>
          <cell r="AF19" t="str">
            <v>NO</v>
          </cell>
          <cell r="AH19" t="str">
            <v>CBD</v>
          </cell>
          <cell r="AI19" t="str">
            <v>Urban</v>
          </cell>
          <cell r="AJ19" t="str">
            <v>Short rural</v>
          </cell>
          <cell r="AK19" t="str">
            <v>Long rural</v>
          </cell>
          <cell r="AL19"/>
          <cell r="AM19" t="str">
            <v>NO</v>
          </cell>
        </row>
        <row r="20">
          <cell r="B20" t="str">
            <v>APA GasNet</v>
          </cell>
          <cell r="C20" t="str">
            <v>APA GasNet Australia (Operations) Pty Ltd</v>
          </cell>
          <cell r="D20" t="str">
            <v>065083009</v>
          </cell>
          <cell r="E20" t="str">
            <v>Vic</v>
          </cell>
          <cell r="F20" t="str">
            <v>Gas</v>
          </cell>
          <cell r="G20" t="str">
            <v>Transmission</v>
          </cell>
          <cell r="H20" t="str">
            <v>Weighted average price cap</v>
          </cell>
          <cell r="I20" t="str">
            <v>Calendar</v>
          </cell>
          <cell r="J20" t="str">
            <v>December</v>
          </cell>
          <cell r="K20">
            <v>5</v>
          </cell>
          <cell r="L20">
            <v>5</v>
          </cell>
          <cell r="M20" t="str">
            <v>x</v>
          </cell>
          <cell r="N20"/>
          <cell r="O20" t="str">
            <v>Level 19, HSBC Building</v>
          </cell>
          <cell r="P20" t="str">
            <v>580 George Street</v>
          </cell>
          <cell r="Q20" t="str">
            <v>SYDNEY</v>
          </cell>
          <cell r="R20" t="str">
            <v>NSW</v>
          </cell>
          <cell r="S20">
            <v>2000</v>
          </cell>
          <cell r="T20" t="str">
            <v>PO Box R41</v>
          </cell>
          <cell r="U20"/>
          <cell r="V20" t="str">
            <v>ROYAL EXCHANGE</v>
          </cell>
          <cell r="W20" t="str">
            <v>NSW</v>
          </cell>
          <cell r="X20">
            <v>1225</v>
          </cell>
          <cell r="AB20" t="str">
            <v>NO</v>
          </cell>
          <cell r="AC20" t="str">
            <v>NO</v>
          </cell>
          <cell r="AD20" t="str">
            <v>NO</v>
          </cell>
          <cell r="AE20" t="str">
            <v>NO</v>
          </cell>
          <cell r="AF20" t="str">
            <v>NO</v>
          </cell>
          <cell r="AH20" t="str">
            <v>CBD</v>
          </cell>
          <cell r="AI20" t="str">
            <v>Urban</v>
          </cell>
          <cell r="AJ20" t="str">
            <v>Short rural</v>
          </cell>
          <cell r="AK20" t="str">
            <v>Long rural</v>
          </cell>
          <cell r="AL20"/>
          <cell r="AM20" t="str">
            <v>NO</v>
          </cell>
        </row>
        <row r="21">
          <cell r="B21" t="str">
            <v>Ausgrid</v>
          </cell>
          <cell r="C21" t="str">
            <v>Ausgrid</v>
          </cell>
          <cell r="D21">
            <v>78508211731</v>
          </cell>
          <cell r="E21" t="str">
            <v>NSW</v>
          </cell>
          <cell r="F21" t="str">
            <v>Electricity</v>
          </cell>
          <cell r="G21" t="str">
            <v>Distribution</v>
          </cell>
          <cell r="H21" t="str">
            <v>Revenue cap</v>
          </cell>
          <cell r="I21" t="str">
            <v>Financial</v>
          </cell>
          <cell r="J21" t="str">
            <v>June</v>
          </cell>
          <cell r="K21">
            <v>5</v>
          </cell>
          <cell r="L21">
            <v>5</v>
          </cell>
          <cell r="M21">
            <v>5</v>
          </cell>
          <cell r="N21" t="str">
            <v>2014-19 Distribution Determination</v>
          </cell>
          <cell r="O21" t="str">
            <v>570 George St</v>
          </cell>
          <cell r="P21"/>
          <cell r="Q21" t="str">
            <v>SYDNEY</v>
          </cell>
          <cell r="R21" t="str">
            <v>NSW</v>
          </cell>
          <cell r="S21">
            <v>2000</v>
          </cell>
          <cell r="T21" t="str">
            <v>GPO Box 4009</v>
          </cell>
          <cell r="U21"/>
          <cell r="V21" t="str">
            <v>SYDNEY</v>
          </cell>
          <cell r="W21" t="str">
            <v>NSW</v>
          </cell>
          <cell r="X21">
            <v>2001</v>
          </cell>
          <cell r="AB21" t="str">
            <v>YES</v>
          </cell>
          <cell r="AC21" t="str">
            <v>YES</v>
          </cell>
          <cell r="AD21" t="str">
            <v>YES</v>
          </cell>
          <cell r="AE21" t="str">
            <v>YES</v>
          </cell>
          <cell r="AF21" t="str">
            <v>NO</v>
          </cell>
          <cell r="AH21" t="str">
            <v>CBD</v>
          </cell>
          <cell r="AI21" t="str">
            <v>Urban</v>
          </cell>
          <cell r="AJ21" t="str">
            <v>Short rural</v>
          </cell>
          <cell r="AK21" t="str">
            <v>Long rural</v>
          </cell>
          <cell r="AL21"/>
          <cell r="AM21" t="str">
            <v>YES</v>
          </cell>
        </row>
        <row r="22">
          <cell r="B22" t="str">
            <v>Ausgrid (Tx Assets)</v>
          </cell>
          <cell r="C22" t="str">
            <v>Ausgrid (Tx Assets)</v>
          </cell>
          <cell r="D22">
            <v>67505337385</v>
          </cell>
          <cell r="E22" t="str">
            <v>NSW</v>
          </cell>
          <cell r="F22" t="str">
            <v>Electricity</v>
          </cell>
          <cell r="G22" t="str">
            <v>Distribution</v>
          </cell>
          <cell r="H22" t="str">
            <v>Revenue cap</v>
          </cell>
          <cell r="I22" t="str">
            <v>Financial</v>
          </cell>
          <cell r="J22" t="str">
            <v>June</v>
          </cell>
          <cell r="K22">
            <v>5</v>
          </cell>
          <cell r="L22">
            <v>5</v>
          </cell>
          <cell r="M22">
            <v>5</v>
          </cell>
          <cell r="N22" t="str">
            <v>distribution determination</v>
          </cell>
          <cell r="O22" t="str">
            <v>570 George St</v>
          </cell>
          <cell r="P22"/>
          <cell r="Q22" t="str">
            <v>SYDNEY</v>
          </cell>
          <cell r="R22" t="str">
            <v>NSW</v>
          </cell>
          <cell r="S22">
            <v>2000</v>
          </cell>
          <cell r="T22" t="str">
            <v>GPO Box 4009</v>
          </cell>
          <cell r="U22"/>
          <cell r="V22" t="str">
            <v>SYDNEY</v>
          </cell>
          <cell r="W22" t="str">
            <v>NSW</v>
          </cell>
          <cell r="X22">
            <v>2001</v>
          </cell>
          <cell r="AB22" t="str">
            <v>YES</v>
          </cell>
          <cell r="AC22" t="str">
            <v>YES</v>
          </cell>
          <cell r="AD22" t="str">
            <v>YES</v>
          </cell>
          <cell r="AE22" t="str">
            <v>YES</v>
          </cell>
          <cell r="AF22" t="str">
            <v>NO</v>
          </cell>
          <cell r="AH22" t="str">
            <v>CBD</v>
          </cell>
          <cell r="AI22" t="str">
            <v>Urban</v>
          </cell>
          <cell r="AJ22" t="str">
            <v>Short rural</v>
          </cell>
          <cell r="AK22" t="str">
            <v>Long rural</v>
          </cell>
          <cell r="AL22"/>
          <cell r="AM22" t="str">
            <v>NO</v>
          </cell>
        </row>
        <row r="23">
          <cell r="B23" t="str">
            <v>AusNet (D)</v>
          </cell>
          <cell r="C23" t="str">
            <v>AusNet Electricity Services Pty Ltd</v>
          </cell>
          <cell r="D23">
            <v>91064651118</v>
          </cell>
          <cell r="E23" t="str">
            <v>Vic</v>
          </cell>
          <cell r="F23" t="str">
            <v>Electricity</v>
          </cell>
          <cell r="G23" t="str">
            <v>Distribution</v>
          </cell>
          <cell r="H23" t="str">
            <v>Revenue cap</v>
          </cell>
          <cell r="I23" t="str">
            <v>Calendar</v>
          </cell>
          <cell r="J23" t="str">
            <v>December</v>
          </cell>
          <cell r="K23">
            <v>5</v>
          </cell>
          <cell r="L23">
            <v>5</v>
          </cell>
          <cell r="M23">
            <v>2</v>
          </cell>
          <cell r="N23" t="str">
            <v>2016-20 Distribution Determination</v>
          </cell>
          <cell r="O23" t="str">
            <v>Level 32</v>
          </cell>
          <cell r="P23" t="str">
            <v>2 Southbank Boulevard</v>
          </cell>
          <cell r="Q23" t="str">
            <v>SOUTHBANK</v>
          </cell>
          <cell r="R23" t="str">
            <v>Vic</v>
          </cell>
          <cell r="S23">
            <v>3006</v>
          </cell>
          <cell r="T23" t="str">
            <v>Locked Bag 14051</v>
          </cell>
          <cell r="U23"/>
          <cell r="V23" t="str">
            <v>MELBOURNE CITY MAIL CENTRE</v>
          </cell>
          <cell r="W23" t="str">
            <v>VIC</v>
          </cell>
          <cell r="X23">
            <v>8001</v>
          </cell>
          <cell r="AB23" t="str">
            <v>NO</v>
          </cell>
          <cell r="AC23" t="str">
            <v>YES</v>
          </cell>
          <cell r="AD23" t="str">
            <v>YES</v>
          </cell>
          <cell r="AE23" t="str">
            <v>YES</v>
          </cell>
          <cell r="AF23" t="str">
            <v>NO</v>
          </cell>
          <cell r="AH23" t="str">
            <v>CBD</v>
          </cell>
          <cell r="AI23" t="str">
            <v>Urban</v>
          </cell>
          <cell r="AJ23" t="str">
            <v>Short rural</v>
          </cell>
          <cell r="AK23" t="str">
            <v>Long rural</v>
          </cell>
          <cell r="AL23"/>
          <cell r="AM23" t="str">
            <v>YES</v>
          </cell>
        </row>
        <row r="24">
          <cell r="B24" t="str">
            <v>AusNet (Gas)</v>
          </cell>
          <cell r="C24" t="str">
            <v>AusNet Gas Services</v>
          </cell>
          <cell r="D24" t="str">
            <v>086015036</v>
          </cell>
          <cell r="E24" t="str">
            <v>Vic</v>
          </cell>
          <cell r="F24" t="str">
            <v>Gas</v>
          </cell>
          <cell r="G24" t="str">
            <v>Distribution</v>
          </cell>
          <cell r="H24" t="str">
            <v>Weighted average price cap</v>
          </cell>
          <cell r="I24" t="str">
            <v>Calendar</v>
          </cell>
          <cell r="J24" t="str">
            <v>December</v>
          </cell>
          <cell r="K24">
            <v>5</v>
          </cell>
          <cell r="L24">
            <v>5</v>
          </cell>
          <cell r="M24" t="str">
            <v>X</v>
          </cell>
          <cell r="N24"/>
          <cell r="O24" t="str">
            <v>Level 19, HSBC Building</v>
          </cell>
          <cell r="P24" t="str">
            <v>580 George Street</v>
          </cell>
          <cell r="Q24" t="str">
            <v>SYDNEY</v>
          </cell>
          <cell r="R24" t="str">
            <v>NSW</v>
          </cell>
          <cell r="S24">
            <v>2000</v>
          </cell>
          <cell r="T24" t="str">
            <v>PO Box R41</v>
          </cell>
          <cell r="U24"/>
          <cell r="V24" t="str">
            <v>ROYAL EXCHANGE</v>
          </cell>
          <cell r="W24" t="str">
            <v>NSW</v>
          </cell>
          <cell r="X24">
            <v>1225</v>
          </cell>
          <cell r="AB24" t="str">
            <v>NO</v>
          </cell>
          <cell r="AC24" t="str">
            <v>NO</v>
          </cell>
          <cell r="AD24" t="str">
            <v>NO</v>
          </cell>
          <cell r="AE24" t="str">
            <v>NO</v>
          </cell>
          <cell r="AF24" t="str">
            <v>NO</v>
          </cell>
          <cell r="AH24" t="str">
            <v>CBD</v>
          </cell>
          <cell r="AI24" t="str">
            <v>Urban</v>
          </cell>
          <cell r="AJ24" t="str">
            <v>Short rural</v>
          </cell>
          <cell r="AK24" t="str">
            <v>Long rural</v>
          </cell>
          <cell r="AL24"/>
          <cell r="AM24" t="str">
            <v>NO</v>
          </cell>
        </row>
        <row r="25">
          <cell r="B25" t="str">
            <v>AusNet (T)</v>
          </cell>
          <cell r="C25" t="str">
            <v>Ausnet Services (Transmission) Ltd</v>
          </cell>
          <cell r="D25">
            <v>48116124362</v>
          </cell>
          <cell r="E25" t="str">
            <v>Vic</v>
          </cell>
          <cell r="F25" t="str">
            <v>Electricity</v>
          </cell>
          <cell r="G25" t="str">
            <v>Transmission</v>
          </cell>
          <cell r="H25" t="str">
            <v>Revenue cap</v>
          </cell>
          <cell r="I25" t="str">
            <v>Financial</v>
          </cell>
          <cell r="J25" t="str">
            <v>March</v>
          </cell>
          <cell r="K25">
            <v>5</v>
          </cell>
          <cell r="L25">
            <v>5</v>
          </cell>
          <cell r="M25">
            <v>2</v>
          </cell>
          <cell r="N25" t="str">
            <v>transmission determination</v>
          </cell>
          <cell r="O25" t="str">
            <v>Level 32</v>
          </cell>
          <cell r="P25" t="str">
            <v>2 Southbank Boulevard</v>
          </cell>
          <cell r="Q25" t="str">
            <v>SOUTHBANK</v>
          </cell>
          <cell r="R25" t="str">
            <v>Vic</v>
          </cell>
          <cell r="S25">
            <v>3006</v>
          </cell>
          <cell r="T25" t="str">
            <v>Locked Bag 14051</v>
          </cell>
          <cell r="U25"/>
          <cell r="V25" t="str">
            <v>MELBOURNE CITY MAIL CENTRE</v>
          </cell>
          <cell r="W25" t="str">
            <v>Vic</v>
          </cell>
          <cell r="X25">
            <v>8001</v>
          </cell>
          <cell r="AB25" t="str">
            <v>NO</v>
          </cell>
          <cell r="AC25" t="str">
            <v>NO</v>
          </cell>
          <cell r="AD25" t="str">
            <v>NO</v>
          </cell>
          <cell r="AE25" t="str">
            <v>NO</v>
          </cell>
          <cell r="AF25" t="str">
            <v>NO</v>
          </cell>
          <cell r="AH25" t="str">
            <v>CBD</v>
          </cell>
          <cell r="AI25" t="str">
            <v>Urban</v>
          </cell>
          <cell r="AJ25" t="str">
            <v>Short rural</v>
          </cell>
          <cell r="AK25" t="str">
            <v>Long rural</v>
          </cell>
          <cell r="AL25"/>
          <cell r="AM25" t="str">
            <v>NO</v>
          </cell>
        </row>
        <row r="26">
          <cell r="B26" t="str">
            <v>Australian Distribution Co.</v>
          </cell>
          <cell r="C26" t="str">
            <v>Australian Distribution Co.</v>
          </cell>
          <cell r="D26">
            <v>11222333444</v>
          </cell>
          <cell r="E26" t="str">
            <v>-</v>
          </cell>
          <cell r="F26" t="str">
            <v>Electricity</v>
          </cell>
          <cell r="G26" t="str">
            <v>Distribution</v>
          </cell>
          <cell r="H26" t="str">
            <v>Revenue cap</v>
          </cell>
          <cell r="I26" t="str">
            <v>Financial</v>
          </cell>
          <cell r="J26" t="str">
            <v>June</v>
          </cell>
          <cell r="K26">
            <v>5</v>
          </cell>
          <cell r="L26">
            <v>5</v>
          </cell>
          <cell r="M26">
            <v>2</v>
          </cell>
          <cell r="N26" t="str">
            <v>distribution determination</v>
          </cell>
          <cell r="O26" t="str">
            <v>123 Straight Street</v>
          </cell>
          <cell r="P26"/>
          <cell r="Q26" t="str">
            <v>SYDNEY</v>
          </cell>
          <cell r="R26" t="str">
            <v>NSW</v>
          </cell>
          <cell r="S26">
            <v>2000</v>
          </cell>
          <cell r="T26" t="str">
            <v>PO Box 123</v>
          </cell>
          <cell r="U26"/>
          <cell r="V26" t="str">
            <v>SYDNEY</v>
          </cell>
          <cell r="W26" t="str">
            <v>NSW</v>
          </cell>
          <cell r="X26">
            <v>2000</v>
          </cell>
          <cell r="AB26" t="str">
            <v>YES</v>
          </cell>
          <cell r="AC26" t="str">
            <v>YES</v>
          </cell>
          <cell r="AD26" t="str">
            <v>YES</v>
          </cell>
          <cell r="AE26" t="str">
            <v>YES</v>
          </cell>
          <cell r="AF26" t="str">
            <v>NO</v>
          </cell>
          <cell r="AH26" t="str">
            <v>CBD</v>
          </cell>
          <cell r="AI26" t="str">
            <v>Urban</v>
          </cell>
          <cell r="AJ26" t="str">
            <v>Short rural</v>
          </cell>
          <cell r="AK26" t="str">
            <v>Long rural</v>
          </cell>
          <cell r="AL26"/>
          <cell r="AM26" t="str">
            <v>YES</v>
          </cell>
        </row>
        <row r="27">
          <cell r="B27" t="str">
            <v>Australian Distribution Co. (Gas)</v>
          </cell>
          <cell r="C27" t="str">
            <v xml:space="preserve">Australian Gas Distribution Co. </v>
          </cell>
          <cell r="D27">
            <v>11222333444</v>
          </cell>
          <cell r="E27" t="str">
            <v>NSW</v>
          </cell>
          <cell r="F27" t="str">
            <v>Gas</v>
          </cell>
          <cell r="G27" t="str">
            <v>Distribution</v>
          </cell>
          <cell r="H27" t="str">
            <v>Weighted average price cap</v>
          </cell>
          <cell r="I27" t="str">
            <v>Financial</v>
          </cell>
          <cell r="J27" t="str">
            <v>June</v>
          </cell>
          <cell r="K27">
            <v>5</v>
          </cell>
          <cell r="L27">
            <v>5</v>
          </cell>
          <cell r="M27"/>
          <cell r="N27"/>
          <cell r="O27" t="str">
            <v>123 Straight Street</v>
          </cell>
          <cell r="P27"/>
          <cell r="Q27" t="str">
            <v>SYDNEY</v>
          </cell>
          <cell r="R27" t="str">
            <v>NSW</v>
          </cell>
          <cell r="S27">
            <v>2000</v>
          </cell>
          <cell r="T27" t="str">
            <v>PO Box 123</v>
          </cell>
          <cell r="U27"/>
          <cell r="V27" t="str">
            <v>SYDNEY</v>
          </cell>
          <cell r="W27" t="str">
            <v>NSW</v>
          </cell>
          <cell r="X27">
            <v>2000</v>
          </cell>
          <cell r="AB27" t="str">
            <v>NO</v>
          </cell>
          <cell r="AC27" t="str">
            <v>NO</v>
          </cell>
          <cell r="AD27" t="str">
            <v>NO</v>
          </cell>
          <cell r="AE27" t="str">
            <v>NO</v>
          </cell>
          <cell r="AF27" t="str">
            <v>NO</v>
          </cell>
          <cell r="AH27" t="str">
            <v>CBD</v>
          </cell>
          <cell r="AI27" t="str">
            <v>Urban</v>
          </cell>
          <cell r="AJ27" t="str">
            <v>Short rural</v>
          </cell>
          <cell r="AK27" t="str">
            <v>Long rural</v>
          </cell>
          <cell r="AL27"/>
          <cell r="AM27" t="str">
            <v>NO</v>
          </cell>
        </row>
        <row r="28">
          <cell r="B28" t="str">
            <v>Australian Distribution Co. (Vic)</v>
          </cell>
          <cell r="C28" t="str">
            <v>Australian Distribution Co. (Victoria)</v>
          </cell>
          <cell r="D28">
            <v>11222333444</v>
          </cell>
          <cell r="E28" t="str">
            <v>Vic</v>
          </cell>
          <cell r="F28" t="str">
            <v>Electricity</v>
          </cell>
          <cell r="G28" t="str">
            <v>Distribution</v>
          </cell>
          <cell r="H28" t="str">
            <v>Revenue cap</v>
          </cell>
          <cell r="I28" t="str">
            <v>Calendar</v>
          </cell>
          <cell r="J28" t="str">
            <v>December</v>
          </cell>
          <cell r="K28">
            <v>5</v>
          </cell>
          <cell r="L28">
            <v>5</v>
          </cell>
          <cell r="M28">
            <v>2</v>
          </cell>
          <cell r="N28" t="str">
            <v>distribution determination</v>
          </cell>
          <cell r="O28" t="str">
            <v>123 Straight Street</v>
          </cell>
          <cell r="P28"/>
          <cell r="Q28" t="str">
            <v>MELBOURNE</v>
          </cell>
          <cell r="R28" t="str">
            <v>Vic</v>
          </cell>
          <cell r="S28">
            <v>3000</v>
          </cell>
          <cell r="T28" t="str">
            <v>PO Box 123</v>
          </cell>
          <cell r="U28"/>
          <cell r="V28" t="str">
            <v>MELBOURNE</v>
          </cell>
          <cell r="W28" t="str">
            <v>VIC</v>
          </cell>
          <cell r="X28">
            <v>3000</v>
          </cell>
          <cell r="AB28" t="str">
            <v>NO</v>
          </cell>
          <cell r="AC28" t="str">
            <v>NO</v>
          </cell>
          <cell r="AD28" t="str">
            <v>NO</v>
          </cell>
          <cell r="AE28" t="str">
            <v>NO</v>
          </cell>
          <cell r="AF28" t="str">
            <v>NO</v>
          </cell>
          <cell r="AH28" t="str">
            <v>CBD</v>
          </cell>
          <cell r="AI28" t="str">
            <v>Urban</v>
          </cell>
          <cell r="AJ28" t="str">
            <v>Short rural</v>
          </cell>
          <cell r="AK28" t="str">
            <v>Long rural</v>
          </cell>
          <cell r="AL28"/>
          <cell r="AM28" t="str">
            <v>YES</v>
          </cell>
        </row>
        <row r="29">
          <cell r="B29" t="str">
            <v>Australian Transmission Co.</v>
          </cell>
          <cell r="C29" t="str">
            <v>Australian Transmission Co.</v>
          </cell>
          <cell r="D29">
            <v>11222333444</v>
          </cell>
          <cell r="E29" t="str">
            <v>-</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123 Straight Street</v>
          </cell>
          <cell r="P29"/>
          <cell r="Q29" t="str">
            <v>SYDNEY</v>
          </cell>
          <cell r="R29" t="str">
            <v>NSW</v>
          </cell>
          <cell r="S29">
            <v>2000</v>
          </cell>
          <cell r="T29" t="str">
            <v>PO Box 123</v>
          </cell>
          <cell r="U29"/>
          <cell r="V29" t="str">
            <v>SYDNEY</v>
          </cell>
          <cell r="W29" t="str">
            <v>NSW</v>
          </cell>
          <cell r="X29">
            <v>2000</v>
          </cell>
          <cell r="AB29" t="str">
            <v>NO</v>
          </cell>
          <cell r="AC29" t="str">
            <v>NO</v>
          </cell>
          <cell r="AD29" t="str">
            <v>NO</v>
          </cell>
          <cell r="AE29" t="str">
            <v>NO</v>
          </cell>
          <cell r="AF29" t="str">
            <v>NO</v>
          </cell>
          <cell r="AH29" t="str">
            <v>CBD</v>
          </cell>
          <cell r="AI29" t="str">
            <v>Urban</v>
          </cell>
          <cell r="AJ29" t="str">
            <v>Short rural</v>
          </cell>
          <cell r="AK29" t="str">
            <v>Long rural</v>
          </cell>
          <cell r="AL29"/>
          <cell r="AM29" t="str">
            <v>NO</v>
          </cell>
        </row>
        <row r="30">
          <cell r="B30" t="str">
            <v>Central Ranges Pipeline (D)</v>
          </cell>
          <cell r="C30" t="str">
            <v>Central Ranges Pipeline Pty Ltd</v>
          </cell>
          <cell r="D30">
            <v>108218355</v>
          </cell>
          <cell r="E30" t="str">
            <v>NSW</v>
          </cell>
          <cell r="F30" t="str">
            <v>Gas</v>
          </cell>
          <cell r="G30" t="str">
            <v>Distribution</v>
          </cell>
          <cell r="H30" t="str">
            <v>Weighted average price cap</v>
          </cell>
          <cell r="I30" t="str">
            <v>Financial</v>
          </cell>
          <cell r="J30" t="str">
            <v>June</v>
          </cell>
          <cell r="K30">
            <v>15</v>
          </cell>
          <cell r="L30">
            <v>5</v>
          </cell>
          <cell r="M30">
            <v>5</v>
          </cell>
          <cell r="N30" t="str">
            <v>distribution determination</v>
          </cell>
          <cell r="O30" t="str">
            <v>Level 19</v>
          </cell>
          <cell r="P30" t="str">
            <v>580 George Street</v>
          </cell>
          <cell r="Q30" t="str">
            <v>SYDNEY</v>
          </cell>
          <cell r="R30" t="str">
            <v>NSW</v>
          </cell>
          <cell r="S30">
            <v>2000</v>
          </cell>
          <cell r="T30" t="str">
            <v>PO Box R41</v>
          </cell>
          <cell r="U30"/>
          <cell r="V30" t="str">
            <v>ROYAL EXCHANGE</v>
          </cell>
          <cell r="W30" t="str">
            <v>NSW</v>
          </cell>
          <cell r="X30">
            <v>1225</v>
          </cell>
          <cell r="AB30" t="str">
            <v>NO</v>
          </cell>
          <cell r="AC30" t="str">
            <v>NO</v>
          </cell>
          <cell r="AD30" t="str">
            <v>NO</v>
          </cell>
          <cell r="AE30" t="str">
            <v>NO</v>
          </cell>
          <cell r="AF30" t="str">
            <v>NO</v>
          </cell>
          <cell r="AH30" t="str">
            <v>CBD</v>
          </cell>
          <cell r="AI30" t="str">
            <v>Urban</v>
          </cell>
          <cell r="AJ30" t="str">
            <v>Short rural</v>
          </cell>
          <cell r="AK30" t="str">
            <v>Long rural</v>
          </cell>
          <cell r="AL30"/>
          <cell r="AM30" t="str">
            <v>NO</v>
          </cell>
        </row>
        <row r="31">
          <cell r="B31" t="str">
            <v>Central Ranges Pipeline (T)</v>
          </cell>
          <cell r="C31" t="str">
            <v>Central Ranges Pipeline Pty Ltd</v>
          </cell>
          <cell r="D31">
            <v>108218355</v>
          </cell>
          <cell r="E31" t="str">
            <v>NSW</v>
          </cell>
          <cell r="F31" t="str">
            <v>Gas</v>
          </cell>
          <cell r="G31" t="str">
            <v>Distribution</v>
          </cell>
          <cell r="H31" t="str">
            <v>Weighted average price cap</v>
          </cell>
          <cell r="I31" t="str">
            <v>Financial</v>
          </cell>
          <cell r="J31" t="str">
            <v>June</v>
          </cell>
          <cell r="K31">
            <v>14</v>
          </cell>
          <cell r="L31">
            <v>5</v>
          </cell>
          <cell r="M31">
            <v>5</v>
          </cell>
          <cell r="N31" t="str">
            <v>transmission determination</v>
          </cell>
          <cell r="O31" t="str">
            <v>Level 19</v>
          </cell>
          <cell r="P31" t="str">
            <v>580 George Street</v>
          </cell>
          <cell r="Q31" t="str">
            <v>SYDNEY</v>
          </cell>
          <cell r="R31" t="str">
            <v>NSW</v>
          </cell>
          <cell r="S31">
            <v>2000</v>
          </cell>
          <cell r="T31" t="str">
            <v>PO Box R41</v>
          </cell>
          <cell r="U31"/>
          <cell r="V31" t="str">
            <v>ROYAL EXCHANGE</v>
          </cell>
          <cell r="W31" t="str">
            <v>NSW</v>
          </cell>
          <cell r="X31">
            <v>1225</v>
          </cell>
          <cell r="AB31" t="str">
            <v>NO</v>
          </cell>
          <cell r="AC31" t="str">
            <v>NO</v>
          </cell>
          <cell r="AD31" t="str">
            <v>NO</v>
          </cell>
          <cell r="AE31" t="str">
            <v>NO</v>
          </cell>
          <cell r="AF31" t="str">
            <v>NO</v>
          </cell>
          <cell r="AH31" t="str">
            <v>CBD</v>
          </cell>
          <cell r="AI31" t="str">
            <v>Urban</v>
          </cell>
          <cell r="AJ31" t="str">
            <v>Short rural</v>
          </cell>
          <cell r="AK31" t="str">
            <v>Long rural</v>
          </cell>
          <cell r="AL31"/>
          <cell r="AM31" t="str">
            <v>NO</v>
          </cell>
        </row>
        <row r="32">
          <cell r="B32" t="str">
            <v>CitiPower</v>
          </cell>
          <cell r="C32" t="str">
            <v>CitiPower</v>
          </cell>
          <cell r="D32">
            <v>76064651056</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O32" t="str">
            <v>40 Market Street</v>
          </cell>
          <cell r="P32"/>
          <cell r="Q32" t="str">
            <v>MELBOURNE</v>
          </cell>
          <cell r="R32" t="str">
            <v>Vic</v>
          </cell>
          <cell r="S32">
            <v>3000</v>
          </cell>
          <cell r="T32" t="str">
            <v>Locked Bag 14090</v>
          </cell>
          <cell r="U32"/>
          <cell r="V32" t="str">
            <v>MELBOURNE</v>
          </cell>
          <cell r="W32" t="str">
            <v>VIC</v>
          </cell>
          <cell r="X32">
            <v>8001</v>
          </cell>
          <cell r="AB32" t="str">
            <v>YES</v>
          </cell>
          <cell r="AC32" t="str">
            <v>YES</v>
          </cell>
          <cell r="AD32" t="str">
            <v>NO</v>
          </cell>
          <cell r="AE32" t="str">
            <v>NO</v>
          </cell>
          <cell r="AF32" t="str">
            <v>NO</v>
          </cell>
          <cell r="AH32" t="str">
            <v>CBD</v>
          </cell>
          <cell r="AI32" t="str">
            <v>Urban</v>
          </cell>
          <cell r="AJ32" t="str">
            <v>Short rural</v>
          </cell>
          <cell r="AK32" t="str">
            <v>Long rural</v>
          </cell>
          <cell r="AL32"/>
          <cell r="AM32" t="str">
            <v>YES</v>
          </cell>
        </row>
        <row r="33">
          <cell r="B33" t="str">
            <v>Directlink</v>
          </cell>
          <cell r="C33" t="str">
            <v>Directlink</v>
          </cell>
          <cell r="D33">
            <v>16779340889</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O33" t="str">
            <v>Level 19, HSBC Building</v>
          </cell>
          <cell r="P33" t="str">
            <v>580 George Street</v>
          </cell>
          <cell r="Q33" t="str">
            <v>SYDNEY</v>
          </cell>
          <cell r="R33" t="str">
            <v>NSW</v>
          </cell>
          <cell r="S33">
            <v>2000</v>
          </cell>
          <cell r="T33" t="str">
            <v>PO Box R41</v>
          </cell>
          <cell r="U33"/>
          <cell r="V33" t="str">
            <v>ROYAL EXCHANGE</v>
          </cell>
          <cell r="W33" t="str">
            <v>NSW</v>
          </cell>
          <cell r="X33">
            <v>1225</v>
          </cell>
          <cell r="AB33" t="str">
            <v>NO</v>
          </cell>
          <cell r="AC33" t="str">
            <v>NO</v>
          </cell>
          <cell r="AD33" t="str">
            <v>NO</v>
          </cell>
          <cell r="AE33" t="str">
            <v>NO</v>
          </cell>
          <cell r="AF33" t="str">
            <v>NO</v>
          </cell>
          <cell r="AH33" t="str">
            <v>CBD</v>
          </cell>
          <cell r="AI33" t="str">
            <v>Urban</v>
          </cell>
          <cell r="AJ33" t="str">
            <v>Short rural</v>
          </cell>
          <cell r="AK33" t="str">
            <v>Long rural</v>
          </cell>
          <cell r="AL33"/>
          <cell r="AM33" t="str">
            <v>NO</v>
          </cell>
        </row>
        <row r="34">
          <cell r="B34" t="str">
            <v>ElectraNet</v>
          </cell>
          <cell r="C34" t="str">
            <v>ElectraNet</v>
          </cell>
          <cell r="D34">
            <v>41094482416</v>
          </cell>
          <cell r="E34" t="str">
            <v>SA</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52-55 East Terrace</v>
          </cell>
          <cell r="P34" t="str">
            <v>Rymill Park</v>
          </cell>
          <cell r="Q34" t="str">
            <v>ADELAIDE</v>
          </cell>
          <cell r="R34" t="str">
            <v>SA</v>
          </cell>
          <cell r="S34">
            <v>5000</v>
          </cell>
          <cell r="T34" t="str">
            <v>PO Box 7096</v>
          </cell>
          <cell r="U34" t="str">
            <v>Hutt Street Post Office</v>
          </cell>
          <cell r="V34" t="str">
            <v>ADELAIDE</v>
          </cell>
          <cell r="W34" t="str">
            <v>SA</v>
          </cell>
          <cell r="X34">
            <v>5000</v>
          </cell>
          <cell r="AB34" t="str">
            <v>NO</v>
          </cell>
          <cell r="AC34" t="str">
            <v>NO</v>
          </cell>
          <cell r="AD34" t="str">
            <v>NO</v>
          </cell>
          <cell r="AE34" t="str">
            <v>NO</v>
          </cell>
          <cell r="AF34" t="str">
            <v>NO</v>
          </cell>
          <cell r="AH34" t="str">
            <v>CBD</v>
          </cell>
          <cell r="AI34" t="str">
            <v>Urban</v>
          </cell>
          <cell r="AJ34" t="str">
            <v>Short rural</v>
          </cell>
          <cell r="AK34" t="str">
            <v>Long rural</v>
          </cell>
          <cell r="AL34"/>
          <cell r="AM34" t="str">
            <v>NO</v>
          </cell>
        </row>
        <row r="35">
          <cell r="B35" t="str">
            <v>Endeavour Energy</v>
          </cell>
          <cell r="C35" t="str">
            <v>Endeavour Energy</v>
          </cell>
          <cell r="D35">
            <v>11247365823</v>
          </cell>
          <cell r="E35" t="str">
            <v>NSW</v>
          </cell>
          <cell r="F35" t="str">
            <v>Electricity</v>
          </cell>
          <cell r="G35" t="str">
            <v>Distribution</v>
          </cell>
          <cell r="H35" t="str">
            <v>Revenue cap</v>
          </cell>
          <cell r="I35" t="str">
            <v>Financial</v>
          </cell>
          <cell r="J35" t="str">
            <v>June</v>
          </cell>
          <cell r="K35">
            <v>5</v>
          </cell>
          <cell r="L35">
            <v>5</v>
          </cell>
          <cell r="M35">
            <v>5</v>
          </cell>
          <cell r="N35" t="str">
            <v>2014-19 Distribution Determination</v>
          </cell>
          <cell r="O35" t="str">
            <v>51 Huntingwood Drive</v>
          </cell>
          <cell r="P35"/>
          <cell r="Q35" t="str">
            <v>HUNTINGWOOD</v>
          </cell>
          <cell r="R35" t="str">
            <v>NSW</v>
          </cell>
          <cell r="S35">
            <v>2148</v>
          </cell>
          <cell r="T35" t="str">
            <v>PO Box 811</v>
          </cell>
          <cell r="U35"/>
          <cell r="V35" t="str">
            <v>SEVEN HILLS</v>
          </cell>
          <cell r="W35" t="str">
            <v>NSW</v>
          </cell>
          <cell r="X35">
            <v>1730</v>
          </cell>
          <cell r="AB35" t="str">
            <v>NO</v>
          </cell>
          <cell r="AC35" t="str">
            <v>YES</v>
          </cell>
          <cell r="AD35" t="str">
            <v>YES</v>
          </cell>
          <cell r="AE35" t="str">
            <v>YES</v>
          </cell>
          <cell r="AF35" t="str">
            <v>NO</v>
          </cell>
          <cell r="AH35" t="str">
            <v>CBD</v>
          </cell>
          <cell r="AI35" t="str">
            <v>Urban</v>
          </cell>
          <cell r="AJ35" t="str">
            <v>Short rural</v>
          </cell>
          <cell r="AK35" t="str">
            <v>Long rural</v>
          </cell>
          <cell r="AL35"/>
          <cell r="AM35" t="str">
            <v>YES</v>
          </cell>
        </row>
        <row r="36">
          <cell r="B36" t="str">
            <v>Energex</v>
          </cell>
          <cell r="C36" t="str">
            <v>Energex</v>
          </cell>
          <cell r="D36">
            <v>40078849055</v>
          </cell>
          <cell r="E36" t="str">
            <v>Qld</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26 Reddacliff Street</v>
          </cell>
          <cell r="P36"/>
          <cell r="Q36" t="str">
            <v>NEWSTEAD</v>
          </cell>
          <cell r="R36" t="str">
            <v>Qld</v>
          </cell>
          <cell r="S36">
            <v>4006</v>
          </cell>
          <cell r="T36" t="str">
            <v>26 Reddacliff Street</v>
          </cell>
          <cell r="U36"/>
          <cell r="V36" t="str">
            <v>NEWSTEAD</v>
          </cell>
          <cell r="W36" t="str">
            <v>QLD</v>
          </cell>
          <cell r="X36">
            <v>4006</v>
          </cell>
          <cell r="AB36" t="str">
            <v>YES</v>
          </cell>
          <cell r="AC36" t="str">
            <v>YES</v>
          </cell>
          <cell r="AD36" t="str">
            <v>YES</v>
          </cell>
          <cell r="AE36" t="str">
            <v>NO</v>
          </cell>
          <cell r="AF36" t="str">
            <v>NO</v>
          </cell>
          <cell r="AH36" t="str">
            <v>CBD</v>
          </cell>
          <cell r="AI36" t="str">
            <v>Urban</v>
          </cell>
          <cell r="AJ36" t="str">
            <v>Short rural</v>
          </cell>
          <cell r="AK36" t="str">
            <v>Long rural</v>
          </cell>
          <cell r="AL36"/>
          <cell r="AM36" t="str">
            <v>YES</v>
          </cell>
        </row>
        <row r="37">
          <cell r="B37" t="str">
            <v>Ergon Energy</v>
          </cell>
          <cell r="C37" t="str">
            <v>Ergon Energy</v>
          </cell>
          <cell r="D37">
            <v>50087646062</v>
          </cell>
          <cell r="E37" t="str">
            <v>Qld</v>
          </cell>
          <cell r="F37" t="str">
            <v>Electricity</v>
          </cell>
          <cell r="G37" t="str">
            <v>Distribution</v>
          </cell>
          <cell r="H37" t="str">
            <v>Revenue cap</v>
          </cell>
          <cell r="I37" t="str">
            <v>Financial</v>
          </cell>
          <cell r="J37" t="str">
            <v>June</v>
          </cell>
          <cell r="K37">
            <v>5</v>
          </cell>
          <cell r="L37">
            <v>5</v>
          </cell>
          <cell r="M37">
            <v>5</v>
          </cell>
          <cell r="N37" t="str">
            <v>2015-20 Distribution Determination</v>
          </cell>
          <cell r="O37" t="str">
            <v>22 Walker Street</v>
          </cell>
          <cell r="P37"/>
          <cell r="Q37" t="str">
            <v>TOWNSVILLE</v>
          </cell>
          <cell r="R37" t="str">
            <v>Qld</v>
          </cell>
          <cell r="S37">
            <v>4810</v>
          </cell>
          <cell r="T37" t="str">
            <v>Po Box 264</v>
          </cell>
          <cell r="U37"/>
          <cell r="V37" t="str">
            <v>FORTITUDE VALLEY</v>
          </cell>
          <cell r="W37" t="str">
            <v>QLD</v>
          </cell>
          <cell r="X37">
            <v>4006</v>
          </cell>
          <cell r="AB37" t="str">
            <v>NO</v>
          </cell>
          <cell r="AC37" t="str">
            <v>YES</v>
          </cell>
          <cell r="AD37" t="str">
            <v>YES</v>
          </cell>
          <cell r="AE37" t="str">
            <v>YES</v>
          </cell>
          <cell r="AF37" t="str">
            <v>NO</v>
          </cell>
          <cell r="AH37" t="str">
            <v>CBD</v>
          </cell>
          <cell r="AI37" t="str">
            <v>Urban</v>
          </cell>
          <cell r="AJ37" t="str">
            <v>Short rural</v>
          </cell>
          <cell r="AK37" t="str">
            <v>Long rural</v>
          </cell>
          <cell r="AL37"/>
          <cell r="AM37" t="str">
            <v>YES</v>
          </cell>
        </row>
        <row r="38">
          <cell r="B38" t="str">
            <v>Essential Energy</v>
          </cell>
          <cell r="C38" t="str">
            <v>Essential Energy</v>
          </cell>
          <cell r="D38">
            <v>37428185226</v>
          </cell>
          <cell r="E38" t="str">
            <v>NSW</v>
          </cell>
          <cell r="F38" t="str">
            <v>Electricity</v>
          </cell>
          <cell r="G38" t="str">
            <v>Distribution</v>
          </cell>
          <cell r="H38" t="str">
            <v>Revenue cap</v>
          </cell>
          <cell r="I38" t="str">
            <v>Financial</v>
          </cell>
          <cell r="J38" t="str">
            <v>June</v>
          </cell>
          <cell r="K38">
            <v>5</v>
          </cell>
          <cell r="L38">
            <v>5</v>
          </cell>
          <cell r="M38">
            <v>5</v>
          </cell>
          <cell r="N38" t="str">
            <v>2014-19 Distribution Determination</v>
          </cell>
          <cell r="O38" t="str">
            <v>8 Buller Street</v>
          </cell>
          <cell r="P38"/>
          <cell r="Q38" t="str">
            <v>PORT MACQUARIE</v>
          </cell>
          <cell r="R38" t="str">
            <v>NSW</v>
          </cell>
          <cell r="S38">
            <v>2444</v>
          </cell>
          <cell r="T38" t="str">
            <v>PO Box 5730</v>
          </cell>
          <cell r="U38"/>
          <cell r="V38" t="str">
            <v>PORT MACQUARIE</v>
          </cell>
          <cell r="W38" t="str">
            <v>NSW</v>
          </cell>
          <cell r="X38">
            <v>2444</v>
          </cell>
          <cell r="AB38" t="str">
            <v>NO</v>
          </cell>
          <cell r="AC38" t="str">
            <v>NO</v>
          </cell>
          <cell r="AD38" t="str">
            <v>YES</v>
          </cell>
          <cell r="AE38" t="str">
            <v>YES</v>
          </cell>
          <cell r="AF38" t="str">
            <v>NO</v>
          </cell>
          <cell r="AH38" t="str">
            <v>CBD</v>
          </cell>
          <cell r="AI38" t="str">
            <v>Urban</v>
          </cell>
          <cell r="AJ38" t="str">
            <v>Short rural</v>
          </cell>
          <cell r="AK38" t="str">
            <v>Long rural</v>
          </cell>
          <cell r="AL38"/>
          <cell r="AM38" t="str">
            <v>YES</v>
          </cell>
        </row>
        <row r="39">
          <cell r="B39" t="str">
            <v>Jemena Electricity</v>
          </cell>
          <cell r="C39" t="str">
            <v>Jemena Electricity</v>
          </cell>
          <cell r="D39">
            <v>82064651083</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Level 16</v>
          </cell>
          <cell r="P39" t="str">
            <v>567 Collins Street</v>
          </cell>
          <cell r="Q39" t="str">
            <v>MELBOURNE</v>
          </cell>
          <cell r="R39" t="str">
            <v>VIC</v>
          </cell>
          <cell r="S39">
            <v>3000</v>
          </cell>
          <cell r="T39" t="str">
            <v>PO Box 16182</v>
          </cell>
          <cell r="U39"/>
          <cell r="V39" t="str">
            <v>MELBOURNE</v>
          </cell>
          <cell r="W39" t="str">
            <v>VIC</v>
          </cell>
          <cell r="X39">
            <v>8001</v>
          </cell>
          <cell r="AB39" t="str">
            <v>NO</v>
          </cell>
          <cell r="AC39" t="str">
            <v>YES</v>
          </cell>
          <cell r="AD39" t="str">
            <v>YES</v>
          </cell>
          <cell r="AE39" t="str">
            <v>NO</v>
          </cell>
          <cell r="AF39" t="str">
            <v>NO</v>
          </cell>
          <cell r="AH39" t="str">
            <v>CBD</v>
          </cell>
          <cell r="AI39" t="str">
            <v>Urban</v>
          </cell>
          <cell r="AJ39" t="str">
            <v>Short rural</v>
          </cell>
          <cell r="AK39" t="str">
            <v>Long rural</v>
          </cell>
          <cell r="AL39"/>
          <cell r="AM39" t="str">
            <v>YES</v>
          </cell>
        </row>
        <row r="40">
          <cell r="B40" t="str">
            <v>JGN</v>
          </cell>
          <cell r="C40" t="str">
            <v>Jemena Gas Networks (NSW) Ltd</v>
          </cell>
          <cell r="D40" t="str">
            <v>003 004 322</v>
          </cell>
          <cell r="E40" t="str">
            <v>NSW</v>
          </cell>
          <cell r="F40" t="str">
            <v>Gas</v>
          </cell>
          <cell r="G40" t="str">
            <v>Distribution</v>
          </cell>
          <cell r="H40" t="str">
            <v>Weighted average price cap</v>
          </cell>
          <cell r="I40" t="str">
            <v>Financial</v>
          </cell>
          <cell r="J40" t="str">
            <v>June</v>
          </cell>
          <cell r="K40">
            <v>5</v>
          </cell>
          <cell r="L40">
            <v>5</v>
          </cell>
          <cell r="M40"/>
          <cell r="N40"/>
          <cell r="O40"/>
          <cell r="P40"/>
          <cell r="Q40"/>
          <cell r="R40"/>
          <cell r="S40"/>
          <cell r="T40"/>
          <cell r="U40"/>
          <cell r="V40"/>
          <cell r="W40"/>
          <cell r="X40"/>
          <cell r="AB40" t="str">
            <v>NO</v>
          </cell>
          <cell r="AC40" t="str">
            <v>NO</v>
          </cell>
          <cell r="AD40" t="str">
            <v>NO</v>
          </cell>
          <cell r="AE40" t="str">
            <v>NO</v>
          </cell>
          <cell r="AF40" t="str">
            <v>NO</v>
          </cell>
          <cell r="AH40" t="str">
            <v>CBD</v>
          </cell>
          <cell r="AI40" t="str">
            <v>Urban</v>
          </cell>
          <cell r="AJ40" t="str">
            <v>Short rural</v>
          </cell>
          <cell r="AK40" t="str">
            <v>Long rural</v>
          </cell>
          <cell r="AL40"/>
          <cell r="AM40" t="str">
            <v>NO</v>
          </cell>
        </row>
        <row r="41">
          <cell r="B41" t="str">
            <v>Multinet Gas</v>
          </cell>
          <cell r="C41" t="str">
            <v>Multinet Gas (DB No.1) Pty Ltd (ACN 086 026 986), Multinet Gas (DB No.2) Pty Ltd (ACN 086 230 122)</v>
          </cell>
          <cell r="D41" t="str">
            <v>086026986</v>
          </cell>
          <cell r="E41" t="str">
            <v>Vic</v>
          </cell>
          <cell r="F41" t="str">
            <v>Gas</v>
          </cell>
          <cell r="G41" t="str">
            <v>Distribution</v>
          </cell>
          <cell r="H41" t="str">
            <v>Weighted average price cap</v>
          </cell>
          <cell r="I41" t="str">
            <v>Calendar</v>
          </cell>
          <cell r="J41" t="str">
            <v>December</v>
          </cell>
          <cell r="K41">
            <v>5</v>
          </cell>
          <cell r="L41">
            <v>5</v>
          </cell>
          <cell r="M41" t="str">
            <v>x</v>
          </cell>
          <cell r="N41"/>
          <cell r="O41" t="str">
            <v>43-45 Centreway</v>
          </cell>
          <cell r="P41"/>
          <cell r="Q41" t="str">
            <v>MT WAVERLEY</v>
          </cell>
          <cell r="R41" t="str">
            <v>Vic</v>
          </cell>
          <cell r="S41">
            <v>3149</v>
          </cell>
          <cell r="T41"/>
          <cell r="U41"/>
          <cell r="V41"/>
          <cell r="W41"/>
          <cell r="X41"/>
          <cell r="AB41" t="str">
            <v>NO</v>
          </cell>
          <cell r="AC41" t="str">
            <v>NO</v>
          </cell>
          <cell r="AD41" t="str">
            <v>NO</v>
          </cell>
          <cell r="AE41" t="str">
            <v>NO</v>
          </cell>
          <cell r="AF41" t="str">
            <v>NO</v>
          </cell>
          <cell r="AH41" t="str">
            <v>CBD</v>
          </cell>
          <cell r="AI41" t="str">
            <v>Urban</v>
          </cell>
          <cell r="AJ41" t="str">
            <v>Short rural</v>
          </cell>
          <cell r="AK41" t="str">
            <v>Long rural</v>
          </cell>
          <cell r="AL41"/>
          <cell r="AM41" t="str">
            <v>NO</v>
          </cell>
        </row>
        <row r="42">
          <cell r="B42" t="str">
            <v>Murraylink</v>
          </cell>
          <cell r="C42" t="str">
            <v>Murraylink</v>
          </cell>
          <cell r="D42">
            <v>79181207909</v>
          </cell>
          <cell r="E42" t="str">
            <v>SA</v>
          </cell>
          <cell r="F42" t="str">
            <v>Electricity</v>
          </cell>
          <cell r="G42" t="str">
            <v>Transmission</v>
          </cell>
          <cell r="H42" t="str">
            <v>Revenue cap</v>
          </cell>
          <cell r="I42" t="str">
            <v>Financial</v>
          </cell>
          <cell r="J42" t="str">
            <v>June</v>
          </cell>
          <cell r="K42">
            <v>5</v>
          </cell>
          <cell r="L42">
            <v>5</v>
          </cell>
          <cell r="M42">
            <v>5</v>
          </cell>
          <cell r="N42" t="str">
            <v>transmission determination</v>
          </cell>
          <cell r="O42" t="str">
            <v>Level 19</v>
          </cell>
          <cell r="P42" t="str">
            <v>580 George Street</v>
          </cell>
          <cell r="Q42" t="str">
            <v>SYDNEY</v>
          </cell>
          <cell r="R42" t="str">
            <v>NSW</v>
          </cell>
          <cell r="S42">
            <v>2000</v>
          </cell>
          <cell r="T42" t="str">
            <v>PO Box R41</v>
          </cell>
          <cell r="U42"/>
          <cell r="V42" t="str">
            <v>ROYAL EXCHANGE</v>
          </cell>
          <cell r="W42" t="str">
            <v>NSW</v>
          </cell>
          <cell r="X42">
            <v>1225</v>
          </cell>
          <cell r="AB42" t="str">
            <v>NO</v>
          </cell>
          <cell r="AC42" t="str">
            <v>NO</v>
          </cell>
          <cell r="AD42" t="str">
            <v>NO</v>
          </cell>
          <cell r="AE42" t="str">
            <v>NO</v>
          </cell>
          <cell r="AF42" t="str">
            <v>NO</v>
          </cell>
          <cell r="AH42" t="str">
            <v>CBD</v>
          </cell>
          <cell r="AI42" t="str">
            <v>Urban</v>
          </cell>
          <cell r="AJ42" t="str">
            <v>Short rural</v>
          </cell>
          <cell r="AK42" t="str">
            <v>Long rural</v>
          </cell>
          <cell r="AL42"/>
          <cell r="AM42" t="str">
            <v>NO</v>
          </cell>
        </row>
        <row r="43">
          <cell r="B43" t="str">
            <v>Power and Water</v>
          </cell>
          <cell r="C43" t="str">
            <v>Power and Water Corporation</v>
          </cell>
          <cell r="D43">
            <v>15947352360</v>
          </cell>
          <cell r="E43" t="str">
            <v>NT</v>
          </cell>
          <cell r="F43" t="str">
            <v>Electricity</v>
          </cell>
          <cell r="G43" t="str">
            <v>Distribution</v>
          </cell>
          <cell r="H43" t="str">
            <v>Revenue cap</v>
          </cell>
          <cell r="I43" t="str">
            <v>Financial</v>
          </cell>
          <cell r="J43" t="str">
            <v>June</v>
          </cell>
          <cell r="K43">
            <v>5</v>
          </cell>
          <cell r="L43">
            <v>5</v>
          </cell>
          <cell r="M43" t="str">
            <v>x</v>
          </cell>
          <cell r="N43" t="str">
            <v>distribution determination</v>
          </cell>
          <cell r="O43" t="str">
            <v>GPO Box 1921</v>
          </cell>
          <cell r="P43"/>
          <cell r="Q43" t="str">
            <v>DARWIN</v>
          </cell>
          <cell r="R43" t="str">
            <v>NT</v>
          </cell>
          <cell r="S43">
            <v>801</v>
          </cell>
          <cell r="T43" t="str">
            <v>GPO Box 1921</v>
          </cell>
          <cell r="U43"/>
          <cell r="V43" t="str">
            <v>DARWIN</v>
          </cell>
          <cell r="W43" t="str">
            <v>NT</v>
          </cell>
          <cell r="X43">
            <v>801</v>
          </cell>
          <cell r="AB43" t="str">
            <v>YES</v>
          </cell>
          <cell r="AC43" t="str">
            <v>YES</v>
          </cell>
          <cell r="AD43" t="str">
            <v>YES</v>
          </cell>
          <cell r="AE43" t="str">
            <v>YES</v>
          </cell>
          <cell r="AF43" t="str">
            <v>NO</v>
          </cell>
          <cell r="AH43" t="str">
            <v>CBD</v>
          </cell>
          <cell r="AI43" t="str">
            <v>Urban</v>
          </cell>
          <cell r="AJ43" t="str">
            <v>Short rural</v>
          </cell>
          <cell r="AK43" t="str">
            <v>Long rural</v>
          </cell>
          <cell r="AL43"/>
          <cell r="AM43" t="str">
            <v>NO</v>
          </cell>
        </row>
        <row r="44">
          <cell r="B44" t="str">
            <v>Powercor Australia</v>
          </cell>
          <cell r="C44" t="str">
            <v>Powercor Australia</v>
          </cell>
          <cell r="D44">
            <v>89064651109</v>
          </cell>
          <cell r="E44" t="str">
            <v>Vic</v>
          </cell>
          <cell r="F44" t="str">
            <v>Electricity</v>
          </cell>
          <cell r="G44" t="str">
            <v>Distribution</v>
          </cell>
          <cell r="H44" t="str">
            <v>Revenue cap</v>
          </cell>
          <cell r="I44" t="str">
            <v>Calendar</v>
          </cell>
          <cell r="J44" t="str">
            <v>December</v>
          </cell>
          <cell r="K44">
            <v>5</v>
          </cell>
          <cell r="L44">
            <v>5</v>
          </cell>
          <cell r="M44">
            <v>2</v>
          </cell>
          <cell r="N44" t="str">
            <v>2016-20 Distribution Determination</v>
          </cell>
          <cell r="O44" t="str">
            <v>40 Market Street</v>
          </cell>
          <cell r="P44"/>
          <cell r="Q44" t="str">
            <v>MELBOURNE</v>
          </cell>
          <cell r="R44" t="str">
            <v>Vic</v>
          </cell>
          <cell r="S44">
            <v>3000</v>
          </cell>
          <cell r="T44" t="str">
            <v>Locked bag 14090</v>
          </cell>
          <cell r="U44"/>
          <cell r="V44" t="str">
            <v>MELBOURNE</v>
          </cell>
          <cell r="W44" t="str">
            <v>VIC</v>
          </cell>
          <cell r="X44">
            <v>8001</v>
          </cell>
          <cell r="AB44" t="str">
            <v>NO</v>
          </cell>
          <cell r="AC44" t="str">
            <v>NO</v>
          </cell>
          <cell r="AD44" t="str">
            <v>YES</v>
          </cell>
          <cell r="AE44" t="str">
            <v>YES</v>
          </cell>
          <cell r="AF44" t="str">
            <v>NO</v>
          </cell>
          <cell r="AH44" t="str">
            <v>CBD</v>
          </cell>
          <cell r="AI44" t="str">
            <v>Urban</v>
          </cell>
          <cell r="AJ44" t="str">
            <v>Short rural</v>
          </cell>
          <cell r="AK44" t="str">
            <v>Long rural</v>
          </cell>
          <cell r="AL44"/>
          <cell r="AM44" t="str">
            <v>YES</v>
          </cell>
        </row>
        <row r="45">
          <cell r="B45" t="str">
            <v>Powerlink</v>
          </cell>
          <cell r="C45" t="str">
            <v>Queensland Electricity Transmission Corporation Limited trading as Powerlink Queensland</v>
          </cell>
          <cell r="D45">
            <v>82078849233</v>
          </cell>
          <cell r="E45" t="str">
            <v>Qld</v>
          </cell>
          <cell r="F45" t="str">
            <v>Electricity</v>
          </cell>
          <cell r="G45" t="str">
            <v>Transmission</v>
          </cell>
          <cell r="H45" t="str">
            <v>Revenue cap</v>
          </cell>
          <cell r="I45" t="str">
            <v>Financial</v>
          </cell>
          <cell r="J45" t="str">
            <v>June</v>
          </cell>
          <cell r="K45">
            <v>5</v>
          </cell>
          <cell r="L45">
            <v>5</v>
          </cell>
          <cell r="M45">
            <v>5</v>
          </cell>
          <cell r="N45" t="str">
            <v>transmission determination</v>
          </cell>
          <cell r="O45" t="str">
            <v>33 Harold St</v>
          </cell>
          <cell r="P45"/>
          <cell r="Q45" t="str">
            <v>VIRGINIA</v>
          </cell>
          <cell r="R45" t="str">
            <v>Qld</v>
          </cell>
          <cell r="S45">
            <v>4014</v>
          </cell>
          <cell r="T45" t="str">
            <v>PO Box 1193</v>
          </cell>
          <cell r="U45"/>
          <cell r="V45" t="str">
            <v>VIRGINIA</v>
          </cell>
          <cell r="W45" t="str">
            <v>QLD</v>
          </cell>
          <cell r="X45">
            <v>4014</v>
          </cell>
          <cell r="AB45" t="str">
            <v>NO</v>
          </cell>
          <cell r="AC45" t="str">
            <v>NO</v>
          </cell>
          <cell r="AD45" t="str">
            <v>NO</v>
          </cell>
          <cell r="AE45" t="str">
            <v>NO</v>
          </cell>
          <cell r="AF45" t="str">
            <v>NO</v>
          </cell>
          <cell r="AH45" t="str">
            <v>CBD</v>
          </cell>
          <cell r="AI45" t="str">
            <v>Urban</v>
          </cell>
          <cell r="AJ45" t="str">
            <v>Short rural</v>
          </cell>
          <cell r="AK45" t="str">
            <v>Long rural</v>
          </cell>
          <cell r="AL45"/>
          <cell r="AM45" t="str">
            <v>NO</v>
          </cell>
        </row>
        <row r="46">
          <cell r="B46" t="str">
            <v>Roma to Brisbane Pipeline</v>
          </cell>
          <cell r="C46" t="str">
            <v>APT Petroleum Pipelines Limited t/a Roma to Brisbane Pipeline</v>
          </cell>
          <cell r="D46" t="str">
            <v>009 737 393</v>
          </cell>
          <cell r="E46" t="str">
            <v>Qld</v>
          </cell>
          <cell r="F46" t="str">
            <v>Gas</v>
          </cell>
          <cell r="G46" t="str">
            <v>Transmission</v>
          </cell>
          <cell r="H46" t="str">
            <v>Weighted average price cap</v>
          </cell>
          <cell r="I46" t="str">
            <v>Financial</v>
          </cell>
          <cell r="J46" t="str">
            <v>June</v>
          </cell>
          <cell r="K46">
            <v>5</v>
          </cell>
          <cell r="L46">
            <v>5</v>
          </cell>
          <cell r="M46" t="str">
            <v>x</v>
          </cell>
          <cell r="N46" t="str">
            <v>n/a</v>
          </cell>
          <cell r="O46" t="str">
            <v>580 George Street</v>
          </cell>
          <cell r="P46"/>
          <cell r="Q46" t="str">
            <v>SYDNEY</v>
          </cell>
          <cell r="R46" t="str">
            <v>NSW</v>
          </cell>
          <cell r="S46">
            <v>2000</v>
          </cell>
          <cell r="T46" t="str">
            <v>PO Box R41</v>
          </cell>
          <cell r="U46"/>
          <cell r="V46" t="str">
            <v>ROYAL EXCHANGE</v>
          </cell>
          <cell r="W46" t="str">
            <v>NSW</v>
          </cell>
          <cell r="X46">
            <v>1225</v>
          </cell>
          <cell r="AB46" t="str">
            <v>NO</v>
          </cell>
          <cell r="AC46" t="str">
            <v>NO</v>
          </cell>
          <cell r="AD46" t="str">
            <v>NO</v>
          </cell>
          <cell r="AE46" t="str">
            <v>NO</v>
          </cell>
          <cell r="AF46" t="str">
            <v>NO</v>
          </cell>
          <cell r="AH46" t="str">
            <v>CBD</v>
          </cell>
          <cell r="AI46" t="str">
            <v>Urban</v>
          </cell>
          <cell r="AJ46" t="str">
            <v>Short rural</v>
          </cell>
          <cell r="AK46" t="str">
            <v>Long rural</v>
          </cell>
          <cell r="AL46"/>
          <cell r="AM46" t="str">
            <v>NO</v>
          </cell>
        </row>
        <row r="47">
          <cell r="B47" t="str">
            <v>SA Power Networks</v>
          </cell>
          <cell r="C47" t="str">
            <v>SA Power Networks</v>
          </cell>
          <cell r="D47">
            <v>13332330749</v>
          </cell>
          <cell r="E47" t="str">
            <v>SA</v>
          </cell>
          <cell r="F47" t="str">
            <v>Electricity</v>
          </cell>
          <cell r="G47" t="str">
            <v>Distribution</v>
          </cell>
          <cell r="H47" t="str">
            <v>Revenue cap</v>
          </cell>
          <cell r="I47" t="str">
            <v>Financial</v>
          </cell>
          <cell r="J47" t="str">
            <v>June</v>
          </cell>
          <cell r="K47">
            <v>5</v>
          </cell>
          <cell r="L47">
            <v>5</v>
          </cell>
          <cell r="M47">
            <v>5</v>
          </cell>
          <cell r="N47" t="str">
            <v>2015-20 Distribution Determination</v>
          </cell>
          <cell r="O47" t="str">
            <v>1 Anzac Highway</v>
          </cell>
          <cell r="P47"/>
          <cell r="Q47" t="str">
            <v>KESWICK</v>
          </cell>
          <cell r="R47" t="str">
            <v>SA</v>
          </cell>
          <cell r="S47">
            <v>5035</v>
          </cell>
          <cell r="T47" t="str">
            <v>GPO Box 77</v>
          </cell>
          <cell r="U47"/>
          <cell r="V47" t="str">
            <v>ADELAIDE</v>
          </cell>
          <cell r="W47" t="str">
            <v>SA</v>
          </cell>
          <cell r="X47">
            <v>5000</v>
          </cell>
          <cell r="AB47" t="str">
            <v>NO</v>
          </cell>
          <cell r="AC47" t="str">
            <v>NO</v>
          </cell>
          <cell r="AD47" t="str">
            <v>YES</v>
          </cell>
          <cell r="AE47" t="str">
            <v>YES</v>
          </cell>
          <cell r="AF47" t="str">
            <v>NO</v>
          </cell>
          <cell r="AH47" t="str">
            <v>CBD</v>
          </cell>
          <cell r="AI47" t="str">
            <v>Urban</v>
          </cell>
          <cell r="AJ47" t="str">
            <v>Short rural</v>
          </cell>
          <cell r="AK47" t="str">
            <v>Long rural</v>
          </cell>
          <cell r="AL47"/>
          <cell r="AM47" t="str">
            <v>NO</v>
          </cell>
        </row>
        <row r="48">
          <cell r="B48" t="str">
            <v>TasNetworks (D)</v>
          </cell>
          <cell r="C48" t="str">
            <v>TasNetworks (D)</v>
          </cell>
          <cell r="D48">
            <v>24167357299</v>
          </cell>
          <cell r="E48" t="str">
            <v>Tas</v>
          </cell>
          <cell r="F48" t="str">
            <v>Electricity</v>
          </cell>
          <cell r="G48" t="str">
            <v>Distribution</v>
          </cell>
          <cell r="H48" t="str">
            <v>Revenue cap</v>
          </cell>
          <cell r="I48" t="str">
            <v>Financial</v>
          </cell>
          <cell r="J48" t="str">
            <v>June</v>
          </cell>
          <cell r="K48">
            <v>5</v>
          </cell>
          <cell r="L48">
            <v>5</v>
          </cell>
          <cell r="M48">
            <v>5</v>
          </cell>
          <cell r="N48" t="str">
            <v>distribution determination</v>
          </cell>
          <cell r="O48" t="str">
            <v>1-7 Maria Street</v>
          </cell>
          <cell r="P48"/>
          <cell r="Q48" t="str">
            <v>LENAH VALLEY</v>
          </cell>
          <cell r="R48" t="str">
            <v>Tas</v>
          </cell>
          <cell r="S48">
            <v>7008</v>
          </cell>
          <cell r="T48" t="str">
            <v>PO Box 606</v>
          </cell>
          <cell r="U48"/>
          <cell r="V48" t="str">
            <v>MOONAH</v>
          </cell>
          <cell r="W48" t="str">
            <v>Tas</v>
          </cell>
          <cell r="X48">
            <v>7009</v>
          </cell>
          <cell r="AB48" t="str">
            <v>YES</v>
          </cell>
          <cell r="AC48" t="str">
            <v>YES</v>
          </cell>
          <cell r="AD48" t="str">
            <v>YES</v>
          </cell>
          <cell r="AE48" t="str">
            <v>YES</v>
          </cell>
          <cell r="AF48" t="str">
            <v>YES</v>
          </cell>
          <cell r="AH48" t="str">
            <v>Critical Infrastructure</v>
          </cell>
          <cell r="AI48" t="str">
            <v>High density commercial</v>
          </cell>
          <cell r="AJ48" t="str">
            <v>Urban</v>
          </cell>
          <cell r="AK48" t="str">
            <v>High density rural</v>
          </cell>
          <cell r="AL48" t="str">
            <v>Low density rural</v>
          </cell>
          <cell r="AM48" t="str">
            <v>YES</v>
          </cell>
        </row>
        <row r="49">
          <cell r="B49" t="str">
            <v>TasNetworks (T)</v>
          </cell>
          <cell r="C49" t="str">
            <v>TasNetworks (T)</v>
          </cell>
          <cell r="D49">
            <v>24167357299</v>
          </cell>
          <cell r="E49" t="str">
            <v>Tas</v>
          </cell>
          <cell r="F49" t="str">
            <v>Electricity</v>
          </cell>
          <cell r="G49" t="str">
            <v>Transmission</v>
          </cell>
          <cell r="H49" t="str">
            <v>Revenue cap</v>
          </cell>
          <cell r="I49" t="str">
            <v>Financial</v>
          </cell>
          <cell r="J49" t="str">
            <v>June</v>
          </cell>
          <cell r="K49">
            <v>5</v>
          </cell>
          <cell r="L49">
            <v>5</v>
          </cell>
          <cell r="M49">
            <v>5</v>
          </cell>
          <cell r="N49" t="str">
            <v>transmission determination</v>
          </cell>
          <cell r="O49" t="str">
            <v>1-7 Maria Street</v>
          </cell>
          <cell r="P49"/>
          <cell r="Q49" t="str">
            <v>LENAH VALLEY</v>
          </cell>
          <cell r="R49" t="str">
            <v>Tas</v>
          </cell>
          <cell r="S49">
            <v>7008</v>
          </cell>
          <cell r="T49" t="str">
            <v>PO Box 606</v>
          </cell>
          <cell r="U49"/>
          <cell r="V49" t="str">
            <v>MOONAH</v>
          </cell>
          <cell r="W49" t="str">
            <v>Tas</v>
          </cell>
          <cell r="X49">
            <v>7009</v>
          </cell>
          <cell r="AB49" t="str">
            <v>NO</v>
          </cell>
          <cell r="AC49" t="str">
            <v>NO</v>
          </cell>
          <cell r="AD49" t="str">
            <v>NO</v>
          </cell>
          <cell r="AE49" t="str">
            <v>NO</v>
          </cell>
          <cell r="AF49" t="str">
            <v>NO</v>
          </cell>
          <cell r="AH49" t="str">
            <v>CBD</v>
          </cell>
          <cell r="AI49" t="str">
            <v>Urban</v>
          </cell>
          <cell r="AJ49" t="str">
            <v>Short rural</v>
          </cell>
          <cell r="AK49" t="str">
            <v>Long rural</v>
          </cell>
          <cell r="AL49"/>
          <cell r="AM49" t="str">
            <v>NO</v>
          </cell>
        </row>
        <row r="50">
          <cell r="B50" t="str">
            <v>TransGrid</v>
          </cell>
          <cell r="C50" t="str">
            <v>NSW Electricity Networks Operations Pty Ltd trading as TransGrid</v>
          </cell>
          <cell r="D50" t="str">
            <v>70 250 995 390</v>
          </cell>
          <cell r="E50" t="str">
            <v>NSW</v>
          </cell>
          <cell r="F50" t="str">
            <v>Electricity</v>
          </cell>
          <cell r="G50" t="str">
            <v>Transmission</v>
          </cell>
          <cell r="H50" t="str">
            <v>Revenue cap</v>
          </cell>
          <cell r="I50" t="str">
            <v>Financial</v>
          </cell>
          <cell r="J50" t="str">
            <v>June</v>
          </cell>
          <cell r="K50">
            <v>4</v>
          </cell>
          <cell r="L50">
            <v>5</v>
          </cell>
          <cell r="M50">
            <v>5</v>
          </cell>
          <cell r="N50" t="str">
            <v>transmission determination</v>
          </cell>
          <cell r="O50" t="str">
            <v>180 Thomas Street</v>
          </cell>
          <cell r="P50"/>
          <cell r="Q50" t="str">
            <v>SYDNEY</v>
          </cell>
          <cell r="R50" t="str">
            <v>NSW</v>
          </cell>
          <cell r="S50">
            <v>2000</v>
          </cell>
          <cell r="T50" t="str">
            <v>PO Box A1000</v>
          </cell>
          <cell r="U50"/>
          <cell r="V50" t="str">
            <v>SYDNEY SOUTH</v>
          </cell>
          <cell r="W50" t="str">
            <v>NSW</v>
          </cell>
          <cell r="X50">
            <v>1235</v>
          </cell>
          <cell r="AB50" t="str">
            <v>NO</v>
          </cell>
          <cell r="AC50" t="str">
            <v>NO</v>
          </cell>
          <cell r="AD50" t="str">
            <v>NO</v>
          </cell>
          <cell r="AE50" t="str">
            <v>NO</v>
          </cell>
          <cell r="AF50" t="str">
            <v>NO</v>
          </cell>
          <cell r="AH50" t="str">
            <v>CBD</v>
          </cell>
          <cell r="AI50" t="str">
            <v>Urban</v>
          </cell>
          <cell r="AJ50" t="str">
            <v>Short rural</v>
          </cell>
          <cell r="AK50" t="str">
            <v>Long rural</v>
          </cell>
          <cell r="AL50"/>
          <cell r="AM50" t="str">
            <v>NO</v>
          </cell>
        </row>
        <row r="51">
          <cell r="B51" t="str">
            <v>United Energy</v>
          </cell>
          <cell r="C51" t="str">
            <v>United Energy</v>
          </cell>
          <cell r="D51">
            <v>70064651029</v>
          </cell>
          <cell r="E51" t="str">
            <v>Vic</v>
          </cell>
          <cell r="F51" t="str">
            <v>Electricity</v>
          </cell>
          <cell r="G51" t="str">
            <v>Distribution</v>
          </cell>
          <cell r="H51" t="str">
            <v>Revenue cap</v>
          </cell>
          <cell r="I51" t="str">
            <v>Calendar</v>
          </cell>
          <cell r="J51" t="str">
            <v>December</v>
          </cell>
          <cell r="K51">
            <v>5</v>
          </cell>
          <cell r="L51">
            <v>5</v>
          </cell>
          <cell r="M51">
            <v>2</v>
          </cell>
          <cell r="N51" t="str">
            <v>2016-20 Distribution Determination</v>
          </cell>
          <cell r="O51" t="str">
            <v>Level 3</v>
          </cell>
          <cell r="P51" t="str">
            <v>6 Nexus Court</v>
          </cell>
          <cell r="Q51" t="str">
            <v>MULGRAVE</v>
          </cell>
          <cell r="R51" t="str">
            <v>Vic</v>
          </cell>
          <cell r="S51">
            <v>3149</v>
          </cell>
          <cell r="T51" t="str">
            <v>PO Box 449</v>
          </cell>
          <cell r="U51"/>
          <cell r="V51" t="str">
            <v>MOUNT WAVERLEY</v>
          </cell>
          <cell r="W51" t="str">
            <v>VIC</v>
          </cell>
          <cell r="X51">
            <v>3170</v>
          </cell>
          <cell r="AB51" t="str">
            <v>NO</v>
          </cell>
          <cell r="AC51" t="str">
            <v>NO</v>
          </cell>
          <cell r="AD51" t="str">
            <v>YES</v>
          </cell>
          <cell r="AE51" t="str">
            <v>NO</v>
          </cell>
          <cell r="AF51" t="str">
            <v>NO</v>
          </cell>
          <cell r="AH51" t="str">
            <v>CBD</v>
          </cell>
          <cell r="AI51" t="str">
            <v>Urban</v>
          </cell>
          <cell r="AJ51" t="str">
            <v>Short rural</v>
          </cell>
          <cell r="AK51" t="str">
            <v>Long rural</v>
          </cell>
          <cell r="AL51"/>
          <cell r="AM51" t="str">
            <v>YES</v>
          </cell>
        </row>
        <row r="57">
          <cell r="B57" t="str">
            <v>ARR</v>
          </cell>
          <cell r="C57" t="str">
            <v>ANNUAL REPORTING STATEMENT</v>
          </cell>
          <cell r="E57" t="str">
            <v>2020</v>
          </cell>
        </row>
        <row r="58">
          <cell r="B58" t="str">
            <v>CA</v>
          </cell>
          <cell r="C58" t="str">
            <v>CATEGORY ANALYSIS</v>
          </cell>
          <cell r="E58" t="str">
            <v>2020</v>
          </cell>
        </row>
        <row r="59">
          <cell r="B59" t="str">
            <v>CESS</v>
          </cell>
          <cell r="C59" t="str">
            <v>CAPITLAL EXPENDITURE SHARING SCHEMING</v>
          </cell>
          <cell r="E59" t="str">
            <v>2016</v>
          </cell>
        </row>
        <row r="60">
          <cell r="B60" t="str">
            <v>CPI</v>
          </cell>
          <cell r="C60" t="str">
            <v>CPI</v>
          </cell>
          <cell r="E60"/>
        </row>
        <row r="61">
          <cell r="B61" t="str">
            <v>EB</v>
          </cell>
          <cell r="C61" t="str">
            <v>ECONOMIC BENCHMARKING</v>
          </cell>
          <cell r="E61" t="str">
            <v>2020</v>
          </cell>
        </row>
        <row r="62">
          <cell r="B62" t="str">
            <v>PTRM</v>
          </cell>
          <cell r="C62" t="str">
            <v>POST TAX REVENUE MODEL</v>
          </cell>
          <cell r="E62" t="str">
            <v>2024</v>
          </cell>
        </row>
        <row r="63">
          <cell r="B63" t="str">
            <v>Reset</v>
          </cell>
          <cell r="C63" t="str">
            <v>REGULATORY REPORTING STATEMENT</v>
          </cell>
          <cell r="E63" t="str">
            <v>2024</v>
          </cell>
        </row>
        <row r="64">
          <cell r="B64" t="str">
            <v>RFM</v>
          </cell>
          <cell r="C64" t="str">
            <v>ROLL FORWARD MODEL</v>
          </cell>
          <cell r="E64" t="str">
            <v>2020</v>
          </cell>
        </row>
        <row r="65">
          <cell r="B65" t="str">
            <v>WACC</v>
          </cell>
          <cell r="C65" t="str">
            <v>WEIGHTED AVERAGE COST OF CAPITAL</v>
          </cell>
          <cell r="E65" t="str">
            <v>2024</v>
          </cell>
        </row>
        <row r="68">
          <cell r="B68" t="str">
            <v>Actual</v>
          </cell>
          <cell r="C68" t="str">
            <v>Public</v>
          </cell>
        </row>
        <row r="69">
          <cell r="B69" t="str">
            <v>Estimate</v>
          </cell>
          <cell r="C69" t="str">
            <v>Confidential</v>
          </cell>
        </row>
        <row r="70">
          <cell r="B70" t="str">
            <v>Consolidated</v>
          </cell>
        </row>
        <row r="76">
          <cell r="B76" t="str">
            <v>After appeal</v>
          </cell>
        </row>
        <row r="77">
          <cell r="B77" t="str">
            <v>Draft decision</v>
          </cell>
        </row>
        <row r="78">
          <cell r="B78" t="str">
            <v>Final decision</v>
          </cell>
        </row>
        <row r="79">
          <cell r="B79" t="str">
            <v>PTRM update 1</v>
          </cell>
        </row>
        <row r="80">
          <cell r="B80" t="str">
            <v>PTRM update 2</v>
          </cell>
        </row>
        <row r="81">
          <cell r="B81" t="str">
            <v>PTRM update 3</v>
          </cell>
        </row>
        <row r="82">
          <cell r="B82" t="str">
            <v>PTRM update 4</v>
          </cell>
        </row>
        <row r="83">
          <cell r="B83" t="str">
            <v>PTRM update 5</v>
          </cell>
        </row>
        <row r="84">
          <cell r="B84" t="str">
            <v>PTRM update 6</v>
          </cell>
        </row>
        <row r="85">
          <cell r="B85" t="str">
            <v>PTRM update 7</v>
          </cell>
        </row>
        <row r="86">
          <cell r="B86" t="str">
            <v>Regulatory proposal</v>
          </cell>
        </row>
        <row r="87">
          <cell r="B87" t="str">
            <v>Reporting</v>
          </cell>
        </row>
        <row r="88">
          <cell r="B88" t="str">
            <v>Revised regulatory proposal</v>
          </cell>
        </row>
        <row r="133">
          <cell r="B133">
            <v>1</v>
          </cell>
          <cell r="C133" t="str">
            <v>dms_FRCP_y1</v>
          </cell>
          <cell r="D133">
            <v>1</v>
          </cell>
          <cell r="E133" t="str">
            <v>CRCP_y1</v>
          </cell>
          <cell r="F133" t="str">
            <v>2020-21</v>
          </cell>
          <cell r="H133">
            <v>2019</v>
          </cell>
          <cell r="J133">
            <v>1</v>
          </cell>
          <cell r="L133" t="str">
            <v>2005-06</v>
          </cell>
          <cell r="M133" t="str">
            <v>2006</v>
          </cell>
          <cell r="P133" t="str">
            <v>2020-21</v>
          </cell>
          <cell r="R133">
            <v>2021</v>
          </cell>
        </row>
        <row r="134">
          <cell r="B134">
            <v>2</v>
          </cell>
          <cell r="C134" t="str">
            <v>dms_FRCP_y2</v>
          </cell>
          <cell r="D134">
            <v>2</v>
          </cell>
          <cell r="E134" t="str">
            <v>CRCP_y2</v>
          </cell>
          <cell r="F134">
            <v>2021</v>
          </cell>
          <cell r="H134">
            <v>2018</v>
          </cell>
          <cell r="J134">
            <v>2</v>
          </cell>
          <cell r="L134" t="str">
            <v>2006-07</v>
          </cell>
          <cell r="M134" t="str">
            <v>2007</v>
          </cell>
          <cell r="P134" t="str">
            <v>2021-22</v>
          </cell>
          <cell r="R134">
            <v>2022</v>
          </cell>
        </row>
        <row r="135">
          <cell r="B135">
            <v>3</v>
          </cell>
          <cell r="C135" t="str">
            <v>dms_FRCP_y3</v>
          </cell>
          <cell r="D135">
            <v>3</v>
          </cell>
          <cell r="E135" t="str">
            <v>CRCP_y3</v>
          </cell>
          <cell r="F135">
            <v>2022</v>
          </cell>
          <cell r="H135">
            <v>2017</v>
          </cell>
          <cell r="J135">
            <v>3</v>
          </cell>
          <cell r="L135" t="str">
            <v>2007-08</v>
          </cell>
          <cell r="M135" t="str">
            <v>2008</v>
          </cell>
          <cell r="P135" t="str">
            <v>2022-23</v>
          </cell>
          <cell r="R135">
            <v>2023</v>
          </cell>
        </row>
        <row r="136">
          <cell r="B136">
            <v>4</v>
          </cell>
          <cell r="C136" t="str">
            <v>dms_FRCP_y4</v>
          </cell>
          <cell r="D136">
            <v>4</v>
          </cell>
          <cell r="E136" t="str">
            <v>CRCP_y4</v>
          </cell>
          <cell r="F136">
            <v>2023</v>
          </cell>
          <cell r="H136">
            <v>2016</v>
          </cell>
          <cell r="J136">
            <v>4</v>
          </cell>
          <cell r="L136" t="str">
            <v>2008-09</v>
          </cell>
          <cell r="M136" t="str">
            <v>2009</v>
          </cell>
          <cell r="P136" t="str">
            <v>2023-24</v>
          </cell>
          <cell r="R136">
            <v>2024</v>
          </cell>
        </row>
        <row r="137">
          <cell r="B137">
            <v>5</v>
          </cell>
          <cell r="C137" t="str">
            <v>dms_FRCP_y5</v>
          </cell>
          <cell r="D137">
            <v>5</v>
          </cell>
          <cell r="E137" t="str">
            <v>CRCP_y5</v>
          </cell>
          <cell r="F137">
            <v>2024</v>
          </cell>
          <cell r="H137">
            <v>2015</v>
          </cell>
          <cell r="J137">
            <v>5</v>
          </cell>
          <cell r="L137" t="str">
            <v>2009-10</v>
          </cell>
          <cell r="M137">
            <v>2010</v>
          </cell>
          <cell r="P137" t="str">
            <v>2024-25</v>
          </cell>
          <cell r="R137">
            <v>2025</v>
          </cell>
        </row>
        <row r="138">
          <cell r="B138">
            <v>6</v>
          </cell>
          <cell r="C138" t="str">
            <v>dms_FRCP_y6</v>
          </cell>
          <cell r="D138">
            <v>6</v>
          </cell>
          <cell r="E138" t="str">
            <v>CRCP_y6</v>
          </cell>
          <cell r="F138">
            <v>2025</v>
          </cell>
          <cell r="H138">
            <v>2014</v>
          </cell>
          <cell r="J138">
            <v>6</v>
          </cell>
          <cell r="L138" t="str">
            <v>2010-11</v>
          </cell>
          <cell r="M138">
            <v>2011</v>
          </cell>
          <cell r="P138" t="str">
            <v>2025-26</v>
          </cell>
          <cell r="R138">
            <v>2026</v>
          </cell>
        </row>
        <row r="139">
          <cell r="B139">
            <v>7</v>
          </cell>
          <cell r="C139" t="str">
            <v>dms_FRCP_y7</v>
          </cell>
          <cell r="D139">
            <v>7</v>
          </cell>
          <cell r="E139" t="str">
            <v>CRCP_y7</v>
          </cell>
          <cell r="F139">
            <v>2026</v>
          </cell>
          <cell r="H139">
            <v>2013</v>
          </cell>
          <cell r="J139">
            <v>7</v>
          </cell>
          <cell r="L139" t="str">
            <v>2011-12</v>
          </cell>
          <cell r="M139">
            <v>2012</v>
          </cell>
          <cell r="P139" t="str">
            <v>2026-27</v>
          </cell>
          <cell r="R139">
            <v>2027</v>
          </cell>
        </row>
        <row r="140">
          <cell r="B140">
            <v>8</v>
          </cell>
          <cell r="C140" t="str">
            <v>dms_FRCP_y8</v>
          </cell>
          <cell r="D140">
            <v>8</v>
          </cell>
          <cell r="E140" t="str">
            <v>CRCP_y8</v>
          </cell>
          <cell r="F140">
            <v>2027</v>
          </cell>
          <cell r="H140">
            <v>2012</v>
          </cell>
          <cell r="J140">
            <v>8</v>
          </cell>
          <cell r="L140" t="str">
            <v>2012-13</v>
          </cell>
          <cell r="M140">
            <v>2013</v>
          </cell>
          <cell r="P140" t="str">
            <v>2027-28</v>
          </cell>
          <cell r="R140">
            <v>2028</v>
          </cell>
        </row>
        <row r="141">
          <cell r="B141">
            <v>9</v>
          </cell>
          <cell r="C141" t="str">
            <v>dms_FRCP_y9</v>
          </cell>
          <cell r="D141">
            <v>9</v>
          </cell>
          <cell r="E141" t="str">
            <v>CRCP_y9</v>
          </cell>
          <cell r="F141">
            <v>2028</v>
          </cell>
          <cell r="H141">
            <v>2011</v>
          </cell>
          <cell r="J141">
            <v>9</v>
          </cell>
          <cell r="L141" t="str">
            <v>2013-14</v>
          </cell>
          <cell r="M141">
            <v>2014</v>
          </cell>
          <cell r="P141" t="str">
            <v>2028-29</v>
          </cell>
          <cell r="R141">
            <v>2029</v>
          </cell>
        </row>
        <row r="142">
          <cell r="B142">
            <v>10</v>
          </cell>
          <cell r="C142" t="str">
            <v>dms_FRCP_y10</v>
          </cell>
          <cell r="D142">
            <v>10</v>
          </cell>
          <cell r="E142" t="str">
            <v>CRCP_y10</v>
          </cell>
          <cell r="F142">
            <v>2029</v>
          </cell>
          <cell r="H142">
            <v>2010</v>
          </cell>
          <cell r="J142">
            <v>10</v>
          </cell>
          <cell r="L142" t="str">
            <v>2014-15</v>
          </cell>
          <cell r="M142">
            <v>2015</v>
          </cell>
          <cell r="P142" t="str">
            <v>2029-30</v>
          </cell>
          <cell r="R142">
            <v>2030</v>
          </cell>
        </row>
        <row r="143">
          <cell r="B143">
            <v>11</v>
          </cell>
          <cell r="C143" t="str">
            <v>dms_FRCP_y11</v>
          </cell>
          <cell r="D143">
            <v>11</v>
          </cell>
          <cell r="E143" t="str">
            <v>CRCP_y11</v>
          </cell>
          <cell r="F143">
            <v>2030</v>
          </cell>
          <cell r="H143">
            <v>2009</v>
          </cell>
          <cell r="J143">
            <v>11</v>
          </cell>
          <cell r="L143" t="str">
            <v>2015-16</v>
          </cell>
          <cell r="M143">
            <v>2016</v>
          </cell>
          <cell r="P143" t="str">
            <v>2030-31</v>
          </cell>
          <cell r="R143">
            <v>2031</v>
          </cell>
        </row>
        <row r="144">
          <cell r="B144">
            <v>12</v>
          </cell>
          <cell r="C144" t="str">
            <v>dms_FRCP_y12</v>
          </cell>
          <cell r="D144">
            <v>12</v>
          </cell>
          <cell r="E144" t="str">
            <v>CRCP_y12</v>
          </cell>
          <cell r="F144">
            <v>2031</v>
          </cell>
          <cell r="H144">
            <v>2008</v>
          </cell>
          <cell r="J144">
            <v>12</v>
          </cell>
          <cell r="L144" t="str">
            <v>2016-17</v>
          </cell>
          <cell r="M144">
            <v>2017</v>
          </cell>
          <cell r="P144" t="str">
            <v>2031-32</v>
          </cell>
          <cell r="R144">
            <v>2032</v>
          </cell>
        </row>
        <row r="145">
          <cell r="B145">
            <v>13</v>
          </cell>
          <cell r="C145" t="str">
            <v>dms_FRCP_y13</v>
          </cell>
          <cell r="D145">
            <v>13</v>
          </cell>
          <cell r="E145" t="str">
            <v>CRCP_y13</v>
          </cell>
          <cell r="F145">
            <v>2032</v>
          </cell>
          <cell r="H145">
            <v>2007</v>
          </cell>
          <cell r="J145">
            <v>13</v>
          </cell>
          <cell r="L145" t="str">
            <v>2017-18</v>
          </cell>
          <cell r="M145">
            <v>2018</v>
          </cell>
          <cell r="P145" t="str">
            <v>2032-33</v>
          </cell>
          <cell r="R145">
            <v>2033</v>
          </cell>
        </row>
        <row r="146">
          <cell r="B146">
            <v>14</v>
          </cell>
          <cell r="C146" t="str">
            <v>dms_FRCP_y14</v>
          </cell>
          <cell r="D146">
            <v>14</v>
          </cell>
          <cell r="E146" t="str">
            <v>CRCP_y14</v>
          </cell>
          <cell r="F146">
            <v>2033</v>
          </cell>
          <cell r="H146">
            <v>2006</v>
          </cell>
          <cell r="J146">
            <v>14</v>
          </cell>
          <cell r="L146" t="str">
            <v>2018-19</v>
          </cell>
          <cell r="M146">
            <v>2019</v>
          </cell>
          <cell r="P146" t="str">
            <v>2033-34</v>
          </cell>
          <cell r="R146">
            <v>2034</v>
          </cell>
        </row>
        <row r="147">
          <cell r="B147">
            <v>15</v>
          </cell>
          <cell r="C147" t="str">
            <v>dms_FRCP_y15</v>
          </cell>
          <cell r="D147">
            <v>15</v>
          </cell>
          <cell r="E147" t="str">
            <v>CRCP_y15</v>
          </cell>
          <cell r="H147">
            <v>2005</v>
          </cell>
          <cell r="J147">
            <v>15</v>
          </cell>
          <cell r="L147" t="str">
            <v>2019-20</v>
          </cell>
          <cell r="M147">
            <v>2020</v>
          </cell>
          <cell r="P147" t="str">
            <v>2034-35</v>
          </cell>
          <cell r="R147">
            <v>2035</v>
          </cell>
        </row>
        <row r="148">
          <cell r="L148" t="str">
            <v>2020-21</v>
          </cell>
          <cell r="M148">
            <v>2021</v>
          </cell>
          <cell r="P148" t="str">
            <v>2035-36</v>
          </cell>
          <cell r="R148">
            <v>2036</v>
          </cell>
        </row>
        <row r="149">
          <cell r="L149" t="str">
            <v>2021-22</v>
          </cell>
          <cell r="M149">
            <v>2022</v>
          </cell>
          <cell r="P149" t="str">
            <v>2036-37</v>
          </cell>
          <cell r="R149">
            <v>2037</v>
          </cell>
        </row>
        <row r="150">
          <cell r="L150" t="str">
            <v>2022-23</v>
          </cell>
          <cell r="M150">
            <v>2023</v>
          </cell>
          <cell r="P150" t="str">
            <v>2037-38</v>
          </cell>
          <cell r="R150">
            <v>2038</v>
          </cell>
        </row>
        <row r="151">
          <cell r="L151" t="str">
            <v>2023-24</v>
          </cell>
          <cell r="M151">
            <v>2024</v>
          </cell>
          <cell r="P151" t="str">
            <v>2038-39</v>
          </cell>
          <cell r="R151">
            <v>2039</v>
          </cell>
        </row>
        <row r="152">
          <cell r="C152">
            <v>2021</v>
          </cell>
          <cell r="L152" t="str">
            <v>2024-25</v>
          </cell>
          <cell r="M152">
            <v>2025</v>
          </cell>
        </row>
        <row r="153">
          <cell r="C153">
            <v>2022</v>
          </cell>
          <cell r="L153" t="str">
            <v>2025-26</v>
          </cell>
          <cell r="M153">
            <v>2026</v>
          </cell>
        </row>
        <row r="154">
          <cell r="C154">
            <v>2023</v>
          </cell>
          <cell r="L154" t="str">
            <v>2026-27</v>
          </cell>
          <cell r="M154">
            <v>2027</v>
          </cell>
        </row>
        <row r="155">
          <cell r="C155">
            <v>2024</v>
          </cell>
          <cell r="L155" t="str">
            <v>2027-28</v>
          </cell>
          <cell r="M155">
            <v>2028</v>
          </cell>
        </row>
        <row r="156">
          <cell r="C156">
            <v>2025</v>
          </cell>
          <cell r="L156" t="str">
            <v>2028-29</v>
          </cell>
          <cell r="M156">
            <v>2029</v>
          </cell>
        </row>
        <row r="157">
          <cell r="C157">
            <v>2026</v>
          </cell>
          <cell r="L157" t="str">
            <v>2029-30</v>
          </cell>
          <cell r="M157">
            <v>2030</v>
          </cell>
        </row>
        <row r="158">
          <cell r="C158">
            <v>2027</v>
          </cell>
          <cell r="L158" t="str">
            <v>2030-31</v>
          </cell>
          <cell r="M158">
            <v>2031</v>
          </cell>
        </row>
        <row r="159">
          <cell r="C159">
            <v>2028</v>
          </cell>
          <cell r="L159" t="str">
            <v>2031-32</v>
          </cell>
          <cell r="M159">
            <v>2032</v>
          </cell>
        </row>
        <row r="160">
          <cell r="C160">
            <v>2029</v>
          </cell>
          <cell r="L160" t="str">
            <v>2032-33</v>
          </cell>
          <cell r="M160">
            <v>2033</v>
          </cell>
        </row>
        <row r="161">
          <cell r="C161">
            <v>2030</v>
          </cell>
          <cell r="L161" t="str">
            <v>2033-34</v>
          </cell>
          <cell r="M161">
            <v>2034</v>
          </cell>
        </row>
        <row r="162">
          <cell r="C162">
            <v>2031</v>
          </cell>
          <cell r="L162" t="str">
            <v>2034-35</v>
          </cell>
          <cell r="M162">
            <v>2035</v>
          </cell>
        </row>
        <row r="163">
          <cell r="C163">
            <v>2032</v>
          </cell>
          <cell r="L163" t="str">
            <v>2035-36</v>
          </cell>
          <cell r="M163">
            <v>2036</v>
          </cell>
        </row>
        <row r="164">
          <cell r="C164">
            <v>2033</v>
          </cell>
        </row>
        <row r="165">
          <cell r="C165">
            <v>2034</v>
          </cell>
        </row>
        <row r="166">
          <cell r="C166">
            <v>2035</v>
          </cell>
        </row>
        <row r="167">
          <cell r="C167">
            <v>2036</v>
          </cell>
        </row>
        <row r="168">
          <cell r="C168">
            <v>2037</v>
          </cell>
        </row>
        <row r="169">
          <cell r="C169">
            <v>2038</v>
          </cell>
        </row>
      </sheetData>
      <sheetData sheetId="2"/>
      <sheetData sheetId="3"/>
      <sheetData sheetId="4">
        <row r="14">
          <cell r="C14" t="str">
            <v>Powercor Australia</v>
          </cell>
        </row>
        <row r="35">
          <cell r="C35" t="str">
            <v>2020-21</v>
          </cell>
        </row>
        <row r="39">
          <cell r="C39">
            <v>2015</v>
          </cell>
        </row>
        <row r="44">
          <cell r="D44">
            <v>2011</v>
          </cell>
          <cell r="E44">
            <v>2012</v>
          </cell>
          <cell r="F44">
            <v>2013</v>
          </cell>
          <cell r="G44">
            <v>2014</v>
          </cell>
        </row>
        <row r="48">
          <cell r="C48">
            <v>2020</v>
          </cell>
        </row>
        <row r="50">
          <cell r="C50">
            <v>2020</v>
          </cell>
        </row>
        <row r="64">
          <cell r="C64" t="str">
            <v>Consolidated</v>
          </cell>
        </row>
        <row r="66">
          <cell r="C66" t="str">
            <v>Distribution</v>
          </cell>
        </row>
        <row r="68">
          <cell r="C68" t="str">
            <v>Calendar</v>
          </cell>
        </row>
        <row r="69">
          <cell r="C69" t="str">
            <v>EB</v>
          </cell>
        </row>
        <row r="75">
          <cell r="C75" t="str">
            <v>December</v>
          </cell>
        </row>
        <row r="79">
          <cell r="C79">
            <v>1</v>
          </cell>
        </row>
        <row r="80">
          <cell r="C80">
            <v>0</v>
          </cell>
        </row>
        <row r="81">
          <cell r="C81">
            <v>0</v>
          </cell>
        </row>
        <row r="82">
          <cell r="C82" t="str">
            <v>yes</v>
          </cell>
        </row>
        <row r="83">
          <cell r="C83" t="str">
            <v>CRY</v>
          </cell>
        </row>
        <row r="84">
          <cell r="C84">
            <v>2020</v>
          </cell>
        </row>
        <row r="85">
          <cell r="C85">
            <v>5</v>
          </cell>
        </row>
        <row r="86">
          <cell r="C86" t="str">
            <v>dms_FRCP_y5</v>
          </cell>
        </row>
        <row r="87">
          <cell r="C87">
            <v>2024</v>
          </cell>
        </row>
        <row r="88">
          <cell r="C88">
            <v>5</v>
          </cell>
        </row>
        <row r="90">
          <cell r="C90">
            <v>2015</v>
          </cell>
        </row>
        <row r="91">
          <cell r="C91">
            <v>2020</v>
          </cell>
        </row>
        <row r="95">
          <cell r="C95" t="str">
            <v>No</v>
          </cell>
        </row>
        <row r="96">
          <cell r="C96">
            <v>0</v>
          </cell>
        </row>
        <row r="97">
          <cell r="C97" t="str">
            <v>not a Multiple year submission</v>
          </cell>
        </row>
        <row r="104">
          <cell r="C104" t="str">
            <v>no</v>
          </cell>
        </row>
        <row r="106">
          <cell r="C106" t="str">
            <v>not a CA</v>
          </cell>
        </row>
        <row r="112">
          <cell r="C112" t="str">
            <v>dms_LeapYear not present</v>
          </cell>
        </row>
        <row r="113">
          <cell r="C113">
            <v>1826</v>
          </cell>
        </row>
        <row r="114">
          <cell r="C114">
            <v>365</v>
          </cell>
        </row>
        <row r="120">
          <cell r="C120" t="str">
            <v>1-Jan-2020</v>
          </cell>
        </row>
        <row r="125">
          <cell r="C125">
            <v>12</v>
          </cell>
        </row>
        <row r="126">
          <cell r="C126" t="str">
            <v>0</v>
          </cell>
        </row>
        <row r="140">
          <cell r="C140"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s>
    <sheetDataSet>
      <sheetData sheetId="0">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sheetData>
      <sheetData sheetId="1">
        <row r="94">
          <cell r="C94" t="str">
            <v>Animal impact</v>
          </cell>
          <cell r="D94" t="str">
            <v>Animal</v>
          </cell>
        </row>
        <row r="95">
          <cell r="C95" t="str">
            <v>Animal nesting/burrowing, etc and other</v>
          </cell>
          <cell r="D95" t="str">
            <v>Asset failure</v>
          </cell>
        </row>
        <row r="96">
          <cell r="C96" t="str">
            <v>Other</v>
          </cell>
          <cell r="D96" t="str">
            <v>Other</v>
          </cell>
        </row>
        <row r="97">
          <cell r="C97" t="str">
            <v>LV</v>
          </cell>
          <cell r="D97" t="str">
            <v>Overloads</v>
          </cell>
        </row>
        <row r="98">
          <cell r="C98" t="str">
            <v>Distribution substation</v>
          </cell>
          <cell r="D98" t="str">
            <v>Planned</v>
          </cell>
        </row>
        <row r="99">
          <cell r="C99" t="str">
            <v>HV</v>
          </cell>
          <cell r="D99" t="str">
            <v>Network business</v>
          </cell>
        </row>
        <row r="100">
          <cell r="C100" t="str">
            <v>Zone substation</v>
          </cell>
          <cell r="D100" t="str">
            <v>Third party</v>
          </cell>
        </row>
        <row r="101">
          <cell r="C101" t="str">
            <v>Subtransmission</v>
          </cell>
          <cell r="D101" t="str">
            <v>Unknown</v>
          </cell>
        </row>
        <row r="102">
          <cell r="C102" t="str">
            <v>insert description of 'other'</v>
          </cell>
          <cell r="D102" t="str">
            <v>Vegetation</v>
          </cell>
        </row>
        <row r="103">
          <cell r="C103" t="str">
            <v>-</v>
          </cell>
          <cell r="D103" t="str">
            <v>Weather</v>
          </cell>
        </row>
        <row r="104">
          <cell r="C104" t="str">
            <v>-</v>
          </cell>
          <cell r="D104" t="str">
            <v>2 - STPIS Exclusion (3.3)(a)</v>
          </cell>
        </row>
        <row r="105">
          <cell r="C105" t="str">
            <v>Network error</v>
          </cell>
          <cell r="D105" t="str">
            <v>3 - STPIS Exclusion (3.3)(a)</v>
          </cell>
        </row>
        <row r="106">
          <cell r="C106" t="str">
            <v>Switching and protection error</v>
          </cell>
          <cell r="D106" t="str">
            <v>4 - STPIS Exclusion (3.3)(a)</v>
          </cell>
        </row>
        <row r="107">
          <cell r="C107" t="str">
            <v>Fire</v>
          </cell>
          <cell r="D107" t="str">
            <v>5 - STPIS Exclusion (3.3)(a)</v>
          </cell>
        </row>
        <row r="108">
          <cell r="C108" t="str">
            <v>Other</v>
          </cell>
          <cell r="D108" t="str">
            <v>6 - STPIS Exclusion (3.3)(a)</v>
          </cell>
        </row>
        <row r="109">
          <cell r="C109" t="str">
            <v>Dig-in</v>
          </cell>
          <cell r="D109" t="str">
            <v>7 - STPIS Exclusion (3.3)(a)</v>
          </cell>
        </row>
        <row r="110">
          <cell r="C110" t="str">
            <v>Unauthorised access</v>
          </cell>
        </row>
        <row r="111">
          <cell r="C111" t="str">
            <v>Vehicle impact</v>
          </cell>
        </row>
        <row r="112">
          <cell r="C112" t="str">
            <v>Unknown</v>
          </cell>
        </row>
        <row r="113">
          <cell r="C113" t="str">
            <v>Blow-in/Fall-in - NSP responsibility</v>
          </cell>
        </row>
        <row r="114">
          <cell r="C114" t="str">
            <v>Grow-in - NSP responsibility</v>
          </cell>
        </row>
        <row r="115">
          <cell r="C115" t="str">
            <v>Blow-in/Fall-in - Other responsible party</v>
          </cell>
        </row>
        <row r="116">
          <cell r="C116" t="str">
            <v>Grow-in - Other responsible party</v>
          </cell>
        </row>
        <row r="189">
          <cell r="I189" t="str">
            <v>CBD</v>
          </cell>
          <cell r="J189" t="str">
            <v>Urban</v>
          </cell>
          <cell r="K189" t="str">
            <v>Short rural</v>
          </cell>
          <cell r="L189" t="str">
            <v>Long rural</v>
          </cell>
          <cell r="M189"/>
        </row>
      </sheetData>
      <sheetData sheetId="2"/>
      <sheetData sheetId="3"/>
      <sheetData sheetId="4">
        <row r="48">
          <cell r="C48">
            <v>2020</v>
          </cell>
        </row>
        <row r="60">
          <cell r="C60" t="str">
            <v>Confidential</v>
          </cell>
        </row>
        <row r="69">
          <cell r="C69" t="str">
            <v>CA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
      <sheetName val="2.11 Labour (2)"/>
      <sheetName val="3.6 Quality of services"/>
      <sheetName val="3.6.8 Network-feeders"/>
      <sheetName val="3.6.9 Network-reliability"/>
      <sheetName val="4.1 Public lighting (2)"/>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 val="CA"/>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1.3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EB"/>
      <sheetName val="3.1 Revenue"/>
      <sheetName val="3.2 Operating expenditure"/>
      <sheetName val="3.2.3 Provisions"/>
      <sheetName val="3.3 Assets (RAB)"/>
      <sheetName val="3.4 Operational data"/>
      <sheetName val="3.5 Physical assets"/>
      <sheetName val="3.6 Quality of service"/>
      <sheetName val="3.7 Operating environment"/>
    </sheetNames>
    <sheetDataSet>
      <sheetData sheetId="0"/>
      <sheetData sheetId="1"/>
      <sheetData sheetId="2">
        <row r="9">
          <cell r="B9" t="str">
            <v>Over voltage events - due to high voltage injection</v>
          </cell>
          <cell r="D9">
            <v>23</v>
          </cell>
        </row>
        <row r="10">
          <cell r="B10" t="str">
            <v>Customers receiving over-voltage - due to high voltage injection</v>
          </cell>
          <cell r="D10">
            <v>82</v>
          </cell>
        </row>
        <row r="11">
          <cell r="B11" t="str">
            <v>Over voltage events - due to lightning</v>
          </cell>
          <cell r="D11">
            <v>20</v>
          </cell>
        </row>
        <row r="12">
          <cell r="B12" t="str">
            <v>Customers receiving over-voltage - due to lightning</v>
          </cell>
          <cell r="D12">
            <v>24</v>
          </cell>
        </row>
        <row r="13">
          <cell r="B13" t="str">
            <v>Over voltage events - due to voltage regulation or other cause</v>
          </cell>
          <cell r="D13">
            <v>84</v>
          </cell>
        </row>
        <row r="14">
          <cell r="B14" t="str">
            <v>Customers receiving over-voltage - due to voltage regulation or other cause</v>
          </cell>
          <cell r="D14">
            <v>311</v>
          </cell>
        </row>
        <row r="15">
          <cell r="B15" t="str">
            <v>Voltage variations - steady state (zone sub)</v>
          </cell>
          <cell r="D15">
            <v>4366</v>
          </cell>
        </row>
        <row r="16">
          <cell r="B16" t="str">
            <v>Voltage variations - one minute (zone sub)</v>
          </cell>
          <cell r="D16">
            <v>109</v>
          </cell>
        </row>
        <row r="17">
          <cell r="B17" t="str">
            <v>Voltage variations - 10 seconds (zone sub) Min&lt;0.7</v>
          </cell>
          <cell r="D17">
            <v>475</v>
          </cell>
        </row>
        <row r="18">
          <cell r="B18" t="str">
            <v>Voltage variations - 10 seconds (zone sub) Min&lt;0.8</v>
          </cell>
          <cell r="D18">
            <v>1148</v>
          </cell>
        </row>
        <row r="19">
          <cell r="B19" t="str">
            <v>Voltage variations - 10 seconds (zone sub) Min&lt;0.9</v>
          </cell>
          <cell r="D19">
            <v>727</v>
          </cell>
        </row>
        <row r="20">
          <cell r="B20" t="str">
            <v>Voltage variations - steady state (feeder)</v>
          </cell>
          <cell r="D20">
            <v>88744</v>
          </cell>
        </row>
        <row r="21">
          <cell r="B21" t="str">
            <v>Voltage variations - % zone subs monitored</v>
          </cell>
          <cell r="D21" t="str">
            <v>100%</v>
          </cell>
        </row>
        <row r="22">
          <cell r="B22" t="str">
            <v>Voltage variations - % feeders monitored</v>
          </cell>
          <cell r="D22" t="str">
            <v>98%</v>
          </cell>
        </row>
        <row r="28">
          <cell r="B28" t="str">
            <v>Number of complaints - technical quality of supply</v>
          </cell>
        </row>
        <row r="30">
          <cell r="B30" t="str">
            <v>Low voltage supply</v>
          </cell>
          <cell r="D30" t="str">
            <v>9.375%</v>
          </cell>
        </row>
        <row r="31">
          <cell r="B31" t="str">
            <v>Voltage dips</v>
          </cell>
          <cell r="D31" t="str">
            <v>25%</v>
          </cell>
        </row>
        <row r="32">
          <cell r="B32" t="str">
            <v>Voltage swell</v>
          </cell>
          <cell r="D32" t="str">
            <v>28.125%</v>
          </cell>
        </row>
        <row r="33">
          <cell r="B33" t="str">
            <v>Voltage spike (impulsive transient)</v>
          </cell>
          <cell r="D33" t="str">
            <v>25%</v>
          </cell>
        </row>
        <row r="34">
          <cell r="B34" t="str">
            <v>Waveform distortion</v>
          </cell>
          <cell r="D34" t="str">
            <v>3.125%</v>
          </cell>
        </row>
        <row r="35">
          <cell r="B35" t="str">
            <v>TV or radio interference</v>
          </cell>
          <cell r="D35" t="str">
            <v>9.375%</v>
          </cell>
        </row>
        <row r="36">
          <cell r="B36" t="str">
            <v>Solar related</v>
          </cell>
          <cell r="D36" t="str">
            <v>0%</v>
          </cell>
        </row>
        <row r="37">
          <cell r="B37" t="str">
            <v>Noise from appliances</v>
          </cell>
          <cell r="D37" t="str">
            <v>0%</v>
          </cell>
        </row>
        <row r="38">
          <cell r="B38" t="str">
            <v>Other</v>
          </cell>
          <cell r="D38" t="str">
            <v>0%</v>
          </cell>
        </row>
        <row r="40">
          <cell r="B40" t="str">
            <v>Network equipment faulty</v>
          </cell>
          <cell r="D40" t="str">
            <v>15.625%</v>
          </cell>
        </row>
        <row r="41">
          <cell r="B41" t="str">
            <v>Network interference by NSP equipment</v>
          </cell>
          <cell r="D41" t="str">
            <v>0%</v>
          </cell>
        </row>
        <row r="42">
          <cell r="B42" t="str">
            <v>Network interference by another customer</v>
          </cell>
          <cell r="D42" t="str">
            <v>0%</v>
          </cell>
        </row>
        <row r="43">
          <cell r="B43" t="str">
            <v>Network limitation</v>
          </cell>
          <cell r="D43" t="str">
            <v>25%</v>
          </cell>
        </row>
        <row r="44">
          <cell r="B44" t="str">
            <v>Customer internal problem</v>
          </cell>
          <cell r="D44" t="str">
            <v>43.75%</v>
          </cell>
        </row>
        <row r="45">
          <cell r="B45" t="str">
            <v>No problem identified</v>
          </cell>
          <cell r="D45" t="str">
            <v>0%</v>
          </cell>
        </row>
        <row r="46">
          <cell r="B46" t="str">
            <v>Environmental</v>
          </cell>
          <cell r="D46" t="str">
            <v>9.375%</v>
          </cell>
        </row>
        <row r="47">
          <cell r="B47" t="str">
            <v>Other</v>
          </cell>
          <cell r="D47" t="str">
            <v>6.25%</v>
          </cell>
        </row>
        <row r="55">
          <cell r="B55" t="str">
            <v>Number of connections made</v>
          </cell>
          <cell r="D55">
            <v>68256</v>
          </cell>
        </row>
        <row r="56">
          <cell r="B56" t="str">
            <v>Number of connections not made on or before agreed date</v>
          </cell>
          <cell r="D56">
            <v>80</v>
          </cell>
        </row>
        <row r="58">
          <cell r="B58" t="str">
            <v>Street lights - average monthly number "out"</v>
          </cell>
          <cell r="D58">
            <v>723</v>
          </cell>
        </row>
        <row r="59">
          <cell r="B59" t="str">
            <v>Street lights - not repaired by "fix by" date</v>
          </cell>
          <cell r="D59">
            <v>166</v>
          </cell>
        </row>
        <row r="60">
          <cell r="B60" t="str">
            <v>Street lights - average number of days to repair</v>
          </cell>
          <cell r="D60">
            <v>3</v>
          </cell>
        </row>
        <row r="61">
          <cell r="B61" t="str">
            <v>Total number of street lights</v>
          </cell>
          <cell r="D61">
            <v>187870</v>
          </cell>
        </row>
        <row r="63">
          <cell r="B63" t="str">
            <v>Calls to call centre fault line</v>
          </cell>
          <cell r="D63">
            <v>214533</v>
          </cell>
        </row>
        <row r="64">
          <cell r="B64" t="str">
            <v>Calls to fault line answered within 30 seconds</v>
          </cell>
          <cell r="D64">
            <v>59405</v>
          </cell>
        </row>
        <row r="65">
          <cell r="B65" t="str">
            <v>Calls to fault line - average waiting time before call answered</v>
          </cell>
          <cell r="D65">
            <v>11.16</v>
          </cell>
        </row>
        <row r="66">
          <cell r="B66" t="str">
            <v>Call centre - number of overload events</v>
          </cell>
          <cell r="D66">
            <v>0</v>
          </cell>
        </row>
        <row r="67">
          <cell r="B67" t="str">
            <v>Percentage of calls abandoned</v>
          </cell>
          <cell r="D67" t="str">
            <v>1.77%</v>
          </cell>
        </row>
        <row r="69">
          <cell r="B69" t="str">
            <v>Complaint - reliability of supply</v>
          </cell>
          <cell r="D69">
            <v>29</v>
          </cell>
        </row>
        <row r="70">
          <cell r="B70" t="str">
            <v>Complaint - technical quality of supply</v>
          </cell>
          <cell r="D70">
            <v>32</v>
          </cell>
        </row>
        <row r="71">
          <cell r="B71" t="str">
            <v>Complaint - administrative process or customer service</v>
          </cell>
          <cell r="D71">
            <v>129</v>
          </cell>
        </row>
        <row r="72">
          <cell r="B72" t="str">
            <v>Complaint - connection or augmentation</v>
          </cell>
          <cell r="D72">
            <v>127</v>
          </cell>
        </row>
        <row r="73">
          <cell r="B73" t="str">
            <v>Complaint - other</v>
          </cell>
          <cell r="D73">
            <v>3</v>
          </cell>
        </row>
        <row r="74">
          <cell r="B74" t="str">
            <v>Total number of complaints</v>
          </cell>
          <cell r="D74">
            <v>320</v>
          </cell>
        </row>
      </sheetData>
      <sheetData sheetId="3"/>
      <sheetData sheetId="4">
        <row r="10">
          <cell r="B10" t="str">
            <v>CBD</v>
          </cell>
          <cell r="C10"/>
        </row>
        <row r="11">
          <cell r="B11" t="str">
            <v>Urban</v>
          </cell>
          <cell r="C11">
            <v>32.553399225200003</v>
          </cell>
        </row>
        <row r="12">
          <cell r="B12" t="str">
            <v>Short rural</v>
          </cell>
          <cell r="C12">
            <v>72.953130354099997</v>
          </cell>
        </row>
        <row r="13">
          <cell r="B13" t="str">
            <v>Long rural</v>
          </cell>
          <cell r="C13">
            <v>155.7968825138</v>
          </cell>
        </row>
        <row r="14">
          <cell r="B14" t="str">
            <v/>
          </cell>
          <cell r="C14"/>
        </row>
        <row r="18">
          <cell r="C18"/>
        </row>
        <row r="19">
          <cell r="C19">
            <v>0.17582773190000001</v>
          </cell>
        </row>
        <row r="20">
          <cell r="C20">
            <v>0.48530784830000001</v>
          </cell>
        </row>
        <row r="21">
          <cell r="C21">
            <v>0.90645112719999998</v>
          </cell>
        </row>
        <row r="22">
          <cell r="C22"/>
        </row>
      </sheetData>
      <sheetData sheetId="5">
        <row r="11">
          <cell r="B11" t="str">
            <v>Category P LED High Output</v>
          </cell>
          <cell r="C11">
            <v>877</v>
          </cell>
          <cell r="D11">
            <v>9424</v>
          </cell>
        </row>
        <row r="12">
          <cell r="B12" t="str">
            <v>Category P LED Standard Output</v>
          </cell>
          <cell r="C12">
            <v>79596</v>
          </cell>
          <cell r="D12">
            <v>1908228</v>
          </cell>
        </row>
        <row r="13">
          <cell r="B13" t="str">
            <v>Compact Fluoro 32W</v>
          </cell>
          <cell r="C13">
            <v>5122</v>
          </cell>
          <cell r="D13">
            <v>196955</v>
          </cell>
        </row>
        <row r="14">
          <cell r="B14" t="str">
            <v>Compact Fluoro 42W</v>
          </cell>
          <cell r="C14">
            <v>4745</v>
          </cell>
          <cell r="D14">
            <v>184501</v>
          </cell>
        </row>
        <row r="15">
          <cell r="B15" t="str">
            <v>Fluorescent T5 (2X14W)</v>
          </cell>
          <cell r="C15">
            <v>11635</v>
          </cell>
          <cell r="D15">
            <v>470981</v>
          </cell>
        </row>
        <row r="16">
          <cell r="B16" t="str">
            <v>Fluorescent T5 (2X24W)</v>
          </cell>
          <cell r="C16">
            <v>1047</v>
          </cell>
          <cell r="D16">
            <v>43678</v>
          </cell>
        </row>
        <row r="17">
          <cell r="B17" t="str">
            <v>Mercury vapour 125 watt</v>
          </cell>
          <cell r="C17">
            <v>465</v>
          </cell>
          <cell r="D17">
            <v>39006</v>
          </cell>
        </row>
        <row r="18">
          <cell r="B18" t="str">
            <v>Mercury vapour 250 watt</v>
          </cell>
          <cell r="C18">
            <v>170</v>
          </cell>
          <cell r="D18">
            <v>15950</v>
          </cell>
        </row>
        <row r="19">
          <cell r="B19" t="str">
            <v>Mercury vapour 400 watt</v>
          </cell>
          <cell r="C19">
            <v>58</v>
          </cell>
          <cell r="D19">
            <v>5525</v>
          </cell>
        </row>
        <row r="20">
          <cell r="B20" t="str">
            <v>Mercury vapour 50 watt</v>
          </cell>
          <cell r="C20">
            <v>78</v>
          </cell>
          <cell r="D20">
            <v>6183</v>
          </cell>
        </row>
        <row r="21">
          <cell r="B21" t="str">
            <v>Mercury vapour 80 watt</v>
          </cell>
          <cell r="C21">
            <v>31683</v>
          </cell>
          <cell r="D21">
            <v>1926137</v>
          </cell>
        </row>
        <row r="22">
          <cell r="B22" t="str">
            <v>Metal halide 150 watt</v>
          </cell>
          <cell r="C22">
            <v>79</v>
          </cell>
          <cell r="D22">
            <v>11713</v>
          </cell>
        </row>
        <row r="23">
          <cell r="B23" t="str">
            <v>Metal halide 250 watt</v>
          </cell>
          <cell r="C23">
            <v>289</v>
          </cell>
          <cell r="D23">
            <v>42569</v>
          </cell>
        </row>
        <row r="24">
          <cell r="B24" t="str">
            <v>Metal halide 70 watt</v>
          </cell>
          <cell r="C24">
            <v>8</v>
          </cell>
          <cell r="D24">
            <v>1187</v>
          </cell>
        </row>
        <row r="25">
          <cell r="B25" t="str">
            <v>Sodium 150 watt</v>
          </cell>
          <cell r="C25">
            <v>25523</v>
          </cell>
          <cell r="D25">
            <v>2673887</v>
          </cell>
        </row>
        <row r="26">
          <cell r="B26" t="str">
            <v>Sodium 250 watt</v>
          </cell>
          <cell r="C26">
            <v>12496</v>
          </cell>
          <cell r="D26">
            <v>1346611</v>
          </cell>
        </row>
        <row r="27">
          <cell r="B27" t="str">
            <v>Sodium 400 watt</v>
          </cell>
          <cell r="C27">
            <v>670</v>
          </cell>
          <cell r="D27">
            <v>97167</v>
          </cell>
        </row>
        <row r="28">
          <cell r="B28"/>
          <cell r="C28"/>
          <cell r="D28"/>
        </row>
        <row r="29">
          <cell r="B29"/>
          <cell r="C29"/>
          <cell r="D29"/>
        </row>
        <row r="30">
          <cell r="B30"/>
          <cell r="C30"/>
          <cell r="D30"/>
        </row>
        <row r="31">
          <cell r="B31"/>
          <cell r="C31"/>
          <cell r="D31"/>
        </row>
        <row r="32">
          <cell r="B32"/>
          <cell r="C32"/>
          <cell r="D32"/>
        </row>
        <row r="33">
          <cell r="B33"/>
          <cell r="C33"/>
          <cell r="D33"/>
        </row>
        <row r="34">
          <cell r="B34"/>
          <cell r="C34"/>
          <cell r="D34"/>
        </row>
        <row r="35">
          <cell r="B35"/>
          <cell r="C35"/>
          <cell r="D35"/>
        </row>
        <row r="36">
          <cell r="B36"/>
          <cell r="C36"/>
          <cell r="D36"/>
        </row>
        <row r="37">
          <cell r="B37"/>
          <cell r="C37"/>
          <cell r="D37"/>
        </row>
        <row r="38">
          <cell r="B38"/>
          <cell r="C38"/>
          <cell r="D38"/>
        </row>
        <row r="39">
          <cell r="B39"/>
          <cell r="C39"/>
          <cell r="D39"/>
        </row>
        <row r="40">
          <cell r="B40"/>
          <cell r="C40"/>
          <cell r="D40"/>
        </row>
        <row r="41">
          <cell r="B41"/>
          <cell r="C41"/>
          <cell r="D41"/>
        </row>
        <row r="42">
          <cell r="B42"/>
          <cell r="C42"/>
          <cell r="D42"/>
        </row>
        <row r="43">
          <cell r="B43"/>
          <cell r="C43"/>
          <cell r="D43"/>
        </row>
        <row r="44">
          <cell r="B44"/>
          <cell r="C44"/>
          <cell r="D44"/>
        </row>
        <row r="45">
          <cell r="B45"/>
          <cell r="C45"/>
          <cell r="D45"/>
        </row>
        <row r="46">
          <cell r="B46"/>
          <cell r="C46"/>
          <cell r="D46"/>
        </row>
        <row r="47">
          <cell r="B47"/>
          <cell r="C47"/>
          <cell r="D47"/>
        </row>
        <row r="48">
          <cell r="B48"/>
          <cell r="C48"/>
          <cell r="D48"/>
        </row>
        <row r="49">
          <cell r="B49"/>
          <cell r="C49"/>
          <cell r="D49"/>
        </row>
        <row r="50">
          <cell r="B50"/>
          <cell r="C50"/>
          <cell r="D50"/>
        </row>
      </sheetData>
      <sheetData sheetId="6">
        <row r="11">
          <cell r="C11" t="str">
            <v>CBD</v>
          </cell>
          <cell r="D11"/>
        </row>
        <row r="12">
          <cell r="C12" t="str">
            <v>Urban</v>
          </cell>
          <cell r="D12">
            <v>62.394962878000001</v>
          </cell>
        </row>
        <row r="13">
          <cell r="C13" t="str">
            <v>Short rural</v>
          </cell>
          <cell r="D13">
            <v>130.1489617881</v>
          </cell>
        </row>
        <row r="14">
          <cell r="C14" t="str">
            <v>Long rural</v>
          </cell>
          <cell r="D14">
            <v>312.96559010250002</v>
          </cell>
        </row>
        <row r="15">
          <cell r="C15" t="str">
            <v/>
          </cell>
          <cell r="D15"/>
        </row>
        <row r="16">
          <cell r="C16" t="str">
            <v>Whole Network</v>
          </cell>
          <cell r="D16">
            <v>148.59751401700001</v>
          </cell>
        </row>
        <row r="17">
          <cell r="D17"/>
        </row>
        <row r="18">
          <cell r="D18">
            <v>2.9175365440999999</v>
          </cell>
        </row>
        <row r="19">
          <cell r="D19">
            <v>13.106961756700001</v>
          </cell>
        </row>
        <row r="20">
          <cell r="D20">
            <v>63.963156539800003</v>
          </cell>
        </row>
        <row r="21">
          <cell r="D21"/>
        </row>
        <row r="22">
          <cell r="D22">
            <v>21.550302497400001</v>
          </cell>
        </row>
        <row r="23">
          <cell r="D23"/>
        </row>
        <row r="24">
          <cell r="D24">
            <v>59.477426333899999</v>
          </cell>
        </row>
        <row r="25">
          <cell r="D25">
            <v>117.04200003139999</v>
          </cell>
        </row>
        <row r="26">
          <cell r="D26">
            <v>249.00243356280001</v>
          </cell>
        </row>
        <row r="27">
          <cell r="D27"/>
        </row>
        <row r="28">
          <cell r="D28">
            <v>127.0472115195</v>
          </cell>
        </row>
        <row r="33">
          <cell r="D33"/>
        </row>
        <row r="34">
          <cell r="D34">
            <v>0.79483836770000005</v>
          </cell>
        </row>
        <row r="35">
          <cell r="D35">
            <v>1.3941275405</v>
          </cell>
        </row>
        <row r="36">
          <cell r="D36">
            <v>3.0431969533999998</v>
          </cell>
        </row>
        <row r="37">
          <cell r="D37"/>
        </row>
        <row r="38">
          <cell r="D38">
            <v>1.565081438</v>
          </cell>
        </row>
        <row r="39">
          <cell r="D39"/>
        </row>
        <row r="40">
          <cell r="D40">
            <v>3.3352749600000002E-2</v>
          </cell>
        </row>
        <row r="41">
          <cell r="D41">
            <v>0.16123170749999999</v>
          </cell>
        </row>
        <row r="42">
          <cell r="D42">
            <v>0.99753729280000003</v>
          </cell>
        </row>
        <row r="43">
          <cell r="D43"/>
        </row>
        <row r="44">
          <cell r="D44">
            <v>0.3152538138</v>
          </cell>
        </row>
        <row r="45">
          <cell r="D45"/>
        </row>
        <row r="46">
          <cell r="D46">
            <v>0.76148561810000004</v>
          </cell>
        </row>
        <row r="47">
          <cell r="D47">
            <v>1.2328958329999999</v>
          </cell>
        </row>
        <row r="48">
          <cell r="D48">
            <v>2.0456596607000002</v>
          </cell>
        </row>
        <row r="49">
          <cell r="D49"/>
        </row>
        <row r="50">
          <cell r="D50">
            <v>1.2498276241999999</v>
          </cell>
        </row>
        <row r="55">
          <cell r="D55"/>
        </row>
        <row r="56">
          <cell r="D56">
            <v>1.2376915040000001</v>
          </cell>
        </row>
        <row r="57">
          <cell r="D57">
            <v>2.4050393749999999</v>
          </cell>
        </row>
        <row r="58">
          <cell r="D58">
            <v>4.8510329284000004</v>
          </cell>
        </row>
        <row r="59">
          <cell r="D59"/>
        </row>
        <row r="60">
          <cell r="D60">
            <v>2.5521199570999999</v>
          </cell>
        </row>
        <row r="61">
          <cell r="D61"/>
        </row>
        <row r="62">
          <cell r="D62">
            <v>1.8584095299999999E-2</v>
          </cell>
        </row>
        <row r="63">
          <cell r="D63">
            <v>2.5058551700000001E-2</v>
          </cell>
        </row>
        <row r="64">
          <cell r="D64">
            <v>0</v>
          </cell>
        </row>
        <row r="65">
          <cell r="D65"/>
        </row>
        <row r="66">
          <cell r="D66">
            <v>1.65021092E-2</v>
          </cell>
        </row>
        <row r="67">
          <cell r="D67"/>
        </row>
        <row r="68">
          <cell r="D68">
            <v>1.2191074087</v>
          </cell>
        </row>
        <row r="69">
          <cell r="D69">
            <v>2.3799808232999999</v>
          </cell>
        </row>
        <row r="70">
          <cell r="D70">
            <v>4.8510329284000004</v>
          </cell>
        </row>
        <row r="71">
          <cell r="D71"/>
        </row>
        <row r="72">
          <cell r="D72">
            <v>2.5356178479000002</v>
          </cell>
        </row>
        <row r="77">
          <cell r="D77"/>
        </row>
        <row r="78">
          <cell r="D78">
            <v>324304</v>
          </cell>
        </row>
        <row r="79">
          <cell r="D79">
            <v>311078</v>
          </cell>
        </row>
        <row r="80">
          <cell r="D80">
            <v>202601</v>
          </cell>
        </row>
        <row r="81">
          <cell r="D81"/>
        </row>
        <row r="82">
          <cell r="D82">
            <v>837983</v>
          </cell>
        </row>
        <row r="83">
          <cell r="D83"/>
        </row>
        <row r="84">
          <cell r="D84">
            <v>324559</v>
          </cell>
        </row>
        <row r="85">
          <cell r="D85">
            <v>325047</v>
          </cell>
        </row>
        <row r="86">
          <cell r="D86">
            <v>209096</v>
          </cell>
        </row>
        <row r="87">
          <cell r="D87"/>
        </row>
        <row r="88">
          <cell r="D88">
            <v>858702</v>
          </cell>
        </row>
        <row r="89">
          <cell r="D89" t="str">
            <v/>
          </cell>
        </row>
        <row r="90">
          <cell r="D90">
            <v>324432</v>
          </cell>
        </row>
        <row r="91">
          <cell r="D91">
            <v>318063</v>
          </cell>
        </row>
        <row r="92">
          <cell r="D92">
            <v>205849</v>
          </cell>
        </row>
        <row r="93">
          <cell r="D93"/>
        </row>
        <row r="94">
          <cell r="D94">
            <v>848343</v>
          </cell>
        </row>
      </sheetData>
      <sheetData sheetId="7">
        <row r="10">
          <cell r="B10" t="str">
            <v>Number of calls received</v>
          </cell>
          <cell r="C10">
            <v>70734</v>
          </cell>
          <cell r="D10">
            <v>70734</v>
          </cell>
        </row>
        <row r="11">
          <cell r="B11" t="str">
            <v>Number of calls answered within 30 seconds</v>
          </cell>
          <cell r="C11">
            <v>59405</v>
          </cell>
        </row>
      </sheetData>
      <sheetData sheetId="8"/>
      <sheetData sheetId="9">
        <row r="12">
          <cell r="B12" t="str">
            <v>3/01/2020</v>
          </cell>
          <cell r="C12" t="str">
            <v>F-20100-b</v>
          </cell>
          <cell r="D12" t="str">
            <v>TRG002</v>
          </cell>
          <cell r="E12" t="str">
            <v>Rural Long</v>
          </cell>
          <cell r="F12" t="str">
            <v>Other</v>
          </cell>
          <cell r="H12">
            <v>356</v>
          </cell>
          <cell r="I12">
            <v>122038</v>
          </cell>
          <cell r="J12" t="str">
            <v>3.3 a) (7)</v>
          </cell>
          <cell r="K12">
            <v>0</v>
          </cell>
        </row>
        <row r="13">
          <cell r="B13" t="str">
            <v>4/01/2020</v>
          </cell>
          <cell r="C13" t="str">
            <v>F-20113-b</v>
          </cell>
          <cell r="D13" t="str">
            <v>MRO007</v>
          </cell>
          <cell r="E13" t="str">
            <v>Rural Long</v>
          </cell>
          <cell r="F13" t="str">
            <v>Weather</v>
          </cell>
          <cell r="H13">
            <v>51.6</v>
          </cell>
          <cell r="I13">
            <v>95416</v>
          </cell>
          <cell r="J13" t="str">
            <v>3.3 a) (7)</v>
          </cell>
          <cell r="K13">
            <v>0</v>
          </cell>
        </row>
        <row r="14">
          <cell r="B14" t="str">
            <v>5/01/2020</v>
          </cell>
          <cell r="C14" t="str">
            <v>F-20131-b</v>
          </cell>
          <cell r="D14" t="str">
            <v>ART033</v>
          </cell>
          <cell r="E14" t="str">
            <v>Rural Long</v>
          </cell>
          <cell r="F14" t="str">
            <v>Weather</v>
          </cell>
          <cell r="H14">
            <v>29.8</v>
          </cell>
          <cell r="I14">
            <v>56482</v>
          </cell>
          <cell r="J14" t="str">
            <v>3.3 a) (7)</v>
          </cell>
          <cell r="K14">
            <v>0</v>
          </cell>
        </row>
        <row r="15">
          <cell r="B15" t="str">
            <v>7/01/2020</v>
          </cell>
          <cell r="C15" t="str">
            <v>1375413-1</v>
          </cell>
          <cell r="D15" t="str">
            <v>OYN001</v>
          </cell>
          <cell r="E15" t="str">
            <v>Rural Long</v>
          </cell>
          <cell r="F15" t="str">
            <v>Other</v>
          </cell>
          <cell r="H15">
            <v>7</v>
          </cell>
          <cell r="I15">
            <v>6321</v>
          </cell>
          <cell r="J15" t="str">
            <v>3.3 a) (4)</v>
          </cell>
          <cell r="K15">
            <v>0</v>
          </cell>
        </row>
        <row r="16">
          <cell r="B16" t="str">
            <v>7/01/2020</v>
          </cell>
          <cell r="C16" t="str">
            <v>1375413-1</v>
          </cell>
          <cell r="D16" t="str">
            <v>OYN003</v>
          </cell>
          <cell r="E16" t="str">
            <v>Rural Long</v>
          </cell>
          <cell r="F16" t="str">
            <v>Other</v>
          </cell>
          <cell r="H16">
            <v>7</v>
          </cell>
          <cell r="I16">
            <v>2478</v>
          </cell>
          <cell r="J16" t="str">
            <v>3.3 a) (4)</v>
          </cell>
          <cell r="K16">
            <v>0</v>
          </cell>
        </row>
        <row r="17">
          <cell r="B17" t="str">
            <v>7/01/2020</v>
          </cell>
          <cell r="C17" t="str">
            <v>1375413-1</v>
          </cell>
          <cell r="D17" t="str">
            <v>OYN005</v>
          </cell>
          <cell r="E17" t="str">
            <v>Rural Long</v>
          </cell>
          <cell r="F17" t="str">
            <v>Other</v>
          </cell>
          <cell r="H17">
            <v>7</v>
          </cell>
          <cell r="I17">
            <v>8862</v>
          </cell>
          <cell r="J17" t="str">
            <v>3.3 a) (4)</v>
          </cell>
          <cell r="K17">
            <v>0</v>
          </cell>
        </row>
        <row r="18">
          <cell r="B18" t="str">
            <v>7/01/2020</v>
          </cell>
          <cell r="C18" t="str">
            <v>1375413-1</v>
          </cell>
          <cell r="D18" t="str">
            <v>OYN007</v>
          </cell>
          <cell r="E18" t="str">
            <v>Rural Short</v>
          </cell>
          <cell r="F18" t="str">
            <v>Other</v>
          </cell>
          <cell r="H18">
            <v>7</v>
          </cell>
          <cell r="I18">
            <v>4592</v>
          </cell>
          <cell r="J18" t="str">
            <v>3.3 a) (4)</v>
          </cell>
          <cell r="K18">
            <v>0</v>
          </cell>
        </row>
        <row r="19">
          <cell r="B19" t="str">
            <v>7/01/2020</v>
          </cell>
          <cell r="C19" t="str">
            <v>1375416-1</v>
          </cell>
          <cell r="D19" t="str">
            <v>BBD013</v>
          </cell>
          <cell r="E19" t="str">
            <v>Rural Short</v>
          </cell>
          <cell r="F19" t="str">
            <v>Other</v>
          </cell>
          <cell r="H19">
            <v>12</v>
          </cell>
          <cell r="I19">
            <v>1728</v>
          </cell>
          <cell r="J19" t="str">
            <v>3.3 a) (4)</v>
          </cell>
          <cell r="K19">
            <v>0</v>
          </cell>
        </row>
        <row r="20">
          <cell r="B20" t="str">
            <v>7/01/2020</v>
          </cell>
          <cell r="C20" t="str">
            <v>1375417-1</v>
          </cell>
          <cell r="D20" t="str">
            <v>BBD014</v>
          </cell>
          <cell r="E20" t="str">
            <v>Rural Long</v>
          </cell>
          <cell r="F20" t="str">
            <v>Other</v>
          </cell>
          <cell r="H20">
            <v>12</v>
          </cell>
          <cell r="I20">
            <v>1488</v>
          </cell>
          <cell r="J20" t="str">
            <v>3.3 a) (4)</v>
          </cell>
          <cell r="K20">
            <v>0</v>
          </cell>
        </row>
        <row r="21">
          <cell r="B21" t="str">
            <v>7/01/2020</v>
          </cell>
          <cell r="C21" t="str">
            <v>1375418-1</v>
          </cell>
          <cell r="D21" t="str">
            <v>BBD021</v>
          </cell>
          <cell r="E21" t="str">
            <v>Rural Short</v>
          </cell>
          <cell r="F21" t="str">
            <v>Other</v>
          </cell>
          <cell r="H21">
            <v>12</v>
          </cell>
          <cell r="I21">
            <v>2520</v>
          </cell>
          <cell r="J21" t="str">
            <v>3.3 a) (4)</v>
          </cell>
          <cell r="K21">
            <v>0</v>
          </cell>
        </row>
        <row r="22">
          <cell r="B22" t="str">
            <v>7/01/2020</v>
          </cell>
          <cell r="C22" t="str">
            <v>1375419-1</v>
          </cell>
          <cell r="D22" t="str">
            <v>BBD022</v>
          </cell>
          <cell r="E22" t="str">
            <v>Urban</v>
          </cell>
          <cell r="F22" t="str">
            <v>Other</v>
          </cell>
          <cell r="H22">
            <v>12</v>
          </cell>
          <cell r="I22">
            <v>60</v>
          </cell>
          <cell r="J22" t="str">
            <v>3.3 a) (4)</v>
          </cell>
          <cell r="K22">
            <v>0</v>
          </cell>
        </row>
        <row r="23">
          <cell r="B23" t="str">
            <v>7/01/2020</v>
          </cell>
          <cell r="C23" t="str">
            <v>1375420-1</v>
          </cell>
          <cell r="D23" t="str">
            <v>WMN013</v>
          </cell>
          <cell r="E23" t="str">
            <v>Rural Short</v>
          </cell>
          <cell r="F23" t="str">
            <v>Other</v>
          </cell>
          <cell r="H23">
            <v>213</v>
          </cell>
          <cell r="I23">
            <v>22365</v>
          </cell>
          <cell r="J23" t="str">
            <v>3.3 a) (4)</v>
          </cell>
          <cell r="K23">
            <v>0</v>
          </cell>
        </row>
        <row r="24">
          <cell r="B24" t="str">
            <v>7/01/2020</v>
          </cell>
          <cell r="C24" t="str">
            <v>1375420-1</v>
          </cell>
          <cell r="D24" t="str">
            <v>WMN014</v>
          </cell>
          <cell r="E24" t="str">
            <v>Rural Short</v>
          </cell>
          <cell r="F24" t="str">
            <v>Other</v>
          </cell>
          <cell r="H24">
            <v>219</v>
          </cell>
          <cell r="I24">
            <v>40734</v>
          </cell>
          <cell r="J24" t="str">
            <v>3.3 a) (4)</v>
          </cell>
          <cell r="K24">
            <v>0</v>
          </cell>
        </row>
        <row r="25">
          <cell r="B25" t="str">
            <v>7/01/2020</v>
          </cell>
          <cell r="C25" t="str">
            <v>1375420-1</v>
          </cell>
          <cell r="D25" t="str">
            <v>WMN021</v>
          </cell>
          <cell r="E25" t="str">
            <v>Rural Short</v>
          </cell>
          <cell r="F25" t="str">
            <v>Other</v>
          </cell>
          <cell r="H25">
            <v>212</v>
          </cell>
          <cell r="I25">
            <v>16748</v>
          </cell>
          <cell r="J25" t="str">
            <v>3.3 a) (4)</v>
          </cell>
          <cell r="K25">
            <v>0</v>
          </cell>
        </row>
        <row r="26">
          <cell r="B26" t="str">
            <v>7/01/2020</v>
          </cell>
          <cell r="C26" t="str">
            <v>F-20182-b</v>
          </cell>
          <cell r="D26" t="str">
            <v>WND024</v>
          </cell>
          <cell r="E26" t="str">
            <v>Rural Long</v>
          </cell>
          <cell r="F26" t="str">
            <v>Other</v>
          </cell>
          <cell r="H26">
            <v>17.600000000000001</v>
          </cell>
          <cell r="I26">
            <v>44269</v>
          </cell>
          <cell r="J26" t="str">
            <v>3.3 a) (7)</v>
          </cell>
          <cell r="K26">
            <v>0</v>
          </cell>
        </row>
        <row r="27">
          <cell r="B27" t="str">
            <v>7/01/2020</v>
          </cell>
          <cell r="C27" t="str">
            <v>F-20183-b</v>
          </cell>
          <cell r="D27" t="str">
            <v>CLC006</v>
          </cell>
          <cell r="E27" t="str">
            <v>Rural Long</v>
          </cell>
          <cell r="F27" t="str">
            <v>Other</v>
          </cell>
          <cell r="H27">
            <v>32.6</v>
          </cell>
          <cell r="I27">
            <v>89495</v>
          </cell>
          <cell r="J27" t="str">
            <v>3.3 a) (7)</v>
          </cell>
          <cell r="K27">
            <v>0</v>
          </cell>
        </row>
        <row r="28">
          <cell r="B28" t="str">
            <v>8/01/2020</v>
          </cell>
          <cell r="C28" t="str">
            <v>1376335-1</v>
          </cell>
          <cell r="D28" t="str">
            <v>WMN014</v>
          </cell>
          <cell r="E28" t="str">
            <v>Rural Short</v>
          </cell>
          <cell r="F28" t="str">
            <v>Transmission failure</v>
          </cell>
          <cell r="H28">
            <v>903</v>
          </cell>
          <cell r="I28">
            <v>7224</v>
          </cell>
          <cell r="J28" t="str">
            <v>3.3 a) (4)</v>
          </cell>
          <cell r="K28">
            <v>0</v>
          </cell>
        </row>
        <row r="29">
          <cell r="B29" t="str">
            <v>8/01/2020</v>
          </cell>
          <cell r="C29" t="str">
            <v>1376346-1</v>
          </cell>
          <cell r="D29" t="str">
            <v>RVL001</v>
          </cell>
          <cell r="E29" t="str">
            <v>Rural Short</v>
          </cell>
          <cell r="F29" t="str">
            <v>Transmission failure</v>
          </cell>
          <cell r="H29">
            <v>732</v>
          </cell>
          <cell r="I29">
            <v>3660</v>
          </cell>
          <cell r="J29" t="str">
            <v>3.3 a) (4)</v>
          </cell>
          <cell r="K29">
            <v>0</v>
          </cell>
        </row>
        <row r="30">
          <cell r="B30" t="str">
            <v>8/01/2020</v>
          </cell>
          <cell r="C30" t="str">
            <v>F-20201-b</v>
          </cell>
          <cell r="D30" t="str">
            <v>BBD013</v>
          </cell>
          <cell r="E30" t="str">
            <v>Rural Short</v>
          </cell>
          <cell r="F30" t="str">
            <v>Transmission failure</v>
          </cell>
          <cell r="H30">
            <v>6</v>
          </cell>
          <cell r="I30">
            <v>870</v>
          </cell>
          <cell r="J30" t="str">
            <v>3.3 a) (4)</v>
          </cell>
          <cell r="K30">
            <v>0</v>
          </cell>
        </row>
        <row r="31">
          <cell r="B31" t="str">
            <v>8/01/2020</v>
          </cell>
          <cell r="C31" t="str">
            <v>F-20201-b</v>
          </cell>
          <cell r="D31" t="str">
            <v>BBD014</v>
          </cell>
          <cell r="E31" t="str">
            <v>Rural Long</v>
          </cell>
          <cell r="F31" t="str">
            <v>Transmission failure</v>
          </cell>
          <cell r="H31">
            <v>39</v>
          </cell>
          <cell r="I31">
            <v>4836</v>
          </cell>
          <cell r="J31" t="str">
            <v>3.3 a) (4)</v>
          </cell>
          <cell r="K31">
            <v>0</v>
          </cell>
        </row>
        <row r="32">
          <cell r="B32" t="str">
            <v>8/01/2020</v>
          </cell>
          <cell r="C32" t="str">
            <v>F-20201-b</v>
          </cell>
          <cell r="D32" t="str">
            <v>BBD021</v>
          </cell>
          <cell r="E32" t="str">
            <v>Rural Short</v>
          </cell>
          <cell r="F32" t="str">
            <v>Transmission failure</v>
          </cell>
          <cell r="H32">
            <v>43</v>
          </cell>
          <cell r="I32">
            <v>9030</v>
          </cell>
          <cell r="J32" t="str">
            <v>3.3 a) (4)</v>
          </cell>
          <cell r="K32">
            <v>0</v>
          </cell>
        </row>
        <row r="33">
          <cell r="B33" t="str">
            <v>8/01/2020</v>
          </cell>
          <cell r="C33" t="str">
            <v>F-20201-b</v>
          </cell>
          <cell r="D33" t="str">
            <v>BBD022</v>
          </cell>
          <cell r="E33" t="str">
            <v>Urban</v>
          </cell>
          <cell r="F33" t="str">
            <v>Transmission failure</v>
          </cell>
          <cell r="H33">
            <v>44</v>
          </cell>
          <cell r="I33">
            <v>220</v>
          </cell>
          <cell r="J33" t="str">
            <v>3.3 a) (4)</v>
          </cell>
          <cell r="K33">
            <v>0</v>
          </cell>
        </row>
        <row r="34">
          <cell r="B34" t="str">
            <v>8/01/2020</v>
          </cell>
          <cell r="C34" t="str">
            <v>F-20201-b</v>
          </cell>
          <cell r="D34" t="str">
            <v>RVL001</v>
          </cell>
          <cell r="E34" t="str">
            <v>Rural Short</v>
          </cell>
          <cell r="F34" t="str">
            <v>Transmission failure</v>
          </cell>
          <cell r="H34">
            <v>368</v>
          </cell>
          <cell r="I34">
            <v>319792</v>
          </cell>
          <cell r="J34" t="str">
            <v>3.3 a) (4)</v>
          </cell>
          <cell r="K34">
            <v>0</v>
          </cell>
        </row>
        <row r="35">
          <cell r="B35" t="str">
            <v>8/01/2020</v>
          </cell>
          <cell r="C35" t="str">
            <v>F-20201-b</v>
          </cell>
          <cell r="D35" t="str">
            <v>RVL004</v>
          </cell>
          <cell r="E35" t="str">
            <v>Urban</v>
          </cell>
          <cell r="F35" t="str">
            <v>Transmission failure</v>
          </cell>
          <cell r="H35">
            <v>518</v>
          </cell>
          <cell r="I35">
            <v>120694</v>
          </cell>
          <cell r="J35" t="str">
            <v>3.3 a) (4)</v>
          </cell>
          <cell r="K35">
            <v>0</v>
          </cell>
        </row>
        <row r="36">
          <cell r="B36" t="str">
            <v>8/01/2020</v>
          </cell>
          <cell r="C36" t="str">
            <v>F-20201-b</v>
          </cell>
          <cell r="D36" t="str">
            <v>RVL006</v>
          </cell>
          <cell r="E36" t="str">
            <v>Urban</v>
          </cell>
          <cell r="F36" t="str">
            <v>Transmission failure</v>
          </cell>
          <cell r="H36">
            <v>368</v>
          </cell>
          <cell r="I36">
            <v>210128</v>
          </cell>
          <cell r="J36" t="str">
            <v>3.3 a) (4)</v>
          </cell>
          <cell r="K36">
            <v>0</v>
          </cell>
        </row>
        <row r="37">
          <cell r="B37" t="str">
            <v>8/01/2020</v>
          </cell>
          <cell r="C37" t="str">
            <v>F-20201-b</v>
          </cell>
          <cell r="D37" t="str">
            <v>RVL008</v>
          </cell>
          <cell r="E37" t="str">
            <v>Rural Short</v>
          </cell>
          <cell r="F37" t="str">
            <v>Transmission failure</v>
          </cell>
          <cell r="H37">
            <v>476</v>
          </cell>
          <cell r="I37">
            <v>103292</v>
          </cell>
          <cell r="J37" t="str">
            <v>3.3 a) (4)</v>
          </cell>
          <cell r="K37">
            <v>0</v>
          </cell>
        </row>
        <row r="38">
          <cell r="B38" t="str">
            <v>8/01/2020</v>
          </cell>
          <cell r="C38" t="str">
            <v>F-20201-b</v>
          </cell>
          <cell r="D38" t="str">
            <v>WMN013</v>
          </cell>
          <cell r="E38" t="str">
            <v>Rural Short</v>
          </cell>
          <cell r="F38" t="str">
            <v>Transmission failure</v>
          </cell>
          <cell r="H38">
            <v>447</v>
          </cell>
          <cell r="I38">
            <v>46935</v>
          </cell>
          <cell r="J38" t="str">
            <v>3.3 a) (4)</v>
          </cell>
          <cell r="K38">
            <v>0</v>
          </cell>
        </row>
        <row r="39">
          <cell r="B39" t="str">
            <v>8/01/2020</v>
          </cell>
          <cell r="C39" t="str">
            <v>F-20201-b</v>
          </cell>
          <cell r="D39" t="str">
            <v>WMN014</v>
          </cell>
          <cell r="E39" t="str">
            <v>Rural Short</v>
          </cell>
          <cell r="F39" t="str">
            <v>Transmission failure</v>
          </cell>
          <cell r="H39">
            <v>447</v>
          </cell>
          <cell r="I39">
            <v>84036</v>
          </cell>
          <cell r="J39" t="str">
            <v>3.3 a) (4)</v>
          </cell>
          <cell r="K39">
            <v>0</v>
          </cell>
        </row>
        <row r="40">
          <cell r="B40" t="str">
            <v>8/01/2020</v>
          </cell>
          <cell r="C40" t="str">
            <v>F-20201-b</v>
          </cell>
          <cell r="D40" t="str">
            <v>WMN021</v>
          </cell>
          <cell r="E40" t="str">
            <v>Rural Short</v>
          </cell>
          <cell r="F40" t="str">
            <v>Transmission failure</v>
          </cell>
          <cell r="H40">
            <v>456</v>
          </cell>
          <cell r="I40">
            <v>35568</v>
          </cell>
          <cell r="J40" t="str">
            <v>3.3 a) (4)</v>
          </cell>
          <cell r="K40">
            <v>0</v>
          </cell>
        </row>
        <row r="41">
          <cell r="B41" t="str">
            <v>8/01/2020</v>
          </cell>
          <cell r="C41" t="str">
            <v>F-20209-b</v>
          </cell>
          <cell r="D41" t="str">
            <v>OYN003</v>
          </cell>
          <cell r="E41" t="str">
            <v>Rural Long</v>
          </cell>
          <cell r="F41" t="str">
            <v>Transmission failure</v>
          </cell>
          <cell r="H41">
            <v>103</v>
          </cell>
          <cell r="I41">
            <v>103</v>
          </cell>
          <cell r="J41" t="str">
            <v>3.3 a) (4)</v>
          </cell>
          <cell r="K41">
            <v>0</v>
          </cell>
        </row>
        <row r="42">
          <cell r="B42" t="str">
            <v>8/01/2020</v>
          </cell>
          <cell r="C42" t="str">
            <v>F-20211-b</v>
          </cell>
          <cell r="D42" t="str">
            <v>RVL001</v>
          </cell>
          <cell r="E42" t="str">
            <v>Rural Short</v>
          </cell>
          <cell r="F42" t="str">
            <v>Transmission failure</v>
          </cell>
          <cell r="H42">
            <v>181.9</v>
          </cell>
          <cell r="I42">
            <v>152964</v>
          </cell>
          <cell r="J42" t="str">
            <v>3.3 a) (4)</v>
          </cell>
          <cell r="K42">
            <v>0</v>
          </cell>
        </row>
        <row r="43">
          <cell r="B43" t="str">
            <v>8/01/2020</v>
          </cell>
          <cell r="C43" t="str">
            <v>F-20211-b</v>
          </cell>
          <cell r="D43" t="str">
            <v>RVL004</v>
          </cell>
          <cell r="E43" t="str">
            <v>Urban</v>
          </cell>
          <cell r="F43" t="str">
            <v>Transmission failure</v>
          </cell>
          <cell r="H43">
            <v>26.8</v>
          </cell>
          <cell r="I43">
            <v>4227</v>
          </cell>
          <cell r="J43" t="str">
            <v>3.3 a) (4)</v>
          </cell>
          <cell r="K43">
            <v>0</v>
          </cell>
        </row>
        <row r="44">
          <cell r="B44" t="str">
            <v>8/01/2020</v>
          </cell>
          <cell r="C44" t="str">
            <v>F-20211-b</v>
          </cell>
          <cell r="D44" t="str">
            <v>RVL006</v>
          </cell>
          <cell r="E44" t="str">
            <v>Urban</v>
          </cell>
          <cell r="F44" t="str">
            <v>Transmission failure</v>
          </cell>
          <cell r="H44">
            <v>214.9</v>
          </cell>
          <cell r="I44">
            <v>120760</v>
          </cell>
          <cell r="J44" t="str">
            <v>3.3 a) (4)</v>
          </cell>
          <cell r="K44">
            <v>0</v>
          </cell>
        </row>
        <row r="45">
          <cell r="B45" t="str">
            <v>10/01/2020</v>
          </cell>
          <cell r="C45" t="str">
            <v>1436182-1</v>
          </cell>
          <cell r="D45" t="str">
            <v>CDN001</v>
          </cell>
          <cell r="E45" t="str">
            <v>Rural Long</v>
          </cell>
          <cell r="F45" t="str">
            <v>Equipment failure</v>
          </cell>
          <cell r="H45">
            <v>31</v>
          </cell>
          <cell r="I45">
            <v>37448</v>
          </cell>
          <cell r="J45" t="str">
            <v>3.3 a) (7)</v>
          </cell>
          <cell r="K45">
            <v>0</v>
          </cell>
        </row>
        <row r="46">
          <cell r="B46" t="str">
            <v>10/01/2020</v>
          </cell>
          <cell r="C46" t="str">
            <v>F-20248-b</v>
          </cell>
          <cell r="D46" t="str">
            <v>CLC006</v>
          </cell>
          <cell r="E46" t="str">
            <v>Rural Long</v>
          </cell>
          <cell r="F46" t="str">
            <v>Weather</v>
          </cell>
          <cell r="H46">
            <v>49.9</v>
          </cell>
          <cell r="I46">
            <v>137129</v>
          </cell>
          <cell r="J46" t="str">
            <v>3.3 a) (7)</v>
          </cell>
          <cell r="K46">
            <v>0</v>
          </cell>
        </row>
        <row r="47">
          <cell r="B47" t="str">
            <v>10/01/2020</v>
          </cell>
          <cell r="C47" t="str">
            <v>F-20258-b</v>
          </cell>
          <cell r="D47" t="str">
            <v>CDN006</v>
          </cell>
          <cell r="E47" t="str">
            <v>Rural Long</v>
          </cell>
          <cell r="F47" t="str">
            <v>Weather</v>
          </cell>
          <cell r="H47">
            <v>16.8</v>
          </cell>
          <cell r="I47">
            <v>16646</v>
          </cell>
          <cell r="J47" t="str">
            <v>3.3 a) (7)</v>
          </cell>
          <cell r="K47">
            <v>0</v>
          </cell>
        </row>
        <row r="48">
          <cell r="B48" t="str">
            <v>12/01/2020</v>
          </cell>
          <cell r="C48" t="str">
            <v>1377904-1</v>
          </cell>
          <cell r="D48" t="str">
            <v>CLC006</v>
          </cell>
          <cell r="E48" t="str">
            <v>Rural Long</v>
          </cell>
          <cell r="F48" t="str">
            <v>Equipment failure</v>
          </cell>
          <cell r="H48">
            <v>31.7</v>
          </cell>
          <cell r="I48">
            <v>74915</v>
          </cell>
          <cell r="J48" t="str">
            <v>3.3 a) (7)</v>
          </cell>
          <cell r="K48">
            <v>0</v>
          </cell>
        </row>
        <row r="49">
          <cell r="B49" t="str">
            <v>15/01/2020</v>
          </cell>
          <cell r="C49" t="str">
            <v>F-20330-b</v>
          </cell>
          <cell r="D49" t="str">
            <v>MRO007</v>
          </cell>
          <cell r="E49" t="str">
            <v>Rural Long</v>
          </cell>
          <cell r="F49" t="str">
            <v>Weather</v>
          </cell>
          <cell r="H49">
            <v>19.7</v>
          </cell>
          <cell r="I49">
            <v>36055</v>
          </cell>
          <cell r="J49" t="str">
            <v>3.3 a) (7)</v>
          </cell>
          <cell r="K49">
            <v>0</v>
          </cell>
        </row>
        <row r="50">
          <cell r="B50" t="str">
            <v>15/01/2020</v>
          </cell>
          <cell r="C50" t="str">
            <v>F-20354-b</v>
          </cell>
          <cell r="D50" t="str">
            <v>WND024</v>
          </cell>
          <cell r="E50" t="str">
            <v>Rural Long</v>
          </cell>
          <cell r="F50" t="str">
            <v>Weather</v>
          </cell>
          <cell r="H50">
            <v>105.7</v>
          </cell>
          <cell r="I50">
            <v>210982</v>
          </cell>
          <cell r="J50" t="str">
            <v>3.3 a) (7)</v>
          </cell>
          <cell r="K50">
            <v>0</v>
          </cell>
        </row>
        <row r="51">
          <cell r="B51" t="str">
            <v>15/01/2020</v>
          </cell>
          <cell r="C51" t="str">
            <v>F-20384-b</v>
          </cell>
          <cell r="D51" t="str">
            <v>WND013</v>
          </cell>
          <cell r="E51" t="str">
            <v>Rural Long</v>
          </cell>
          <cell r="F51" t="str">
            <v>Weather</v>
          </cell>
          <cell r="H51">
            <v>154.30000000000001</v>
          </cell>
          <cell r="I51">
            <v>421661</v>
          </cell>
          <cell r="J51" t="str">
            <v>3.3 a) (7)</v>
          </cell>
          <cell r="K51">
            <v>0</v>
          </cell>
        </row>
        <row r="52">
          <cell r="B52" t="str">
            <v>19/01/2020</v>
          </cell>
          <cell r="C52" t="str">
            <v>F-20569-b</v>
          </cell>
          <cell r="D52" t="str">
            <v>MRO008</v>
          </cell>
          <cell r="E52" t="str">
            <v>Rural Long</v>
          </cell>
          <cell r="F52" t="str">
            <v>Weather</v>
          </cell>
          <cell r="H52">
            <v>35.4</v>
          </cell>
          <cell r="I52">
            <v>96585</v>
          </cell>
          <cell r="J52" t="str">
            <v>3.3 a) (7)</v>
          </cell>
          <cell r="K52">
            <v>0</v>
          </cell>
        </row>
        <row r="53">
          <cell r="B53" t="str">
            <v>21/01/2020</v>
          </cell>
          <cell r="C53" t="str">
            <v>F-20719-b</v>
          </cell>
          <cell r="D53" t="str">
            <v>EHK031</v>
          </cell>
          <cell r="E53" t="str">
            <v>Rural Long</v>
          </cell>
          <cell r="F53" t="str">
            <v>Equipment failure</v>
          </cell>
          <cell r="H53">
            <v>13.1</v>
          </cell>
          <cell r="I53">
            <v>37959</v>
          </cell>
          <cell r="J53" t="str">
            <v>3.3 a) (7)</v>
          </cell>
          <cell r="K53">
            <v>0</v>
          </cell>
        </row>
        <row r="54">
          <cell r="B54" t="str">
            <v>22/01/2020</v>
          </cell>
          <cell r="C54" t="str">
            <v>1386176-1</v>
          </cell>
          <cell r="D54" t="str">
            <v>GSB014</v>
          </cell>
          <cell r="E54" t="str">
            <v>Rural Short</v>
          </cell>
          <cell r="F54" t="str">
            <v>Vegetation</v>
          </cell>
          <cell r="H54">
            <v>103.7</v>
          </cell>
          <cell r="I54">
            <v>143465</v>
          </cell>
          <cell r="J54" t="str">
            <v>3.3 a) (7)</v>
          </cell>
          <cell r="K54">
            <v>0</v>
          </cell>
        </row>
        <row r="55">
          <cell r="B55" t="str">
            <v>22/01/2020</v>
          </cell>
          <cell r="C55" t="str">
            <v>F-20751-b</v>
          </cell>
          <cell r="D55" t="str">
            <v>BAS011</v>
          </cell>
          <cell r="E55" t="str">
            <v>Rural Long</v>
          </cell>
          <cell r="F55" t="str">
            <v>Other</v>
          </cell>
          <cell r="H55">
            <v>86</v>
          </cell>
          <cell r="I55">
            <v>38890</v>
          </cell>
          <cell r="J55" t="str">
            <v>3.3 a) (7)</v>
          </cell>
          <cell r="K55">
            <v>0</v>
          </cell>
        </row>
        <row r="56">
          <cell r="B56" t="str">
            <v>24/01/2020</v>
          </cell>
          <cell r="C56" t="str">
            <v>F-20798-b</v>
          </cell>
          <cell r="D56" t="str">
            <v>CDN001</v>
          </cell>
          <cell r="E56" t="str">
            <v>Rural Long</v>
          </cell>
          <cell r="F56" t="str">
            <v>Other</v>
          </cell>
          <cell r="H56">
            <v>28.9</v>
          </cell>
          <cell r="I56">
            <v>49663</v>
          </cell>
          <cell r="J56" t="str">
            <v>3.3 a) (7)</v>
          </cell>
          <cell r="K56">
            <v>0</v>
          </cell>
        </row>
        <row r="57">
          <cell r="B57" t="str">
            <v>28/01/2020</v>
          </cell>
          <cell r="C57" t="str">
            <v>F-20845-b</v>
          </cell>
          <cell r="D57" t="str">
            <v>MRO008</v>
          </cell>
          <cell r="E57" t="str">
            <v>Rural Long</v>
          </cell>
          <cell r="F57" t="str">
            <v>Third party impacts</v>
          </cell>
          <cell r="H57">
            <v>21.3</v>
          </cell>
          <cell r="I57">
            <v>58002</v>
          </cell>
          <cell r="J57" t="str">
            <v>3.3 a) (7)</v>
          </cell>
          <cell r="K57">
            <v>0</v>
          </cell>
        </row>
        <row r="58">
          <cell r="B58" t="str">
            <v>31/01/2020</v>
          </cell>
          <cell r="C58" t="str">
            <v>F-20899-b</v>
          </cell>
          <cell r="D58" t="str">
            <v>CMN001</v>
          </cell>
          <cell r="E58" t="str">
            <v>Rural Long</v>
          </cell>
          <cell r="F58" t="str">
            <v>Other</v>
          </cell>
          <cell r="H58">
            <v>360.1</v>
          </cell>
          <cell r="I58">
            <v>1722928</v>
          </cell>
          <cell r="J58" t="str">
            <v>3.3 a) (7)</v>
          </cell>
          <cell r="K58">
            <v>0</v>
          </cell>
        </row>
        <row r="59">
          <cell r="B59" t="str">
            <v>31/01/2020</v>
          </cell>
          <cell r="C59" t="str">
            <v>F-20913-b</v>
          </cell>
          <cell r="D59" t="str">
            <v>WND013</v>
          </cell>
          <cell r="E59" t="str">
            <v>Rural Long</v>
          </cell>
          <cell r="F59" t="str">
            <v>Other</v>
          </cell>
          <cell r="H59">
            <v>209</v>
          </cell>
          <cell r="I59">
            <v>566231</v>
          </cell>
          <cell r="J59" t="str">
            <v>3.3 a) (7)</v>
          </cell>
          <cell r="K59">
            <v>0</v>
          </cell>
        </row>
        <row r="60">
          <cell r="B60" t="str">
            <v>31/01/2020</v>
          </cell>
          <cell r="C60" t="str">
            <v>F-20927-b</v>
          </cell>
          <cell r="D60" t="str">
            <v>BET007</v>
          </cell>
          <cell r="E60" t="str">
            <v>Rural Long</v>
          </cell>
          <cell r="F60" t="str">
            <v>Weather</v>
          </cell>
          <cell r="H60">
            <v>107.7</v>
          </cell>
          <cell r="I60">
            <v>81528</v>
          </cell>
          <cell r="J60" t="str">
            <v>3.3 a) (7)</v>
          </cell>
          <cell r="K60">
            <v>0</v>
          </cell>
        </row>
        <row r="61">
          <cell r="B61" t="str">
            <v>31/01/2020</v>
          </cell>
          <cell r="C61" t="str">
            <v>F-20928-b</v>
          </cell>
          <cell r="D61" t="str">
            <v>CLC003</v>
          </cell>
          <cell r="E61" t="str">
            <v>Rural Long</v>
          </cell>
          <cell r="F61" t="str">
            <v>Weather</v>
          </cell>
          <cell r="H61">
            <v>148.80000000000001</v>
          </cell>
          <cell r="I61">
            <v>144917</v>
          </cell>
          <cell r="J61" t="str">
            <v>3.3 a) (7)</v>
          </cell>
          <cell r="K61">
            <v>0</v>
          </cell>
        </row>
        <row r="62">
          <cell r="B62" t="str">
            <v>1/02/2020</v>
          </cell>
          <cell r="C62" t="str">
            <v>1391103-1</v>
          </cell>
          <cell r="D62" t="str">
            <v>WND024</v>
          </cell>
          <cell r="E62" t="str">
            <v>Rural Long</v>
          </cell>
          <cell r="F62" t="str">
            <v>Vegetation</v>
          </cell>
          <cell r="H62">
            <v>25.5</v>
          </cell>
          <cell r="I62">
            <v>52707</v>
          </cell>
          <cell r="J62" t="str">
            <v>3.3 a) (7)</v>
          </cell>
          <cell r="K62">
            <v>0</v>
          </cell>
        </row>
        <row r="63">
          <cell r="B63" t="str">
            <v>1/02/2020</v>
          </cell>
          <cell r="C63" t="str">
            <v>F-20962-b</v>
          </cell>
          <cell r="D63" t="str">
            <v>ART034</v>
          </cell>
          <cell r="E63" t="str">
            <v>Rural Short</v>
          </cell>
          <cell r="F63" t="str">
            <v>Weather</v>
          </cell>
          <cell r="H63">
            <v>61</v>
          </cell>
          <cell r="I63">
            <v>138653</v>
          </cell>
          <cell r="J63" t="str">
            <v>3.3 a) (7)</v>
          </cell>
          <cell r="K63">
            <v>0</v>
          </cell>
        </row>
        <row r="64">
          <cell r="B64" t="str">
            <v>3/02/2020</v>
          </cell>
          <cell r="C64" t="str">
            <v>F-21067-b</v>
          </cell>
          <cell r="D64" t="str">
            <v>CLC013</v>
          </cell>
          <cell r="E64" t="str">
            <v>Rural Long</v>
          </cell>
          <cell r="F64" t="str">
            <v>Third party impacts</v>
          </cell>
          <cell r="H64">
            <v>5</v>
          </cell>
          <cell r="I64">
            <v>7390</v>
          </cell>
          <cell r="J64" t="str">
            <v>3.3 a) (7)</v>
          </cell>
          <cell r="K64">
            <v>0</v>
          </cell>
        </row>
        <row r="65">
          <cell r="B65" t="str">
            <v>6/02/2020</v>
          </cell>
          <cell r="C65" t="str">
            <v>1395176-1</v>
          </cell>
          <cell r="D65" t="str">
            <v>CMN003</v>
          </cell>
          <cell r="E65" t="str">
            <v>Rural Long</v>
          </cell>
          <cell r="F65" t="str">
            <v>Weather</v>
          </cell>
          <cell r="H65">
            <v>34</v>
          </cell>
          <cell r="I65">
            <v>60180</v>
          </cell>
          <cell r="J65" t="str">
            <v>3.3 a) (7)</v>
          </cell>
          <cell r="K65">
            <v>0</v>
          </cell>
        </row>
        <row r="66">
          <cell r="B66" t="str">
            <v>14/02/2020</v>
          </cell>
          <cell r="C66" t="str">
            <v>F-21343-b</v>
          </cell>
          <cell r="D66" t="str">
            <v>MRO008</v>
          </cell>
          <cell r="E66" t="str">
            <v>Rural Long</v>
          </cell>
          <cell r="F66" t="str">
            <v>Weather</v>
          </cell>
          <cell r="H66">
            <v>37.6</v>
          </cell>
          <cell r="I66">
            <v>105879</v>
          </cell>
          <cell r="J66" t="str">
            <v>3.3 a) (7)</v>
          </cell>
          <cell r="K66">
            <v>0</v>
          </cell>
        </row>
        <row r="67">
          <cell r="B67" t="str">
            <v>14/02/2020</v>
          </cell>
          <cell r="C67" t="str">
            <v>F-21348-b</v>
          </cell>
          <cell r="D67" t="str">
            <v>WIN011</v>
          </cell>
          <cell r="E67" t="str">
            <v>Rural Long</v>
          </cell>
          <cell r="F67" t="str">
            <v>Weather</v>
          </cell>
          <cell r="H67">
            <v>17.899999999999999</v>
          </cell>
          <cell r="I67">
            <v>39278</v>
          </cell>
          <cell r="J67" t="str">
            <v>3.3 a) (7)</v>
          </cell>
          <cell r="K67">
            <v>0</v>
          </cell>
        </row>
        <row r="68">
          <cell r="B68" t="str">
            <v>14/02/2020</v>
          </cell>
          <cell r="C68" t="str">
            <v>F-21402-b</v>
          </cell>
          <cell r="D68" t="str">
            <v>CMN001</v>
          </cell>
          <cell r="E68" t="str">
            <v>Rural Long</v>
          </cell>
          <cell r="F68" t="str">
            <v>Weather</v>
          </cell>
          <cell r="H68">
            <v>216</v>
          </cell>
          <cell r="I68">
            <v>819815</v>
          </cell>
          <cell r="J68" t="str">
            <v>3.3 a) (7)</v>
          </cell>
          <cell r="K68">
            <v>0</v>
          </cell>
        </row>
        <row r="69">
          <cell r="B69" t="str">
            <v>14/02/2020</v>
          </cell>
          <cell r="C69" t="str">
            <v>F-21408-b</v>
          </cell>
          <cell r="D69" t="str">
            <v>EHK033</v>
          </cell>
          <cell r="E69" t="str">
            <v>Rural Short</v>
          </cell>
          <cell r="F69" t="str">
            <v>Weather</v>
          </cell>
          <cell r="H69">
            <v>193</v>
          </cell>
          <cell r="I69">
            <v>793249</v>
          </cell>
          <cell r="J69" t="str">
            <v>3.3 a) (7)</v>
          </cell>
          <cell r="K69">
            <v>0</v>
          </cell>
        </row>
        <row r="70">
          <cell r="B70" t="str">
            <v>18/02/2020</v>
          </cell>
          <cell r="C70" t="str">
            <v>F-21614-b</v>
          </cell>
          <cell r="D70" t="str">
            <v>CLC006</v>
          </cell>
          <cell r="E70" t="str">
            <v>Rural Long</v>
          </cell>
          <cell r="F70" t="str">
            <v>Weather</v>
          </cell>
          <cell r="H70">
            <v>37</v>
          </cell>
          <cell r="I70">
            <v>83962</v>
          </cell>
          <cell r="J70" t="str">
            <v>3.3 a) (7)</v>
          </cell>
          <cell r="K70">
            <v>0</v>
          </cell>
        </row>
        <row r="71">
          <cell r="B71" t="str">
            <v>27/02/2020</v>
          </cell>
          <cell r="C71" t="str">
            <v>F-21787-b</v>
          </cell>
          <cell r="D71" t="str">
            <v>BAN008</v>
          </cell>
          <cell r="E71" t="str">
            <v>Rural Long</v>
          </cell>
          <cell r="F71" t="str">
            <v>Other</v>
          </cell>
          <cell r="H71">
            <v>18</v>
          </cell>
          <cell r="I71">
            <v>56808</v>
          </cell>
          <cell r="J71" t="str">
            <v>3.3 a) (7)</v>
          </cell>
          <cell r="K71">
            <v>0</v>
          </cell>
        </row>
        <row r="72">
          <cell r="B72" t="str">
            <v>27/02/2020</v>
          </cell>
          <cell r="C72" t="str">
            <v>F-21787-b</v>
          </cell>
          <cell r="D72" t="str">
            <v>BAN009</v>
          </cell>
          <cell r="E72" t="str">
            <v>Rural Long</v>
          </cell>
          <cell r="F72" t="str">
            <v>Other</v>
          </cell>
          <cell r="H72">
            <v>40.200000000000003</v>
          </cell>
          <cell r="I72">
            <v>106150</v>
          </cell>
          <cell r="J72" t="str">
            <v>3.3 a) (7)</v>
          </cell>
          <cell r="K72">
            <v>0</v>
          </cell>
        </row>
        <row r="73">
          <cell r="B73" t="str">
            <v>27/02/2020</v>
          </cell>
          <cell r="C73" t="str">
            <v>F-21787-b</v>
          </cell>
          <cell r="D73" t="str">
            <v>BAN011</v>
          </cell>
          <cell r="E73" t="str">
            <v>Urban</v>
          </cell>
          <cell r="F73" t="str">
            <v>Other</v>
          </cell>
          <cell r="H73">
            <v>19.100000000000001</v>
          </cell>
          <cell r="I73">
            <v>52338</v>
          </cell>
          <cell r="J73" t="str">
            <v>3.3 a) (7)</v>
          </cell>
          <cell r="K73">
            <v>0</v>
          </cell>
        </row>
        <row r="74">
          <cell r="B74" t="str">
            <v>1/03/2020</v>
          </cell>
          <cell r="C74" t="str">
            <v>1408000-1</v>
          </cell>
          <cell r="D74" t="str">
            <v>BET002</v>
          </cell>
          <cell r="E74" t="str">
            <v>Urban</v>
          </cell>
          <cell r="F74" t="str">
            <v>Transmission failure</v>
          </cell>
          <cell r="H74">
            <v>0</v>
          </cell>
          <cell r="I74">
            <v>0</v>
          </cell>
          <cell r="J74" t="str">
            <v>3.3 a) (4)</v>
          </cell>
          <cell r="K74">
            <v>9.5909958E-3</v>
          </cell>
        </row>
        <row r="75">
          <cell r="B75" t="str">
            <v>1/03/2020</v>
          </cell>
          <cell r="C75" t="str">
            <v>1408001-1</v>
          </cell>
          <cell r="D75" t="str">
            <v>BET004</v>
          </cell>
          <cell r="E75" t="str">
            <v>Rural Short</v>
          </cell>
          <cell r="F75" t="str">
            <v>Transmission failure</v>
          </cell>
          <cell r="H75">
            <v>0</v>
          </cell>
          <cell r="I75">
            <v>0</v>
          </cell>
          <cell r="J75" t="str">
            <v>3.3 a) (4)</v>
          </cell>
          <cell r="K75">
            <v>1.0399409E-2</v>
          </cell>
        </row>
        <row r="76">
          <cell r="B76" t="str">
            <v>1/03/2020</v>
          </cell>
          <cell r="C76" t="str">
            <v>1408002-1</v>
          </cell>
          <cell r="D76" t="str">
            <v>BET006</v>
          </cell>
          <cell r="E76" t="str">
            <v>Rural Short</v>
          </cell>
          <cell r="F76" t="str">
            <v>Transmission failure</v>
          </cell>
          <cell r="H76">
            <v>0</v>
          </cell>
          <cell r="I76">
            <v>0</v>
          </cell>
          <cell r="J76" t="str">
            <v>3.3 a) (4)</v>
          </cell>
          <cell r="K76">
            <v>1.4659142700000001E-2</v>
          </cell>
        </row>
        <row r="77">
          <cell r="B77" t="str">
            <v>1/03/2020</v>
          </cell>
          <cell r="C77" t="str">
            <v>1408003-1</v>
          </cell>
          <cell r="D77" t="str">
            <v>BET008</v>
          </cell>
          <cell r="E77" t="str">
            <v>Urban</v>
          </cell>
          <cell r="F77" t="str">
            <v>Transmission failure</v>
          </cell>
          <cell r="H77">
            <v>0</v>
          </cell>
          <cell r="I77">
            <v>0</v>
          </cell>
          <cell r="J77" t="str">
            <v>3.3 a) (4)</v>
          </cell>
          <cell r="K77">
            <v>8.9930995000000007E-3</v>
          </cell>
        </row>
        <row r="78">
          <cell r="B78" t="str">
            <v>1/03/2020</v>
          </cell>
          <cell r="C78" t="str">
            <v>F-21805-b</v>
          </cell>
          <cell r="D78" t="str">
            <v>WND024</v>
          </cell>
          <cell r="E78" t="str">
            <v>Rural Long</v>
          </cell>
          <cell r="F78" t="str">
            <v>Other</v>
          </cell>
          <cell r="H78">
            <v>10.3</v>
          </cell>
          <cell r="I78">
            <v>26031</v>
          </cell>
          <cell r="J78" t="str">
            <v>3.3 a) (7)</v>
          </cell>
          <cell r="K78">
            <v>0</v>
          </cell>
        </row>
        <row r="79">
          <cell r="B79" t="str">
            <v>1/03/2020</v>
          </cell>
          <cell r="C79" t="str">
            <v>F-21809-b</v>
          </cell>
          <cell r="D79" t="str">
            <v>BET005</v>
          </cell>
          <cell r="E79" t="str">
            <v>Rural Long</v>
          </cell>
          <cell r="F79" t="str">
            <v>Transmission failure</v>
          </cell>
          <cell r="H79">
            <v>1.4</v>
          </cell>
          <cell r="I79">
            <v>4558</v>
          </cell>
          <cell r="J79" t="str">
            <v>3.3 a) (4)</v>
          </cell>
          <cell r="K79">
            <v>0</v>
          </cell>
        </row>
        <row r="80">
          <cell r="B80" t="str">
            <v>4/03/2020</v>
          </cell>
          <cell r="C80" t="str">
            <v>F-21860-b</v>
          </cell>
          <cell r="D80" t="str">
            <v>MRO005</v>
          </cell>
          <cell r="E80" t="str">
            <v>Rural Long</v>
          </cell>
          <cell r="F80" t="str">
            <v>Other</v>
          </cell>
          <cell r="H80">
            <v>23</v>
          </cell>
          <cell r="I80">
            <v>48178</v>
          </cell>
          <cell r="J80" t="str">
            <v>3.3 a) (7)</v>
          </cell>
          <cell r="K80">
            <v>0</v>
          </cell>
        </row>
        <row r="81">
          <cell r="B81" t="str">
            <v>15/03/2020</v>
          </cell>
          <cell r="C81" t="str">
            <v>F-22000-b</v>
          </cell>
          <cell r="D81" t="str">
            <v>WND024</v>
          </cell>
          <cell r="E81" t="str">
            <v>Rural Long</v>
          </cell>
          <cell r="F81" t="str">
            <v>Other</v>
          </cell>
          <cell r="H81">
            <v>18.7</v>
          </cell>
          <cell r="I81">
            <v>47262</v>
          </cell>
          <cell r="J81" t="str">
            <v>3.3 a) (7)</v>
          </cell>
          <cell r="K81">
            <v>0</v>
          </cell>
        </row>
        <row r="82">
          <cell r="B82" t="str">
            <v>19/03/2020</v>
          </cell>
          <cell r="C82" t="str">
            <v>F-22065-b</v>
          </cell>
          <cell r="D82" t="str">
            <v>CDN006</v>
          </cell>
          <cell r="E82" t="str">
            <v>Rural Long</v>
          </cell>
          <cell r="F82" t="str">
            <v>Weather</v>
          </cell>
          <cell r="H82">
            <v>33</v>
          </cell>
          <cell r="I82">
            <v>14223</v>
          </cell>
          <cell r="J82" t="str">
            <v>3.3 a) (7)</v>
          </cell>
          <cell r="K82">
            <v>0</v>
          </cell>
        </row>
        <row r="83">
          <cell r="B83" t="str">
            <v>28/03/2020</v>
          </cell>
          <cell r="C83" t="str">
            <v>1419540-1</v>
          </cell>
          <cell r="D83" t="str">
            <v>CLC003</v>
          </cell>
          <cell r="E83" t="str">
            <v>Rural Long</v>
          </cell>
          <cell r="F83" t="str">
            <v>Equipment failure</v>
          </cell>
          <cell r="H83">
            <v>58.9</v>
          </cell>
          <cell r="I83">
            <v>74881</v>
          </cell>
          <cell r="J83" t="str">
            <v>3.3 a) (7)</v>
          </cell>
          <cell r="K83">
            <v>0</v>
          </cell>
        </row>
        <row r="84">
          <cell r="B84" t="str">
            <v>29/03/2020</v>
          </cell>
          <cell r="C84" t="str">
            <v>1419854-1</v>
          </cell>
          <cell r="D84" t="str">
            <v>WIN022</v>
          </cell>
          <cell r="E84" t="str">
            <v>Rural Long</v>
          </cell>
          <cell r="F84" t="str">
            <v>Weather</v>
          </cell>
          <cell r="H84">
            <v>79</v>
          </cell>
          <cell r="I84">
            <v>7663</v>
          </cell>
          <cell r="J84" t="str">
            <v>3.3 a) (7)</v>
          </cell>
          <cell r="K84">
            <v>0</v>
          </cell>
        </row>
        <row r="85">
          <cell r="B85" t="str">
            <v>31/03/2020</v>
          </cell>
          <cell r="C85" t="str">
            <v>1420649-1</v>
          </cell>
          <cell r="D85" t="str">
            <v>BAN007</v>
          </cell>
          <cell r="E85" t="str">
            <v>Rural Short</v>
          </cell>
          <cell r="F85" t="str">
            <v>Equipment failure</v>
          </cell>
          <cell r="H85">
            <v>289</v>
          </cell>
          <cell r="I85">
            <v>289</v>
          </cell>
          <cell r="J85" t="str">
            <v>3.3 a) (7)</v>
          </cell>
          <cell r="K85">
            <v>0</v>
          </cell>
        </row>
        <row r="86">
          <cell r="B86" t="str">
            <v>31/03/2020</v>
          </cell>
          <cell r="C86" t="str">
            <v>1420779-1</v>
          </cell>
          <cell r="D86" t="str">
            <v>BAN015</v>
          </cell>
          <cell r="E86" t="str">
            <v>Rural Short</v>
          </cell>
          <cell r="F86" t="str">
            <v>Equipment failure</v>
          </cell>
          <cell r="H86">
            <v>127</v>
          </cell>
          <cell r="I86">
            <v>3302</v>
          </cell>
          <cell r="J86" t="str">
            <v>3.3 a) (7)</v>
          </cell>
          <cell r="K86">
            <v>0</v>
          </cell>
        </row>
        <row r="87">
          <cell r="B87" t="str">
            <v>31/03/2020</v>
          </cell>
          <cell r="C87" t="str">
            <v>1420878-1</v>
          </cell>
          <cell r="D87" t="str">
            <v>BMH003</v>
          </cell>
          <cell r="E87" t="str">
            <v>Rural Long</v>
          </cell>
          <cell r="F87" t="str">
            <v>Equipment failure</v>
          </cell>
          <cell r="H87">
            <v>245</v>
          </cell>
          <cell r="I87">
            <v>245</v>
          </cell>
          <cell r="J87" t="str">
            <v>3.3 a) (7)</v>
          </cell>
          <cell r="K87">
            <v>0</v>
          </cell>
        </row>
        <row r="88">
          <cell r="B88" t="str">
            <v>31/03/2020</v>
          </cell>
          <cell r="C88" t="str">
            <v>F-22231-b</v>
          </cell>
          <cell r="D88" t="str">
            <v>BAN007</v>
          </cell>
          <cell r="E88" t="str">
            <v>Rural Short</v>
          </cell>
          <cell r="F88" t="str">
            <v>Equipment failure</v>
          </cell>
          <cell r="H88">
            <v>299</v>
          </cell>
          <cell r="I88">
            <v>33488</v>
          </cell>
          <cell r="J88" t="str">
            <v>3.3 a) (7)</v>
          </cell>
          <cell r="K88">
            <v>0</v>
          </cell>
        </row>
        <row r="89">
          <cell r="B89" t="str">
            <v>31/03/2020</v>
          </cell>
          <cell r="C89" t="str">
            <v>F-22232-b</v>
          </cell>
          <cell r="D89" t="str">
            <v>BAN007</v>
          </cell>
          <cell r="E89" t="str">
            <v>Rural Short</v>
          </cell>
          <cell r="F89" t="str">
            <v>Equipment failure</v>
          </cell>
          <cell r="H89">
            <v>58.1</v>
          </cell>
          <cell r="I89">
            <v>272212</v>
          </cell>
          <cell r="J89" t="str">
            <v>3.3 a) (7)</v>
          </cell>
          <cell r="K89">
            <v>0</v>
          </cell>
        </row>
        <row r="90">
          <cell r="B90" t="str">
            <v>31/03/2020</v>
          </cell>
          <cell r="C90" t="str">
            <v>F-22233-b</v>
          </cell>
          <cell r="D90" t="str">
            <v>BAN003</v>
          </cell>
          <cell r="E90" t="str">
            <v>Rural Long</v>
          </cell>
          <cell r="F90" t="str">
            <v>Equipment failure</v>
          </cell>
          <cell r="H90">
            <v>908.8</v>
          </cell>
          <cell r="I90">
            <v>117231</v>
          </cell>
          <cell r="J90" t="str">
            <v>3.3 a) (7)</v>
          </cell>
          <cell r="K90">
            <v>0</v>
          </cell>
        </row>
        <row r="91">
          <cell r="B91" t="str">
            <v>31/03/2020</v>
          </cell>
          <cell r="C91" t="str">
            <v>F-22238-b</v>
          </cell>
          <cell r="D91" t="str">
            <v>BAN003</v>
          </cell>
          <cell r="E91" t="str">
            <v>Rural Long</v>
          </cell>
          <cell r="F91" t="str">
            <v>Equipment failure</v>
          </cell>
          <cell r="H91">
            <v>424</v>
          </cell>
          <cell r="I91">
            <v>1272</v>
          </cell>
          <cell r="J91" t="str">
            <v>3.3 a) (7)</v>
          </cell>
          <cell r="K91">
            <v>0</v>
          </cell>
        </row>
        <row r="92">
          <cell r="B92" t="str">
            <v>1/04/2020</v>
          </cell>
          <cell r="C92" t="str">
            <v>1421132-1</v>
          </cell>
          <cell r="D92" t="str">
            <v>BAN003</v>
          </cell>
          <cell r="E92" t="str">
            <v>Rural Long</v>
          </cell>
          <cell r="F92" t="str">
            <v>Equipment failure</v>
          </cell>
          <cell r="H92">
            <v>256</v>
          </cell>
          <cell r="I92">
            <v>512</v>
          </cell>
          <cell r="J92" t="str">
            <v>3.3 a) (7)</v>
          </cell>
          <cell r="K92">
            <v>0</v>
          </cell>
        </row>
        <row r="93">
          <cell r="B93" t="str">
            <v>1/04/2020</v>
          </cell>
          <cell r="C93" t="str">
            <v>1421317-1</v>
          </cell>
          <cell r="D93" t="str">
            <v>BAN003</v>
          </cell>
          <cell r="E93" t="str">
            <v>Rural Long</v>
          </cell>
          <cell r="F93" t="str">
            <v>Equipment failure</v>
          </cell>
          <cell r="H93">
            <v>393.3</v>
          </cell>
          <cell r="I93">
            <v>4720</v>
          </cell>
          <cell r="J93" t="str">
            <v>3.3 a) (7)</v>
          </cell>
          <cell r="K93">
            <v>0</v>
          </cell>
        </row>
        <row r="94">
          <cell r="B94" t="str">
            <v>1/04/2020</v>
          </cell>
          <cell r="C94" t="str">
            <v>1421663-1</v>
          </cell>
          <cell r="D94" t="str">
            <v>BAN007</v>
          </cell>
          <cell r="E94" t="str">
            <v>Rural Short</v>
          </cell>
          <cell r="F94" t="str">
            <v>Equipment failure</v>
          </cell>
          <cell r="H94">
            <v>123</v>
          </cell>
          <cell r="I94">
            <v>13776</v>
          </cell>
          <cell r="J94" t="str">
            <v>3.3 a) (7)</v>
          </cell>
          <cell r="K94">
            <v>0</v>
          </cell>
        </row>
        <row r="95">
          <cell r="B95" t="str">
            <v>1/04/2020</v>
          </cell>
          <cell r="C95" t="str">
            <v>F-22247-b</v>
          </cell>
          <cell r="D95" t="str">
            <v>BAN003</v>
          </cell>
          <cell r="E95" t="str">
            <v>Rural Long</v>
          </cell>
          <cell r="F95" t="str">
            <v>Equipment failure</v>
          </cell>
          <cell r="H95">
            <v>135.19999999999999</v>
          </cell>
          <cell r="I95">
            <v>536453</v>
          </cell>
          <cell r="J95" t="str">
            <v>3.3 a) (7)</v>
          </cell>
          <cell r="K95">
            <v>0</v>
          </cell>
        </row>
        <row r="96">
          <cell r="B96" t="str">
            <v>1/04/2020</v>
          </cell>
          <cell r="C96" t="str">
            <v>F-22247-b</v>
          </cell>
          <cell r="D96" t="str">
            <v>BMH003</v>
          </cell>
          <cell r="E96" t="str">
            <v>Rural Long</v>
          </cell>
          <cell r="F96" t="str">
            <v>Equipment failure</v>
          </cell>
          <cell r="H96">
            <v>62.9</v>
          </cell>
          <cell r="I96">
            <v>106012</v>
          </cell>
          <cell r="J96" t="str">
            <v>3.3 a) (7)</v>
          </cell>
          <cell r="K96">
            <v>0</v>
          </cell>
        </row>
        <row r="97">
          <cell r="B97" t="str">
            <v>17/04/2020</v>
          </cell>
          <cell r="C97" t="str">
            <v>F-22476-b</v>
          </cell>
          <cell r="D97" t="str">
            <v>WIN022</v>
          </cell>
          <cell r="E97" t="str">
            <v>Rural Long</v>
          </cell>
          <cell r="F97" t="str">
            <v>Equipment failure</v>
          </cell>
          <cell r="H97">
            <v>35.799999999999997</v>
          </cell>
          <cell r="I97">
            <v>33290</v>
          </cell>
          <cell r="J97" t="str">
            <v>3.3 a) (7)</v>
          </cell>
          <cell r="K97">
            <v>0</v>
          </cell>
        </row>
        <row r="98">
          <cell r="B98" t="str">
            <v>20/04/2020</v>
          </cell>
          <cell r="C98" t="str">
            <v>F-22502-b</v>
          </cell>
          <cell r="D98" t="str">
            <v>WND013</v>
          </cell>
          <cell r="E98" t="str">
            <v>Rural Long</v>
          </cell>
          <cell r="F98" t="str">
            <v>Equipment failure</v>
          </cell>
          <cell r="H98">
            <v>132.80000000000001</v>
          </cell>
          <cell r="I98">
            <v>332672</v>
          </cell>
          <cell r="J98" t="str">
            <v>3.3 a) (7)</v>
          </cell>
          <cell r="K98">
            <v>0</v>
          </cell>
        </row>
        <row r="99">
          <cell r="B99" t="str">
            <v>21/04/2020</v>
          </cell>
          <cell r="C99" t="str">
            <v>F-22512-b</v>
          </cell>
          <cell r="D99" t="str">
            <v>BAN015</v>
          </cell>
          <cell r="E99" t="str">
            <v>Rural Short</v>
          </cell>
          <cell r="F99" t="str">
            <v>Equipment failure</v>
          </cell>
          <cell r="H99">
            <v>490</v>
          </cell>
          <cell r="I99">
            <v>5390</v>
          </cell>
          <cell r="J99" t="str">
            <v>3.3 a) (7)</v>
          </cell>
          <cell r="K99">
            <v>0</v>
          </cell>
        </row>
        <row r="100">
          <cell r="B100" t="str">
            <v>21/04/2020</v>
          </cell>
          <cell r="C100" t="str">
            <v>F-22513-b</v>
          </cell>
          <cell r="D100" t="str">
            <v>BAN015</v>
          </cell>
          <cell r="E100" t="str">
            <v>Rural Short</v>
          </cell>
          <cell r="F100" t="str">
            <v>Equipment failure</v>
          </cell>
          <cell r="H100">
            <v>147</v>
          </cell>
          <cell r="I100">
            <v>7203</v>
          </cell>
          <cell r="J100" t="str">
            <v>3.3 a) (7)</v>
          </cell>
          <cell r="K100">
            <v>0</v>
          </cell>
        </row>
        <row r="101">
          <cell r="B101" t="str">
            <v>21/04/2020</v>
          </cell>
          <cell r="C101" t="str">
            <v>F-22514-b</v>
          </cell>
          <cell r="D101" t="str">
            <v>BAN009</v>
          </cell>
          <cell r="E101" t="str">
            <v>Rural Long</v>
          </cell>
          <cell r="F101" t="str">
            <v>Equipment failure</v>
          </cell>
          <cell r="H101">
            <v>453</v>
          </cell>
          <cell r="I101">
            <v>906</v>
          </cell>
          <cell r="J101" t="str">
            <v>3.3 a) (7)</v>
          </cell>
          <cell r="K101">
            <v>0</v>
          </cell>
        </row>
        <row r="102">
          <cell r="B102" t="str">
            <v>23/04/2020</v>
          </cell>
          <cell r="C102" t="str">
            <v>1430841-1</v>
          </cell>
          <cell r="D102" t="str">
            <v>CLC006</v>
          </cell>
          <cell r="E102" t="str">
            <v>Rural Long</v>
          </cell>
          <cell r="F102" t="str">
            <v>Equipment failure</v>
          </cell>
          <cell r="H102">
            <v>514</v>
          </cell>
          <cell r="I102">
            <v>514</v>
          </cell>
          <cell r="J102" t="str">
            <v>3.3 a) (7)</v>
          </cell>
          <cell r="K102">
            <v>0</v>
          </cell>
        </row>
        <row r="103">
          <cell r="B103" t="str">
            <v>23/04/2020</v>
          </cell>
          <cell r="C103" t="str">
            <v>1430867-1</v>
          </cell>
          <cell r="D103" t="str">
            <v>CLC006</v>
          </cell>
          <cell r="E103" t="str">
            <v>Rural Long</v>
          </cell>
          <cell r="F103" t="str">
            <v>Equipment failure</v>
          </cell>
          <cell r="H103">
            <v>683</v>
          </cell>
          <cell r="I103">
            <v>2732</v>
          </cell>
          <cell r="J103" t="str">
            <v>3.3 a) (7)</v>
          </cell>
          <cell r="K103">
            <v>0</v>
          </cell>
        </row>
        <row r="104">
          <cell r="B104" t="str">
            <v>23/04/2020</v>
          </cell>
          <cell r="C104" t="str">
            <v>F-22537-b</v>
          </cell>
          <cell r="D104" t="str">
            <v>CLC006</v>
          </cell>
          <cell r="E104" t="str">
            <v>Rural Long</v>
          </cell>
          <cell r="F104" t="str">
            <v>Equipment failure</v>
          </cell>
          <cell r="H104">
            <v>30.5</v>
          </cell>
          <cell r="I104">
            <v>80933</v>
          </cell>
          <cell r="J104" t="str">
            <v>3.3 a) (7)</v>
          </cell>
          <cell r="K104">
            <v>0</v>
          </cell>
        </row>
        <row r="105">
          <cell r="B105" t="str">
            <v>24/04/2020</v>
          </cell>
          <cell r="C105" t="str">
            <v>1430830-1</v>
          </cell>
          <cell r="D105" t="str">
            <v>CLC006</v>
          </cell>
          <cell r="E105" t="str">
            <v>Rural Long</v>
          </cell>
          <cell r="F105" t="str">
            <v>Equipment failure</v>
          </cell>
          <cell r="H105">
            <v>618</v>
          </cell>
          <cell r="I105">
            <v>618</v>
          </cell>
          <cell r="J105" t="str">
            <v>3.3 a) (7)</v>
          </cell>
          <cell r="K105">
            <v>0</v>
          </cell>
        </row>
        <row r="106">
          <cell r="B106" t="str">
            <v>24/04/2020</v>
          </cell>
          <cell r="C106" t="str">
            <v>1430849-1</v>
          </cell>
          <cell r="D106" t="str">
            <v>CLC003</v>
          </cell>
          <cell r="E106" t="str">
            <v>Rural Long</v>
          </cell>
          <cell r="F106" t="str">
            <v>Equipment failure</v>
          </cell>
          <cell r="H106">
            <v>696</v>
          </cell>
          <cell r="I106">
            <v>1392</v>
          </cell>
          <cell r="J106" t="str">
            <v>3.3 a) (7)</v>
          </cell>
          <cell r="K106">
            <v>0</v>
          </cell>
        </row>
        <row r="107">
          <cell r="B107" t="str">
            <v>25/04/2020</v>
          </cell>
          <cell r="C107" t="str">
            <v>F-22550-b.1</v>
          </cell>
          <cell r="D107" t="str">
            <v>GSB011</v>
          </cell>
          <cell r="E107" t="str">
            <v>Rural Short</v>
          </cell>
          <cell r="F107" t="str">
            <v>Third party impacts</v>
          </cell>
          <cell r="H107">
            <v>23</v>
          </cell>
          <cell r="I107">
            <v>50002</v>
          </cell>
          <cell r="J107" t="str">
            <v>3.3 a) (7)</v>
          </cell>
          <cell r="K107">
            <v>0</v>
          </cell>
        </row>
        <row r="108">
          <cell r="B108" t="str">
            <v>26/04/2020</v>
          </cell>
          <cell r="C108" t="str">
            <v>F-22559-b</v>
          </cell>
          <cell r="D108" t="str">
            <v>EHK031</v>
          </cell>
          <cell r="E108" t="str">
            <v>Rural Long</v>
          </cell>
          <cell r="F108" t="str">
            <v>Other</v>
          </cell>
          <cell r="H108">
            <v>44.6</v>
          </cell>
          <cell r="I108">
            <v>127921</v>
          </cell>
          <cell r="J108" t="str">
            <v>3.3 a) (7)</v>
          </cell>
          <cell r="K108">
            <v>0</v>
          </cell>
        </row>
        <row r="109">
          <cell r="B109" t="str">
            <v>27/04/2020</v>
          </cell>
          <cell r="C109" t="str">
            <v>F-22577-b</v>
          </cell>
          <cell r="D109" t="str">
            <v>CMN001</v>
          </cell>
          <cell r="E109" t="str">
            <v>Rural Long</v>
          </cell>
          <cell r="F109" t="str">
            <v>Equipment failure</v>
          </cell>
          <cell r="H109">
            <v>85.5</v>
          </cell>
          <cell r="I109">
            <v>301664</v>
          </cell>
          <cell r="J109" t="str">
            <v>3.3 a) (7)</v>
          </cell>
          <cell r="K109">
            <v>0</v>
          </cell>
        </row>
        <row r="110">
          <cell r="B110" t="str">
            <v>27/04/2020</v>
          </cell>
          <cell r="C110" t="str">
            <v>F-22577-b</v>
          </cell>
          <cell r="D110" t="str">
            <v>CMN003</v>
          </cell>
          <cell r="E110" t="str">
            <v>Rural Long</v>
          </cell>
          <cell r="F110" t="str">
            <v>Equipment failure</v>
          </cell>
          <cell r="H110">
            <v>79.599999999999994</v>
          </cell>
          <cell r="I110">
            <v>234988</v>
          </cell>
          <cell r="J110" t="str">
            <v>3.3 a) (7)</v>
          </cell>
          <cell r="K110">
            <v>0</v>
          </cell>
        </row>
        <row r="111">
          <cell r="B111" t="str">
            <v>29/04/2020</v>
          </cell>
          <cell r="C111" t="str">
            <v>F-22590-b</v>
          </cell>
          <cell r="D111" t="str">
            <v>CDN001</v>
          </cell>
          <cell r="E111" t="str">
            <v>Rural Long</v>
          </cell>
          <cell r="F111" t="str">
            <v>Third party impacts</v>
          </cell>
          <cell r="H111">
            <v>24</v>
          </cell>
          <cell r="I111">
            <v>29016</v>
          </cell>
          <cell r="J111" t="str">
            <v>3.3 a) (7)</v>
          </cell>
          <cell r="K111">
            <v>0</v>
          </cell>
        </row>
        <row r="112">
          <cell r="B112" t="str">
            <v>3/05/2020</v>
          </cell>
          <cell r="C112" t="str">
            <v>F-22647-b</v>
          </cell>
          <cell r="D112" t="str">
            <v>EHK024</v>
          </cell>
          <cell r="E112" t="str">
            <v>Rural Long</v>
          </cell>
          <cell r="F112" t="str">
            <v>Equipment failure</v>
          </cell>
          <cell r="H112">
            <v>34.799999999999997</v>
          </cell>
          <cell r="I112">
            <v>74548</v>
          </cell>
          <cell r="J112" t="str">
            <v>3.3 a) (7)</v>
          </cell>
          <cell r="K112">
            <v>0</v>
          </cell>
        </row>
        <row r="113">
          <cell r="B113" t="str">
            <v>3/05/2020</v>
          </cell>
          <cell r="C113" t="str">
            <v>F-22647-b</v>
          </cell>
          <cell r="D113" t="str">
            <v>EHK033</v>
          </cell>
          <cell r="E113" t="str">
            <v>Rural Short</v>
          </cell>
          <cell r="F113" t="str">
            <v>Equipment failure</v>
          </cell>
          <cell r="H113">
            <v>42</v>
          </cell>
          <cell r="I113">
            <v>177534</v>
          </cell>
          <cell r="J113" t="str">
            <v>3.3 a) (7)</v>
          </cell>
          <cell r="K113">
            <v>0</v>
          </cell>
        </row>
        <row r="114">
          <cell r="B114" t="str">
            <v>3/05/2020</v>
          </cell>
          <cell r="C114" t="str">
            <v>F-22651-b</v>
          </cell>
          <cell r="D114" t="str">
            <v>CLC003</v>
          </cell>
          <cell r="E114" t="str">
            <v>Rural Long</v>
          </cell>
          <cell r="F114" t="str">
            <v>Equipment failure</v>
          </cell>
          <cell r="H114">
            <v>2</v>
          </cell>
          <cell r="I114">
            <v>2544</v>
          </cell>
          <cell r="J114" t="str">
            <v>3.3 a) (7)</v>
          </cell>
          <cell r="K114">
            <v>0</v>
          </cell>
        </row>
        <row r="115">
          <cell r="B115" t="str">
            <v>4/05/2020</v>
          </cell>
          <cell r="C115" t="str">
            <v>F-22655-b</v>
          </cell>
          <cell r="D115" t="str">
            <v>EHK031</v>
          </cell>
          <cell r="E115" t="str">
            <v>Rural Long</v>
          </cell>
          <cell r="F115" t="str">
            <v>Other</v>
          </cell>
          <cell r="H115">
            <v>26</v>
          </cell>
          <cell r="I115">
            <v>74458</v>
          </cell>
          <cell r="J115" t="str">
            <v>3.3 a) (7)</v>
          </cell>
          <cell r="K115">
            <v>0</v>
          </cell>
        </row>
        <row r="116">
          <cell r="B116" t="str">
            <v>7/05/2020</v>
          </cell>
          <cell r="C116" t="str">
            <v>F-22686-b</v>
          </cell>
          <cell r="D116" t="str">
            <v>CLC006</v>
          </cell>
          <cell r="E116" t="str">
            <v>Rural Long</v>
          </cell>
          <cell r="F116" t="str">
            <v>Weather</v>
          </cell>
          <cell r="H116">
            <v>43.4</v>
          </cell>
          <cell r="I116">
            <v>74353</v>
          </cell>
          <cell r="J116" t="str">
            <v>3.3 a) (7)</v>
          </cell>
          <cell r="K116">
            <v>0</v>
          </cell>
        </row>
        <row r="117">
          <cell r="B117" t="str">
            <v>12/05/2020</v>
          </cell>
          <cell r="C117" t="str">
            <v>F-22737-b</v>
          </cell>
          <cell r="D117" t="str">
            <v>MRO007</v>
          </cell>
          <cell r="E117" t="str">
            <v>Rural Long</v>
          </cell>
          <cell r="F117" t="str">
            <v>Other</v>
          </cell>
          <cell r="H117">
            <v>52.7</v>
          </cell>
          <cell r="I117">
            <v>90406</v>
          </cell>
          <cell r="J117" t="str">
            <v>3.3 a) (7)</v>
          </cell>
          <cell r="K117">
            <v>0</v>
          </cell>
        </row>
        <row r="118">
          <cell r="B118" t="str">
            <v>16/06/2020</v>
          </cell>
          <cell r="C118" t="str">
            <v>F-23174-b</v>
          </cell>
          <cell r="D118" t="str">
            <v>BGO014</v>
          </cell>
          <cell r="E118" t="str">
            <v>Urban</v>
          </cell>
          <cell r="F118" t="str">
            <v>Equipment failure</v>
          </cell>
          <cell r="H118">
            <v>70.599999999999994</v>
          </cell>
          <cell r="I118">
            <v>35099</v>
          </cell>
          <cell r="J118" t="str">
            <v>3.3 a) (7)</v>
          </cell>
          <cell r="K118">
            <v>0</v>
          </cell>
        </row>
        <row r="119">
          <cell r="B119" t="str">
            <v>16/06/2020</v>
          </cell>
          <cell r="C119" t="str">
            <v>F-23175-b</v>
          </cell>
          <cell r="D119" t="str">
            <v>BGO013</v>
          </cell>
          <cell r="E119" t="str">
            <v>Rural Short</v>
          </cell>
          <cell r="F119" t="str">
            <v>Equipment failure</v>
          </cell>
          <cell r="H119">
            <v>421</v>
          </cell>
          <cell r="I119">
            <v>1263</v>
          </cell>
          <cell r="J119" t="str">
            <v>3.3 a) (7)</v>
          </cell>
          <cell r="K119">
            <v>0</v>
          </cell>
        </row>
        <row r="120">
          <cell r="B120" t="str">
            <v>16/06/2020</v>
          </cell>
          <cell r="C120" t="str">
            <v>F-23176-b</v>
          </cell>
          <cell r="D120" t="str">
            <v>BET007</v>
          </cell>
          <cell r="E120" t="str">
            <v>Rural Long</v>
          </cell>
          <cell r="F120" t="str">
            <v>Equipment failure</v>
          </cell>
          <cell r="H120">
            <v>53.6</v>
          </cell>
          <cell r="I120">
            <v>47588</v>
          </cell>
          <cell r="J120" t="str">
            <v>3.3 a) (7)</v>
          </cell>
          <cell r="K120">
            <v>0</v>
          </cell>
        </row>
        <row r="121">
          <cell r="B121" t="str">
            <v>16/06/2020</v>
          </cell>
          <cell r="C121" t="str">
            <v>F-23176-b</v>
          </cell>
          <cell r="D121" t="str">
            <v>BGO013</v>
          </cell>
          <cell r="E121" t="str">
            <v>Rural Short</v>
          </cell>
          <cell r="F121" t="str">
            <v>Equipment failure</v>
          </cell>
          <cell r="H121">
            <v>47.8</v>
          </cell>
          <cell r="I121">
            <v>162064</v>
          </cell>
          <cell r="J121" t="str">
            <v>3.3 a) (7)</v>
          </cell>
          <cell r="K121">
            <v>0</v>
          </cell>
        </row>
        <row r="122">
          <cell r="B122" t="str">
            <v>17/06/2020</v>
          </cell>
          <cell r="C122" t="str">
            <v>1453850-1</v>
          </cell>
          <cell r="D122" t="str">
            <v>BGO023</v>
          </cell>
          <cell r="E122" t="str">
            <v>Rural Long</v>
          </cell>
          <cell r="F122" t="str">
            <v>Equipment failure</v>
          </cell>
          <cell r="H122">
            <v>40</v>
          </cell>
          <cell r="I122">
            <v>80</v>
          </cell>
          <cell r="J122" t="str">
            <v>3.3 a) (7)</v>
          </cell>
          <cell r="K122">
            <v>0</v>
          </cell>
        </row>
        <row r="123">
          <cell r="B123" t="str">
            <v>17/06/2020</v>
          </cell>
          <cell r="C123" t="str">
            <v>F-23182-b</v>
          </cell>
          <cell r="D123" t="str">
            <v>BGO023</v>
          </cell>
          <cell r="E123" t="str">
            <v>Rural Long</v>
          </cell>
          <cell r="F123" t="str">
            <v>Equipment failure</v>
          </cell>
          <cell r="H123">
            <v>278.60000000000002</v>
          </cell>
          <cell r="I123">
            <v>27577</v>
          </cell>
          <cell r="J123" t="str">
            <v>3.3 a) (7)</v>
          </cell>
          <cell r="K123">
            <v>0</v>
          </cell>
        </row>
        <row r="124">
          <cell r="B124" t="str">
            <v>23/06/2020</v>
          </cell>
          <cell r="C124" t="str">
            <v>F-23246-b</v>
          </cell>
          <cell r="D124" t="str">
            <v>EHK023</v>
          </cell>
          <cell r="E124" t="str">
            <v>Rural Short</v>
          </cell>
          <cell r="F124" t="str">
            <v>Equipment failure</v>
          </cell>
          <cell r="H124">
            <v>126.2</v>
          </cell>
          <cell r="I124">
            <v>505262</v>
          </cell>
          <cell r="J124" t="str">
            <v>3.3 a) (7)</v>
          </cell>
          <cell r="K124">
            <v>0</v>
          </cell>
        </row>
        <row r="125">
          <cell r="B125" t="str">
            <v>28/06/2020</v>
          </cell>
          <cell r="C125" t="str">
            <v>1461267-1</v>
          </cell>
          <cell r="D125" t="str">
            <v>CDN001</v>
          </cell>
          <cell r="E125" t="str">
            <v>Rural Long</v>
          </cell>
          <cell r="F125" t="str">
            <v>Equipment failure</v>
          </cell>
          <cell r="H125">
            <v>159.6</v>
          </cell>
          <cell r="I125">
            <v>239012</v>
          </cell>
          <cell r="J125" t="str">
            <v>3.3 a) (7)</v>
          </cell>
          <cell r="K125">
            <v>0</v>
          </cell>
        </row>
        <row r="126">
          <cell r="B126" t="str">
            <v>29/06/2020</v>
          </cell>
          <cell r="C126" t="str">
            <v>J-238082-b</v>
          </cell>
          <cell r="D126" t="str">
            <v>BGO023</v>
          </cell>
          <cell r="E126" t="str">
            <v>Rural Long</v>
          </cell>
          <cell r="F126" t="str">
            <v>Equipment failure</v>
          </cell>
          <cell r="H126">
            <v>310</v>
          </cell>
          <cell r="I126">
            <v>10230</v>
          </cell>
          <cell r="J126" t="str">
            <v>3.3 a) (7)</v>
          </cell>
          <cell r="K126">
            <v>0</v>
          </cell>
        </row>
        <row r="127">
          <cell r="B127" t="str">
            <v>5/07/2020</v>
          </cell>
          <cell r="C127" t="str">
            <v>F-23350-b</v>
          </cell>
          <cell r="D127" t="str">
            <v>GSB014</v>
          </cell>
          <cell r="E127" t="str">
            <v>Rural Short</v>
          </cell>
          <cell r="F127" t="str">
            <v>Vegetation</v>
          </cell>
          <cell r="H127">
            <v>6</v>
          </cell>
          <cell r="I127">
            <v>8310</v>
          </cell>
          <cell r="J127" t="str">
            <v>3.3 a) (7)</v>
          </cell>
          <cell r="K127">
            <v>0</v>
          </cell>
        </row>
        <row r="128">
          <cell r="B128" t="str">
            <v>12/07/2020</v>
          </cell>
          <cell r="C128" t="str">
            <v>1466888-1</v>
          </cell>
          <cell r="D128" t="str">
            <v>WND011</v>
          </cell>
          <cell r="E128" t="str">
            <v>Rural Short</v>
          </cell>
          <cell r="F128" t="str">
            <v>Equipment failure</v>
          </cell>
          <cell r="H128">
            <v>2</v>
          </cell>
          <cell r="I128">
            <v>532</v>
          </cell>
          <cell r="J128" t="str">
            <v>3.3 a) (7)</v>
          </cell>
          <cell r="K128">
            <v>0</v>
          </cell>
        </row>
        <row r="129">
          <cell r="B129" t="str">
            <v>12/07/2020</v>
          </cell>
          <cell r="C129" t="str">
            <v>1466889-1</v>
          </cell>
          <cell r="D129" t="str">
            <v>WND012</v>
          </cell>
          <cell r="E129" t="str">
            <v>Rural Long</v>
          </cell>
          <cell r="F129" t="str">
            <v>Equipment failure</v>
          </cell>
          <cell r="H129">
            <v>2</v>
          </cell>
          <cell r="I129">
            <v>6956</v>
          </cell>
          <cell r="J129" t="str">
            <v>3.3 a) (7)</v>
          </cell>
          <cell r="K129">
            <v>0</v>
          </cell>
        </row>
        <row r="130">
          <cell r="B130" t="str">
            <v>12/07/2020</v>
          </cell>
          <cell r="C130" t="str">
            <v>1466890-1</v>
          </cell>
          <cell r="D130" t="str">
            <v>WND014</v>
          </cell>
          <cell r="E130" t="str">
            <v>Rural Short</v>
          </cell>
          <cell r="F130" t="str">
            <v>Equipment failure</v>
          </cell>
          <cell r="H130">
            <v>2</v>
          </cell>
          <cell r="I130">
            <v>4608</v>
          </cell>
          <cell r="J130" t="str">
            <v>3.3 a) (7)</v>
          </cell>
          <cell r="K130">
            <v>0</v>
          </cell>
        </row>
        <row r="131">
          <cell r="B131" t="str">
            <v>13/07/2020</v>
          </cell>
          <cell r="C131" t="str">
            <v>F-23424-b</v>
          </cell>
          <cell r="D131" t="str">
            <v>EHK024</v>
          </cell>
          <cell r="E131" t="str">
            <v>Rural Long</v>
          </cell>
          <cell r="F131" t="str">
            <v>Equipment failure</v>
          </cell>
          <cell r="H131">
            <v>2</v>
          </cell>
          <cell r="I131">
            <v>3686</v>
          </cell>
          <cell r="J131" t="str">
            <v>3.3 a) (7)</v>
          </cell>
          <cell r="K131">
            <v>0</v>
          </cell>
        </row>
        <row r="132">
          <cell r="B132" t="str">
            <v>28/07/2020</v>
          </cell>
          <cell r="C132" t="str">
            <v>F-23539-b</v>
          </cell>
          <cell r="D132" t="str">
            <v>GSB014</v>
          </cell>
          <cell r="E132" t="str">
            <v>Rural Short</v>
          </cell>
          <cell r="F132" t="str">
            <v>Vegetation</v>
          </cell>
          <cell r="H132">
            <v>63</v>
          </cell>
          <cell r="I132">
            <v>87255</v>
          </cell>
          <cell r="J132" t="str">
            <v>3.3 a) (7)</v>
          </cell>
          <cell r="K132">
            <v>0</v>
          </cell>
        </row>
        <row r="133">
          <cell r="B133" t="str">
            <v>7/08/2020</v>
          </cell>
          <cell r="C133" t="str">
            <v>1475016-1</v>
          </cell>
          <cell r="D133" t="str">
            <v>MRO005</v>
          </cell>
          <cell r="E133" t="str">
            <v>Rural Long</v>
          </cell>
          <cell r="F133" t="str">
            <v>Animals</v>
          </cell>
          <cell r="H133">
            <v>20.9</v>
          </cell>
          <cell r="I133">
            <v>32110</v>
          </cell>
          <cell r="J133" t="str">
            <v>3.3 a) (7)</v>
          </cell>
          <cell r="K133">
            <v>0</v>
          </cell>
        </row>
        <row r="134">
          <cell r="B134" t="str">
            <v>8/08/2020</v>
          </cell>
          <cell r="C134" t="str">
            <v>1475087-2</v>
          </cell>
          <cell r="D134" t="str">
            <v>CLC006</v>
          </cell>
          <cell r="E134" t="str">
            <v>Rural Long</v>
          </cell>
          <cell r="F134" t="str">
            <v>Vegetation</v>
          </cell>
          <cell r="H134">
            <v>49.6</v>
          </cell>
          <cell r="I134">
            <v>88950</v>
          </cell>
          <cell r="J134" t="str">
            <v>3.3 a) (7)</v>
          </cell>
          <cell r="K134">
            <v>0</v>
          </cell>
        </row>
        <row r="135">
          <cell r="B135" t="str">
            <v>19/08/2020</v>
          </cell>
          <cell r="C135" t="str">
            <v>1479190-1</v>
          </cell>
          <cell r="D135" t="str">
            <v>CMN001</v>
          </cell>
          <cell r="E135" t="str">
            <v>Rural Long</v>
          </cell>
          <cell r="F135" t="str">
            <v>Equipment failure</v>
          </cell>
          <cell r="H135">
            <v>17</v>
          </cell>
          <cell r="I135">
            <v>49045</v>
          </cell>
          <cell r="J135" t="str">
            <v>3.3 a) (7)</v>
          </cell>
          <cell r="K135">
            <v>0</v>
          </cell>
        </row>
        <row r="136">
          <cell r="B136" t="str">
            <v>1/09/2020</v>
          </cell>
          <cell r="C136" t="str">
            <v>1484496-1</v>
          </cell>
          <cell r="D136" t="str">
            <v>BAS022</v>
          </cell>
          <cell r="E136" t="str">
            <v>Rural Long</v>
          </cell>
          <cell r="F136" t="str">
            <v>Equipment failure</v>
          </cell>
          <cell r="H136">
            <v>43</v>
          </cell>
          <cell r="I136">
            <v>86</v>
          </cell>
          <cell r="J136" t="str">
            <v>3.3 a) (7)</v>
          </cell>
          <cell r="K136">
            <v>0</v>
          </cell>
        </row>
        <row r="137">
          <cell r="B137" t="str">
            <v>1/09/2020</v>
          </cell>
          <cell r="C137" t="str">
            <v>1484508-1</v>
          </cell>
          <cell r="D137" t="str">
            <v>BAS023</v>
          </cell>
          <cell r="E137" t="str">
            <v>Rural Short</v>
          </cell>
          <cell r="F137" t="str">
            <v>Equipment failure</v>
          </cell>
          <cell r="H137">
            <v>132</v>
          </cell>
          <cell r="I137">
            <v>11616</v>
          </cell>
          <cell r="J137" t="str">
            <v>3.3 a) (7)</v>
          </cell>
          <cell r="K137">
            <v>0</v>
          </cell>
        </row>
        <row r="138">
          <cell r="B138" t="str">
            <v>1/09/2020</v>
          </cell>
          <cell r="C138" t="str">
            <v>1484515-1</v>
          </cell>
          <cell r="D138" t="str">
            <v>BAS022</v>
          </cell>
          <cell r="E138" t="str">
            <v>Rural Long</v>
          </cell>
          <cell r="F138" t="str">
            <v>Equipment failure</v>
          </cell>
          <cell r="H138">
            <v>340</v>
          </cell>
          <cell r="I138">
            <v>340</v>
          </cell>
          <cell r="J138" t="str">
            <v>3.3 a) (7)</v>
          </cell>
          <cell r="K138">
            <v>0</v>
          </cell>
        </row>
        <row r="139">
          <cell r="B139" t="str">
            <v>1/09/2020</v>
          </cell>
          <cell r="C139" t="str">
            <v>F-23905-b</v>
          </cell>
          <cell r="D139" t="str">
            <v>BAS011</v>
          </cell>
          <cell r="E139" t="str">
            <v>Rural Long</v>
          </cell>
          <cell r="F139" t="str">
            <v>Equipment failure</v>
          </cell>
          <cell r="H139">
            <v>692</v>
          </cell>
          <cell r="I139">
            <v>692</v>
          </cell>
          <cell r="J139" t="str">
            <v>3.3 a) (7)</v>
          </cell>
          <cell r="K139">
            <v>0</v>
          </cell>
        </row>
        <row r="140">
          <cell r="B140" t="str">
            <v>1/09/2020</v>
          </cell>
          <cell r="C140" t="str">
            <v>F-23907-b</v>
          </cell>
          <cell r="D140" t="str">
            <v>BAS011</v>
          </cell>
          <cell r="E140" t="str">
            <v>Rural Long</v>
          </cell>
          <cell r="F140" t="str">
            <v>Equipment failure</v>
          </cell>
          <cell r="H140">
            <v>847</v>
          </cell>
          <cell r="I140">
            <v>2541</v>
          </cell>
          <cell r="J140" t="str">
            <v>3.3 a) (7)</v>
          </cell>
          <cell r="K140">
            <v>0</v>
          </cell>
        </row>
        <row r="141">
          <cell r="B141" t="str">
            <v>1/09/2020</v>
          </cell>
          <cell r="C141" t="str">
            <v>F-23908-b</v>
          </cell>
          <cell r="D141" t="str">
            <v>BAS011</v>
          </cell>
          <cell r="E141" t="str">
            <v>Rural Long</v>
          </cell>
          <cell r="F141" t="str">
            <v>Equipment failure</v>
          </cell>
          <cell r="H141">
            <v>689</v>
          </cell>
          <cell r="I141">
            <v>1378</v>
          </cell>
          <cell r="J141" t="str">
            <v>3.3 a) (7)</v>
          </cell>
          <cell r="K141">
            <v>0</v>
          </cell>
        </row>
        <row r="142">
          <cell r="B142" t="str">
            <v>1/09/2020</v>
          </cell>
          <cell r="C142" t="str">
            <v>F-23910-b</v>
          </cell>
          <cell r="D142" t="str">
            <v>BAS011</v>
          </cell>
          <cell r="E142" t="str">
            <v>Rural Long</v>
          </cell>
          <cell r="F142" t="str">
            <v>Equipment failure</v>
          </cell>
          <cell r="H142">
            <v>428</v>
          </cell>
          <cell r="I142">
            <v>856</v>
          </cell>
          <cell r="J142" t="str">
            <v>3.3 a) (7)</v>
          </cell>
          <cell r="K142">
            <v>0</v>
          </cell>
        </row>
        <row r="143">
          <cell r="B143" t="str">
            <v>1/09/2020</v>
          </cell>
          <cell r="C143" t="str">
            <v>F-23911-b</v>
          </cell>
          <cell r="D143" t="str">
            <v>BAS023</v>
          </cell>
          <cell r="E143" t="str">
            <v>Rural Short</v>
          </cell>
          <cell r="F143" t="str">
            <v>Equipment failure</v>
          </cell>
          <cell r="H143">
            <v>590.29999999999995</v>
          </cell>
          <cell r="I143">
            <v>23610</v>
          </cell>
          <cell r="J143" t="str">
            <v>3.3 a) (7)</v>
          </cell>
          <cell r="K143">
            <v>0</v>
          </cell>
        </row>
        <row r="144">
          <cell r="B144" t="str">
            <v>1/09/2020</v>
          </cell>
          <cell r="C144" t="str">
            <v>F-23912-b</v>
          </cell>
          <cell r="D144" t="str">
            <v>BAS022</v>
          </cell>
          <cell r="E144" t="str">
            <v>Rural Long</v>
          </cell>
          <cell r="F144" t="str">
            <v>Equipment failure</v>
          </cell>
          <cell r="H144">
            <v>80</v>
          </cell>
          <cell r="I144">
            <v>160</v>
          </cell>
          <cell r="J144" t="str">
            <v>3.3 a) (7)</v>
          </cell>
          <cell r="K144">
            <v>0</v>
          </cell>
        </row>
        <row r="145">
          <cell r="B145" t="str">
            <v>1/09/2020</v>
          </cell>
          <cell r="C145" t="str">
            <v>F-23915-b</v>
          </cell>
          <cell r="D145" t="str">
            <v>BAS022</v>
          </cell>
          <cell r="E145" t="str">
            <v>Rural Long</v>
          </cell>
          <cell r="F145" t="str">
            <v>Equipment failure</v>
          </cell>
          <cell r="H145">
            <v>65</v>
          </cell>
          <cell r="I145">
            <v>65</v>
          </cell>
          <cell r="J145" t="str">
            <v>3.3 a) (7)</v>
          </cell>
          <cell r="K145">
            <v>0</v>
          </cell>
        </row>
        <row r="146">
          <cell r="B146" t="str">
            <v>2/09/2020</v>
          </cell>
          <cell r="C146" t="str">
            <v>1485037-1</v>
          </cell>
          <cell r="D146" t="str">
            <v>BAS033</v>
          </cell>
          <cell r="E146" t="str">
            <v>Rural Long</v>
          </cell>
          <cell r="F146" t="str">
            <v>Equipment failure</v>
          </cell>
          <cell r="H146">
            <v>523</v>
          </cell>
          <cell r="I146">
            <v>1046</v>
          </cell>
          <cell r="J146" t="str">
            <v>3.3 a) (7)</v>
          </cell>
          <cell r="K146">
            <v>0</v>
          </cell>
        </row>
        <row r="147">
          <cell r="B147" t="str">
            <v>4/10/2020</v>
          </cell>
          <cell r="C147" t="str">
            <v>F-24237-b</v>
          </cell>
          <cell r="D147" t="str">
            <v>BAN003</v>
          </cell>
          <cell r="E147" t="str">
            <v>Rural Long</v>
          </cell>
          <cell r="F147" t="str">
            <v>Equipment failure</v>
          </cell>
          <cell r="H147">
            <v>695</v>
          </cell>
          <cell r="I147">
            <v>3475</v>
          </cell>
          <cell r="J147" t="str">
            <v>3.3 a) (7)</v>
          </cell>
          <cell r="K147">
            <v>0</v>
          </cell>
        </row>
        <row r="148">
          <cell r="B148" t="str">
            <v>5/10/2020</v>
          </cell>
          <cell r="C148" t="str">
            <v>1497388-1</v>
          </cell>
          <cell r="D148" t="str">
            <v>BAN006</v>
          </cell>
          <cell r="E148" t="str">
            <v>Rural Long</v>
          </cell>
          <cell r="F148" t="str">
            <v>Equipment failure</v>
          </cell>
          <cell r="H148">
            <v>482</v>
          </cell>
          <cell r="I148">
            <v>964</v>
          </cell>
          <cell r="J148" t="str">
            <v>3.3 a) (7)</v>
          </cell>
          <cell r="K148">
            <v>0</v>
          </cell>
        </row>
        <row r="149">
          <cell r="B149" t="str">
            <v>5/10/2020</v>
          </cell>
          <cell r="C149" t="str">
            <v>1497409-1</v>
          </cell>
          <cell r="D149" t="str">
            <v>BAN003</v>
          </cell>
          <cell r="E149" t="str">
            <v>Rural Long</v>
          </cell>
          <cell r="F149" t="str">
            <v>Equipment failure</v>
          </cell>
          <cell r="H149">
            <v>975</v>
          </cell>
          <cell r="I149">
            <v>1950</v>
          </cell>
          <cell r="J149" t="str">
            <v>3.3 a) (7)</v>
          </cell>
          <cell r="K149">
            <v>0</v>
          </cell>
        </row>
        <row r="150">
          <cell r="B150" t="str">
            <v>5/10/2020</v>
          </cell>
          <cell r="C150" t="str">
            <v>F-24238-b</v>
          </cell>
          <cell r="D150" t="str">
            <v>BAN011</v>
          </cell>
          <cell r="E150" t="str">
            <v>Urban</v>
          </cell>
          <cell r="F150" t="str">
            <v>Equipment failure</v>
          </cell>
          <cell r="H150">
            <v>11</v>
          </cell>
          <cell r="I150">
            <v>11</v>
          </cell>
          <cell r="J150" t="str">
            <v>3.3 a) (7)</v>
          </cell>
          <cell r="K150">
            <v>0</v>
          </cell>
        </row>
        <row r="151">
          <cell r="B151" t="str">
            <v>5/10/2020</v>
          </cell>
          <cell r="C151" t="str">
            <v>F-24247-b</v>
          </cell>
          <cell r="D151" t="str">
            <v>BAN008</v>
          </cell>
          <cell r="E151" t="str">
            <v>Rural Long</v>
          </cell>
          <cell r="F151" t="str">
            <v>Equipment failure</v>
          </cell>
          <cell r="H151">
            <v>467</v>
          </cell>
          <cell r="I151">
            <v>934</v>
          </cell>
          <cell r="J151" t="str">
            <v>3.3 a) (7)</v>
          </cell>
          <cell r="K151">
            <v>0</v>
          </cell>
        </row>
        <row r="152">
          <cell r="B152" t="str">
            <v>6/10/2020</v>
          </cell>
          <cell r="C152" t="str">
            <v>1497950-1</v>
          </cell>
          <cell r="D152" t="str">
            <v>BAN003</v>
          </cell>
          <cell r="E152" t="str">
            <v>Rural Long</v>
          </cell>
          <cell r="F152" t="str">
            <v>Equipment failure</v>
          </cell>
          <cell r="H152">
            <v>371</v>
          </cell>
          <cell r="I152">
            <v>371</v>
          </cell>
          <cell r="J152" t="str">
            <v>3.3 a) (7)</v>
          </cell>
          <cell r="K152">
            <v>0</v>
          </cell>
        </row>
        <row r="153">
          <cell r="B153" t="str">
            <v>7/10/2020</v>
          </cell>
          <cell r="C153" t="str">
            <v>1498497-1</v>
          </cell>
          <cell r="D153" t="str">
            <v>BAN003</v>
          </cell>
          <cell r="E153" t="str">
            <v>Rural Long</v>
          </cell>
          <cell r="F153" t="str">
            <v>Other</v>
          </cell>
          <cell r="H153">
            <v>670</v>
          </cell>
          <cell r="I153">
            <v>2010</v>
          </cell>
          <cell r="J153" t="str">
            <v>3.3 a) (7)</v>
          </cell>
          <cell r="K153">
            <v>0</v>
          </cell>
        </row>
        <row r="154">
          <cell r="B154" t="str">
            <v>7/10/2020</v>
          </cell>
          <cell r="C154" t="str">
            <v>1498575-1</v>
          </cell>
          <cell r="D154" t="str">
            <v>BAN003</v>
          </cell>
          <cell r="E154" t="str">
            <v>Rural Long</v>
          </cell>
          <cell r="F154" t="str">
            <v>Equipment failure</v>
          </cell>
          <cell r="H154">
            <v>476</v>
          </cell>
          <cell r="I154">
            <v>952</v>
          </cell>
          <cell r="J154" t="str">
            <v>3.3 a) (7)</v>
          </cell>
          <cell r="K154">
            <v>0</v>
          </cell>
        </row>
        <row r="155">
          <cell r="B155" t="str">
            <v>7/10/2020</v>
          </cell>
          <cell r="C155" t="str">
            <v>1498757-1</v>
          </cell>
          <cell r="D155" t="str">
            <v>BAN003</v>
          </cell>
          <cell r="E155" t="str">
            <v>Rural Long</v>
          </cell>
          <cell r="F155" t="str">
            <v>Equipment failure</v>
          </cell>
          <cell r="H155">
            <v>929</v>
          </cell>
          <cell r="I155">
            <v>929</v>
          </cell>
          <cell r="J155" t="str">
            <v>3.3 a) (7)</v>
          </cell>
          <cell r="K155">
            <v>0</v>
          </cell>
        </row>
        <row r="156">
          <cell r="B156" t="str">
            <v>7/10/2020</v>
          </cell>
          <cell r="C156" t="str">
            <v>F-24286-b</v>
          </cell>
          <cell r="D156" t="str">
            <v>BAN006</v>
          </cell>
          <cell r="E156" t="str">
            <v>Rural Long</v>
          </cell>
          <cell r="F156" t="str">
            <v>Equipment failure</v>
          </cell>
          <cell r="H156">
            <v>429</v>
          </cell>
          <cell r="I156">
            <v>1287</v>
          </cell>
          <cell r="J156" t="str">
            <v>3.3 a) (7)</v>
          </cell>
          <cell r="K156">
            <v>0</v>
          </cell>
        </row>
        <row r="157">
          <cell r="B157" t="str">
            <v>8/10/2020</v>
          </cell>
          <cell r="C157" t="str">
            <v>1498835-1</v>
          </cell>
          <cell r="D157" t="str">
            <v>BAN003</v>
          </cell>
          <cell r="E157" t="str">
            <v>Rural Long</v>
          </cell>
          <cell r="F157" t="str">
            <v>Equipment failure</v>
          </cell>
          <cell r="H157">
            <v>205</v>
          </cell>
          <cell r="I157">
            <v>410</v>
          </cell>
          <cell r="J157" t="str">
            <v>3.3 a) (7)</v>
          </cell>
          <cell r="K157">
            <v>0</v>
          </cell>
        </row>
        <row r="158">
          <cell r="B158" t="str">
            <v>8/10/2020</v>
          </cell>
          <cell r="C158" t="str">
            <v>1498915-1</v>
          </cell>
          <cell r="D158" t="str">
            <v>BET001</v>
          </cell>
          <cell r="E158" t="str">
            <v>Rural Long</v>
          </cell>
          <cell r="F158" t="str">
            <v>Transmission failure</v>
          </cell>
          <cell r="H158">
            <v>43</v>
          </cell>
          <cell r="I158">
            <v>165077</v>
          </cell>
          <cell r="J158" t="str">
            <v>3.3 a) (4)</v>
          </cell>
          <cell r="K158">
            <v>0</v>
          </cell>
        </row>
        <row r="159">
          <cell r="B159" t="str">
            <v>8/10/2020</v>
          </cell>
          <cell r="C159" t="str">
            <v>1498916-1</v>
          </cell>
          <cell r="D159" t="str">
            <v>BET002</v>
          </cell>
          <cell r="E159" t="str">
            <v>Urban</v>
          </cell>
          <cell r="F159" t="str">
            <v>Transmission failure</v>
          </cell>
          <cell r="H159">
            <v>43</v>
          </cell>
          <cell r="I159">
            <v>134203</v>
          </cell>
          <cell r="J159" t="str">
            <v>3.3 a) (4)</v>
          </cell>
          <cell r="K159">
            <v>0</v>
          </cell>
        </row>
        <row r="160">
          <cell r="B160" t="str">
            <v>8/10/2020</v>
          </cell>
          <cell r="C160" t="str">
            <v>1498918-1</v>
          </cell>
          <cell r="D160" t="str">
            <v>BET003</v>
          </cell>
          <cell r="E160" t="str">
            <v>Rural Short</v>
          </cell>
          <cell r="F160" t="str">
            <v>Transmission failure</v>
          </cell>
          <cell r="H160">
            <v>92</v>
          </cell>
          <cell r="I160">
            <v>29072</v>
          </cell>
          <cell r="J160" t="str">
            <v>3.3 a) (4)</v>
          </cell>
          <cell r="K160">
            <v>0</v>
          </cell>
        </row>
        <row r="161">
          <cell r="B161" t="str">
            <v>8/10/2020</v>
          </cell>
          <cell r="C161" t="str">
            <v>1498919-1</v>
          </cell>
          <cell r="D161" t="str">
            <v>BET004</v>
          </cell>
          <cell r="E161" t="str">
            <v>Rural Short</v>
          </cell>
          <cell r="F161" t="str">
            <v>Transmission failure</v>
          </cell>
          <cell r="H161">
            <v>116</v>
          </cell>
          <cell r="I161">
            <v>387092</v>
          </cell>
          <cell r="J161" t="str">
            <v>3.3 a) (4)</v>
          </cell>
          <cell r="K161">
            <v>0</v>
          </cell>
        </row>
        <row r="162">
          <cell r="B162" t="str">
            <v>8/10/2020</v>
          </cell>
          <cell r="C162" t="str">
            <v>1498920-1</v>
          </cell>
          <cell r="D162" t="str">
            <v>BET005</v>
          </cell>
          <cell r="E162" t="str">
            <v>Rural Long</v>
          </cell>
          <cell r="F162" t="str">
            <v>Transmission failure</v>
          </cell>
          <cell r="H162">
            <v>118.3</v>
          </cell>
          <cell r="I162">
            <v>418879</v>
          </cell>
          <cell r="J162" t="str">
            <v>3.3 a) (4)</v>
          </cell>
          <cell r="K162">
            <v>0</v>
          </cell>
        </row>
        <row r="163">
          <cell r="B163" t="str">
            <v>8/10/2020</v>
          </cell>
          <cell r="C163" t="str">
            <v>1498921-1</v>
          </cell>
          <cell r="D163" t="str">
            <v>BET006</v>
          </cell>
          <cell r="E163" t="str">
            <v>Rural Short</v>
          </cell>
          <cell r="F163" t="str">
            <v>Transmission failure</v>
          </cell>
          <cell r="H163">
            <v>43</v>
          </cell>
          <cell r="I163">
            <v>204250</v>
          </cell>
          <cell r="J163" t="str">
            <v>3.3 a) (4)</v>
          </cell>
          <cell r="K163">
            <v>0</v>
          </cell>
        </row>
        <row r="164">
          <cell r="B164" t="str">
            <v>8/10/2020</v>
          </cell>
          <cell r="C164" t="str">
            <v>1498922-1</v>
          </cell>
          <cell r="D164" t="str">
            <v>BET007</v>
          </cell>
          <cell r="E164" t="str">
            <v>Rural Long</v>
          </cell>
          <cell r="F164" t="str">
            <v>Transmission failure</v>
          </cell>
          <cell r="H164">
            <v>109.5</v>
          </cell>
          <cell r="I164">
            <v>482114</v>
          </cell>
          <cell r="J164" t="str">
            <v>3.3 a) (4)</v>
          </cell>
          <cell r="K164">
            <v>0</v>
          </cell>
        </row>
        <row r="165">
          <cell r="B165" t="str">
            <v>8/10/2020</v>
          </cell>
          <cell r="C165" t="str">
            <v>1498923-1</v>
          </cell>
          <cell r="D165" t="str">
            <v>BET008</v>
          </cell>
          <cell r="E165" t="str">
            <v>Urban</v>
          </cell>
          <cell r="F165" t="str">
            <v>Transmission failure</v>
          </cell>
          <cell r="H165">
            <v>92</v>
          </cell>
          <cell r="I165">
            <v>268916</v>
          </cell>
          <cell r="J165" t="str">
            <v>3.3 a) (4)</v>
          </cell>
          <cell r="K165">
            <v>0</v>
          </cell>
        </row>
        <row r="166">
          <cell r="B166" t="str">
            <v>16/10/2020</v>
          </cell>
          <cell r="C166" t="str">
            <v>F-24388-b</v>
          </cell>
          <cell r="D166" t="str">
            <v>CLC006</v>
          </cell>
          <cell r="E166" t="str">
            <v>Rural Long</v>
          </cell>
          <cell r="F166" t="str">
            <v>Vegetation</v>
          </cell>
          <cell r="H166">
            <v>19</v>
          </cell>
          <cell r="I166">
            <v>50046</v>
          </cell>
          <cell r="J166" t="str">
            <v>3.3 a) (7)</v>
          </cell>
          <cell r="K166">
            <v>0</v>
          </cell>
        </row>
        <row r="167">
          <cell r="B167" t="str">
            <v>19/10/2020</v>
          </cell>
          <cell r="C167" t="str">
            <v>1502864-1</v>
          </cell>
          <cell r="D167" t="str">
            <v>BAS011</v>
          </cell>
          <cell r="E167" t="str">
            <v>Rural Long</v>
          </cell>
          <cell r="F167" t="str">
            <v>Equipment failure</v>
          </cell>
          <cell r="H167">
            <v>217</v>
          </cell>
          <cell r="I167">
            <v>217</v>
          </cell>
          <cell r="J167" t="str">
            <v>3.3 a) (7)</v>
          </cell>
          <cell r="K167">
            <v>0</v>
          </cell>
        </row>
        <row r="168">
          <cell r="B168" t="str">
            <v>19/10/2020</v>
          </cell>
          <cell r="C168" t="str">
            <v>F-24418-b</v>
          </cell>
          <cell r="D168" t="str">
            <v>BAS022</v>
          </cell>
          <cell r="E168" t="str">
            <v>Rural Long</v>
          </cell>
          <cell r="F168" t="str">
            <v>Equipment failure</v>
          </cell>
          <cell r="H168">
            <v>142.9</v>
          </cell>
          <cell r="I168">
            <v>5002</v>
          </cell>
          <cell r="J168" t="str">
            <v>3.3 a) (7)</v>
          </cell>
          <cell r="K168">
            <v>0</v>
          </cell>
        </row>
        <row r="169">
          <cell r="B169" t="str">
            <v>20/10/2020</v>
          </cell>
          <cell r="C169" t="str">
            <v>F-24427-b</v>
          </cell>
          <cell r="D169" t="str">
            <v>BAS011</v>
          </cell>
          <cell r="E169" t="str">
            <v>Rural Long</v>
          </cell>
          <cell r="F169" t="str">
            <v>Equipment failure</v>
          </cell>
          <cell r="H169">
            <v>31.7</v>
          </cell>
          <cell r="I169">
            <v>133958</v>
          </cell>
          <cell r="J169" t="str">
            <v>3.3 a) (7)</v>
          </cell>
          <cell r="K169">
            <v>0</v>
          </cell>
        </row>
        <row r="170">
          <cell r="B170" t="str">
            <v>21/10/2020</v>
          </cell>
          <cell r="C170" t="str">
            <v>1503701-1</v>
          </cell>
          <cell r="D170" t="str">
            <v>BAS033</v>
          </cell>
          <cell r="E170" t="str">
            <v>Rural Long</v>
          </cell>
          <cell r="F170" t="str">
            <v>Equipment failure</v>
          </cell>
          <cell r="H170">
            <v>399</v>
          </cell>
          <cell r="I170">
            <v>399</v>
          </cell>
          <cell r="J170" t="str">
            <v>3.3 a) (7)</v>
          </cell>
          <cell r="K170">
            <v>0</v>
          </cell>
        </row>
        <row r="171">
          <cell r="B171" t="str">
            <v>27/10/2020</v>
          </cell>
          <cell r="C171" t="str">
            <v>F-24513-b</v>
          </cell>
          <cell r="D171" t="str">
            <v>BET001</v>
          </cell>
          <cell r="E171" t="str">
            <v>Rural Long</v>
          </cell>
          <cell r="F171" t="str">
            <v>Equipment failure</v>
          </cell>
          <cell r="H171">
            <v>600</v>
          </cell>
          <cell r="I171">
            <v>2400</v>
          </cell>
          <cell r="J171" t="str">
            <v>3.3 a) (7)</v>
          </cell>
          <cell r="K171">
            <v>0</v>
          </cell>
        </row>
        <row r="172">
          <cell r="B172" t="str">
            <v>27/10/2020</v>
          </cell>
          <cell r="C172" t="str">
            <v>F-24515-b</v>
          </cell>
          <cell r="D172" t="str">
            <v>BET001</v>
          </cell>
          <cell r="E172" t="str">
            <v>Rural Long</v>
          </cell>
          <cell r="F172" t="str">
            <v>Equipment failure</v>
          </cell>
          <cell r="H172">
            <v>327</v>
          </cell>
          <cell r="I172">
            <v>1308</v>
          </cell>
          <cell r="J172" t="str">
            <v>3.3 a) (7)</v>
          </cell>
          <cell r="K172">
            <v>0</v>
          </cell>
        </row>
        <row r="173">
          <cell r="B173" t="str">
            <v>27/10/2020</v>
          </cell>
          <cell r="C173" t="str">
            <v>F-24523-b</v>
          </cell>
          <cell r="D173" t="str">
            <v>BET005</v>
          </cell>
          <cell r="E173" t="str">
            <v>Rural Long</v>
          </cell>
          <cell r="F173" t="str">
            <v>Equipment failure</v>
          </cell>
          <cell r="H173">
            <v>40</v>
          </cell>
          <cell r="I173">
            <v>40</v>
          </cell>
          <cell r="J173" t="str">
            <v>3.3 a) (7)</v>
          </cell>
          <cell r="K173">
            <v>0</v>
          </cell>
        </row>
        <row r="174">
          <cell r="B174" t="str">
            <v>27/10/2020</v>
          </cell>
          <cell r="C174" t="str">
            <v>F-24526-b</v>
          </cell>
          <cell r="D174" t="str">
            <v>CTN006</v>
          </cell>
          <cell r="E174" t="str">
            <v>Rural Long</v>
          </cell>
          <cell r="F174" t="str">
            <v>Third party impacts</v>
          </cell>
          <cell r="H174">
            <v>31</v>
          </cell>
          <cell r="I174">
            <v>35866</v>
          </cell>
          <cell r="J174" t="str">
            <v>3.3 a) (7)</v>
          </cell>
          <cell r="K174">
            <v>0</v>
          </cell>
        </row>
        <row r="175">
          <cell r="B175" t="str">
            <v>4/11/2020</v>
          </cell>
          <cell r="C175" t="str">
            <v>F-24612-b</v>
          </cell>
          <cell r="D175" t="str">
            <v>BET005</v>
          </cell>
          <cell r="E175" t="str">
            <v>Rural Long</v>
          </cell>
          <cell r="F175" t="str">
            <v>Equipment failure</v>
          </cell>
          <cell r="H175">
            <v>112.6</v>
          </cell>
          <cell r="I175">
            <v>400068</v>
          </cell>
          <cell r="J175" t="str">
            <v>3.3 a) (7)</v>
          </cell>
          <cell r="K175">
            <v>0</v>
          </cell>
        </row>
        <row r="176">
          <cell r="B176" t="str">
            <v>9/11/2020</v>
          </cell>
          <cell r="C176" t="str">
            <v>F-24681-b</v>
          </cell>
          <cell r="D176" t="str">
            <v>CLC006</v>
          </cell>
          <cell r="E176" t="str">
            <v>Rural Long</v>
          </cell>
          <cell r="F176" t="str">
            <v>Equipment failure</v>
          </cell>
          <cell r="H176">
            <v>15</v>
          </cell>
          <cell r="I176">
            <v>25200</v>
          </cell>
          <cell r="J176" t="str">
            <v>3.3 a) (7)</v>
          </cell>
          <cell r="K176">
            <v>0</v>
          </cell>
        </row>
        <row r="177">
          <cell r="B177" t="str">
            <v>11/11/2020</v>
          </cell>
          <cell r="C177" t="str">
            <v>F-24837-b</v>
          </cell>
          <cell r="D177" t="str">
            <v>CTN001</v>
          </cell>
          <cell r="E177" t="str">
            <v>Rural Long</v>
          </cell>
          <cell r="F177" t="str">
            <v>Weather</v>
          </cell>
          <cell r="H177">
            <v>6</v>
          </cell>
          <cell r="I177">
            <v>8808</v>
          </cell>
          <cell r="J177" t="str">
            <v>3.3 a) (7)</v>
          </cell>
          <cell r="K177">
            <v>0</v>
          </cell>
        </row>
        <row r="178">
          <cell r="B178" t="str">
            <v>12/11/2020</v>
          </cell>
          <cell r="C178" t="str">
            <v>F-24994-b</v>
          </cell>
          <cell r="D178" t="str">
            <v>CDN004</v>
          </cell>
          <cell r="E178" t="str">
            <v>Rural Long</v>
          </cell>
          <cell r="F178" t="str">
            <v>Weather</v>
          </cell>
          <cell r="H178">
            <v>141.9</v>
          </cell>
          <cell r="I178">
            <v>68943</v>
          </cell>
          <cell r="J178" t="str">
            <v>3.3 a) (7)</v>
          </cell>
          <cell r="K178">
            <v>0</v>
          </cell>
        </row>
        <row r="179">
          <cell r="B179" t="str">
            <v>15/11/2020</v>
          </cell>
          <cell r="C179" t="str">
            <v>F-25043-b</v>
          </cell>
          <cell r="D179" t="str">
            <v>WIN023</v>
          </cell>
          <cell r="E179" t="str">
            <v>Rural Short</v>
          </cell>
          <cell r="F179" t="str">
            <v>Weather</v>
          </cell>
          <cell r="H179">
            <v>92</v>
          </cell>
          <cell r="I179">
            <v>55660</v>
          </cell>
          <cell r="J179" t="str">
            <v>3.3 a) (7)</v>
          </cell>
          <cell r="K179">
            <v>0</v>
          </cell>
        </row>
        <row r="180">
          <cell r="B180" t="str">
            <v>15/11/2020</v>
          </cell>
          <cell r="C180" t="str">
            <v>F-25046-b</v>
          </cell>
          <cell r="D180" t="str">
            <v>SHL005</v>
          </cell>
          <cell r="E180" t="str">
            <v>Rural Short</v>
          </cell>
          <cell r="F180" t="str">
            <v>Weather</v>
          </cell>
          <cell r="H180">
            <v>105.1</v>
          </cell>
          <cell r="I180">
            <v>18809</v>
          </cell>
          <cell r="J180" t="str">
            <v>3.3 a) (7)</v>
          </cell>
          <cell r="K180">
            <v>0</v>
          </cell>
        </row>
        <row r="181">
          <cell r="B181" t="str">
            <v>22/11/2020</v>
          </cell>
          <cell r="C181" t="str">
            <v>F-25205-b</v>
          </cell>
          <cell r="D181" t="str">
            <v>CLC013</v>
          </cell>
          <cell r="E181" t="str">
            <v>Rural Long</v>
          </cell>
          <cell r="F181" t="str">
            <v>Equipment failure</v>
          </cell>
          <cell r="H181">
            <v>22.3</v>
          </cell>
          <cell r="I181">
            <v>67873</v>
          </cell>
          <cell r="J181" t="str">
            <v>3.3 a) (7)</v>
          </cell>
          <cell r="K181">
            <v>0</v>
          </cell>
        </row>
        <row r="182">
          <cell r="B182" t="str">
            <v>23/11/2020</v>
          </cell>
          <cell r="C182" t="str">
            <v>F-25330-b</v>
          </cell>
          <cell r="D182" t="str">
            <v>CDN006</v>
          </cell>
          <cell r="E182" t="str">
            <v>Rural Long</v>
          </cell>
          <cell r="F182" t="str">
            <v>Weather</v>
          </cell>
          <cell r="H182">
            <v>18</v>
          </cell>
          <cell r="I182">
            <v>7704</v>
          </cell>
          <cell r="J182" t="str">
            <v>3.3 a) (7)</v>
          </cell>
          <cell r="K182">
            <v>0</v>
          </cell>
        </row>
        <row r="183">
          <cell r="B183" t="str">
            <v>23/11/2020</v>
          </cell>
          <cell r="C183" t="str">
            <v>F-25334-b</v>
          </cell>
          <cell r="D183" t="str">
            <v>GSB012</v>
          </cell>
          <cell r="E183" t="str">
            <v>Rural Short</v>
          </cell>
          <cell r="F183" t="str">
            <v>Weather</v>
          </cell>
          <cell r="H183">
            <v>19</v>
          </cell>
          <cell r="I183">
            <v>3591</v>
          </cell>
          <cell r="J183" t="str">
            <v>3.3 a) (7)</v>
          </cell>
          <cell r="K183">
            <v>0</v>
          </cell>
        </row>
        <row r="184">
          <cell r="B184" t="str">
            <v>24/11/2020</v>
          </cell>
          <cell r="C184" t="str">
            <v>F-25379-b</v>
          </cell>
          <cell r="D184" t="str">
            <v>BAS024</v>
          </cell>
          <cell r="E184" t="str">
            <v>Rural Short</v>
          </cell>
          <cell r="F184" t="str">
            <v>Equipment failure</v>
          </cell>
          <cell r="H184">
            <v>28.9</v>
          </cell>
          <cell r="I184">
            <v>163293</v>
          </cell>
          <cell r="J184" t="str">
            <v>3.3 a) (7)</v>
          </cell>
          <cell r="K184">
            <v>0</v>
          </cell>
        </row>
        <row r="185">
          <cell r="B185" t="str">
            <v>24/11/2020</v>
          </cell>
          <cell r="C185" t="str">
            <v>F-25384-b</v>
          </cell>
          <cell r="D185" t="str">
            <v>BAS033</v>
          </cell>
          <cell r="E185" t="str">
            <v>Rural Long</v>
          </cell>
          <cell r="F185" t="str">
            <v>Equipment failure</v>
          </cell>
          <cell r="H185">
            <v>10.8</v>
          </cell>
          <cell r="I185">
            <v>24186</v>
          </cell>
          <cell r="J185" t="str">
            <v>3.3 a) (7)</v>
          </cell>
          <cell r="K185">
            <v>0</v>
          </cell>
        </row>
        <row r="186">
          <cell r="B186" t="str">
            <v>29/11/2020</v>
          </cell>
          <cell r="C186" t="str">
            <v>F-25452-b</v>
          </cell>
          <cell r="D186" t="str">
            <v>CLC006</v>
          </cell>
          <cell r="E186" t="str">
            <v>Rural Long</v>
          </cell>
          <cell r="F186" t="str">
            <v>Other</v>
          </cell>
          <cell r="H186">
            <v>23</v>
          </cell>
          <cell r="I186">
            <v>63526</v>
          </cell>
          <cell r="J186" t="str">
            <v>3.3 a) (7)</v>
          </cell>
          <cell r="K186">
            <v>0</v>
          </cell>
        </row>
        <row r="187">
          <cell r="B187" t="str">
            <v>1/12/2020</v>
          </cell>
          <cell r="C187" t="str">
            <v>1523727-1</v>
          </cell>
          <cell r="D187" t="str">
            <v>BET005</v>
          </cell>
          <cell r="E187" t="str">
            <v>Rural Long</v>
          </cell>
          <cell r="F187" t="str">
            <v>Equipment failure</v>
          </cell>
          <cell r="H187">
            <v>217</v>
          </cell>
          <cell r="I187">
            <v>11284</v>
          </cell>
          <cell r="J187" t="str">
            <v>3.3 a) (7)</v>
          </cell>
          <cell r="K187">
            <v>0</v>
          </cell>
        </row>
        <row r="188">
          <cell r="B188" t="str">
            <v>1/12/2020</v>
          </cell>
          <cell r="C188" t="str">
            <v>F-25490-b</v>
          </cell>
          <cell r="D188" t="str">
            <v>BET001</v>
          </cell>
          <cell r="E188" t="str">
            <v>Rural Long</v>
          </cell>
          <cell r="F188" t="str">
            <v>Equipment failure</v>
          </cell>
          <cell r="H188">
            <v>104.4</v>
          </cell>
          <cell r="I188">
            <v>276442</v>
          </cell>
          <cell r="J188" t="str">
            <v>3.3 a) (7)</v>
          </cell>
          <cell r="K188">
            <v>0</v>
          </cell>
        </row>
        <row r="189">
          <cell r="B189" t="str">
            <v>1/12/2020</v>
          </cell>
          <cell r="C189" t="str">
            <v>F-25500-b</v>
          </cell>
          <cell r="D189" t="str">
            <v>OYN005</v>
          </cell>
          <cell r="E189" t="str">
            <v>Rural Long</v>
          </cell>
          <cell r="F189" t="str">
            <v>Equipment failure</v>
          </cell>
          <cell r="H189">
            <v>167.2</v>
          </cell>
          <cell r="I189">
            <v>53340</v>
          </cell>
          <cell r="J189" t="str">
            <v>3.3 a) (7)</v>
          </cell>
          <cell r="K189">
            <v>0</v>
          </cell>
        </row>
        <row r="190">
          <cell r="B190" t="str">
            <v>2/12/2020</v>
          </cell>
          <cell r="C190" t="str">
            <v>F-25506-b</v>
          </cell>
          <cell r="D190" t="str">
            <v>WND013</v>
          </cell>
          <cell r="E190" t="str">
            <v>Rural Long</v>
          </cell>
          <cell r="F190" t="str">
            <v>Other</v>
          </cell>
          <cell r="H190">
            <v>8.1</v>
          </cell>
          <cell r="I190">
            <v>15082</v>
          </cell>
          <cell r="J190" t="str">
            <v>3.3 a) (7)</v>
          </cell>
          <cell r="K190">
            <v>0</v>
          </cell>
        </row>
        <row r="191">
          <cell r="B191" t="str">
            <v>5/12/2020</v>
          </cell>
          <cell r="C191" t="str">
            <v>F-25538-b</v>
          </cell>
          <cell r="D191" t="str">
            <v>ART033</v>
          </cell>
          <cell r="E191" t="str">
            <v>Rural Long</v>
          </cell>
          <cell r="F191" t="str">
            <v>Weather</v>
          </cell>
          <cell r="H191">
            <v>144.4</v>
          </cell>
          <cell r="I191">
            <v>165325</v>
          </cell>
          <cell r="J191" t="str">
            <v>3.3 a) (7)</v>
          </cell>
          <cell r="K191">
            <v>0</v>
          </cell>
        </row>
        <row r="192">
          <cell r="B192" t="str">
            <v>7/12/2020</v>
          </cell>
          <cell r="C192" t="str">
            <v>1526272-1</v>
          </cell>
          <cell r="D192" t="str">
            <v>BAN008</v>
          </cell>
          <cell r="E192" t="str">
            <v>Rural Long</v>
          </cell>
          <cell r="F192" t="str">
            <v>Equipment failure</v>
          </cell>
          <cell r="H192">
            <v>241</v>
          </cell>
          <cell r="I192">
            <v>482</v>
          </cell>
          <cell r="J192" t="str">
            <v>3.3 a) (7)</v>
          </cell>
          <cell r="K192">
            <v>0</v>
          </cell>
        </row>
        <row r="193">
          <cell r="B193" t="str">
            <v>8/12/2020</v>
          </cell>
          <cell r="C193" t="str">
            <v>1526636-1</v>
          </cell>
          <cell r="D193" t="str">
            <v>BAN009</v>
          </cell>
          <cell r="E193" t="str">
            <v>Rural Long</v>
          </cell>
          <cell r="F193" t="str">
            <v>Equipment failure</v>
          </cell>
          <cell r="H193">
            <v>263</v>
          </cell>
          <cell r="I193">
            <v>1841</v>
          </cell>
          <cell r="J193" t="str">
            <v>3.3 a) (7)</v>
          </cell>
          <cell r="K193">
            <v>0</v>
          </cell>
        </row>
        <row r="194">
          <cell r="B194" t="str">
            <v>8/12/2020</v>
          </cell>
          <cell r="C194" t="str">
            <v>F-25595-b</v>
          </cell>
          <cell r="D194" t="str">
            <v>BAS022</v>
          </cell>
          <cell r="E194" t="str">
            <v>Rural Long</v>
          </cell>
          <cell r="F194" t="str">
            <v>Other</v>
          </cell>
          <cell r="H194">
            <v>16</v>
          </cell>
          <cell r="I194">
            <v>96112</v>
          </cell>
          <cell r="J194" t="str">
            <v>3.3 a) (7)</v>
          </cell>
          <cell r="K194">
            <v>0</v>
          </cell>
        </row>
        <row r="195">
          <cell r="B195" t="str">
            <v>9/12/2020</v>
          </cell>
          <cell r="C195" t="str">
            <v>1527312-1</v>
          </cell>
          <cell r="D195" t="str">
            <v>BAN008</v>
          </cell>
          <cell r="E195" t="str">
            <v>Rural Long</v>
          </cell>
          <cell r="F195" t="str">
            <v>Equipment failure</v>
          </cell>
          <cell r="H195">
            <v>129</v>
          </cell>
          <cell r="I195">
            <v>129</v>
          </cell>
          <cell r="J195" t="str">
            <v>3.3 a) (7)</v>
          </cell>
          <cell r="K195">
            <v>0</v>
          </cell>
        </row>
        <row r="196">
          <cell r="B196" t="str">
            <v>10/12/2020</v>
          </cell>
          <cell r="C196" t="str">
            <v>F-25631-b</v>
          </cell>
          <cell r="D196" t="str">
            <v>WND013</v>
          </cell>
          <cell r="E196" t="str">
            <v>Rural Long</v>
          </cell>
          <cell r="F196" t="str">
            <v>Weather</v>
          </cell>
          <cell r="H196">
            <v>13</v>
          </cell>
          <cell r="I196">
            <v>30342</v>
          </cell>
          <cell r="J196" t="str">
            <v>3.3 a) (7)</v>
          </cell>
          <cell r="K196">
            <v>0</v>
          </cell>
        </row>
        <row r="197">
          <cell r="B197" t="str">
            <v>18/12/2020</v>
          </cell>
          <cell r="C197" t="str">
            <v>F-25734-b</v>
          </cell>
          <cell r="D197" t="str">
            <v>CMN003</v>
          </cell>
          <cell r="E197" t="str">
            <v>Rural Long</v>
          </cell>
          <cell r="F197" t="str">
            <v>Vegetation</v>
          </cell>
          <cell r="H197">
            <v>30</v>
          </cell>
          <cell r="I197">
            <v>89318</v>
          </cell>
          <cell r="J197" t="str">
            <v>3.3 a) (7)</v>
          </cell>
          <cell r="K197">
            <v>0</v>
          </cell>
        </row>
        <row r="198">
          <cell r="B198" t="str">
            <v>18/12/2020</v>
          </cell>
          <cell r="C198" t="str">
            <v>F-25737-b</v>
          </cell>
          <cell r="D198" t="str">
            <v>BAS022</v>
          </cell>
          <cell r="E198" t="str">
            <v>Rural Long</v>
          </cell>
          <cell r="F198" t="str">
            <v>Other</v>
          </cell>
          <cell r="H198">
            <v>40.5</v>
          </cell>
          <cell r="I198">
            <v>212190</v>
          </cell>
          <cell r="J198" t="str">
            <v>3.3 a) (7)</v>
          </cell>
          <cell r="K198">
            <v>0</v>
          </cell>
        </row>
        <row r="199">
          <cell r="B199" t="str">
            <v>22/12/2020</v>
          </cell>
          <cell r="C199" t="str">
            <v>F-25792-b</v>
          </cell>
          <cell r="D199" t="str">
            <v>BAN006</v>
          </cell>
          <cell r="E199" t="str">
            <v>Rural Long</v>
          </cell>
          <cell r="F199" t="str">
            <v>Equipment failure</v>
          </cell>
          <cell r="H199">
            <v>53.7</v>
          </cell>
          <cell r="I199">
            <v>286334</v>
          </cell>
          <cell r="J199" t="str">
            <v>3.3 a) (7)</v>
          </cell>
          <cell r="K199">
            <v>0</v>
          </cell>
        </row>
        <row r="200">
          <cell r="B200" t="str">
            <v>25/12/2020</v>
          </cell>
          <cell r="C200" t="str">
            <v>F-25826-b</v>
          </cell>
          <cell r="D200" t="str">
            <v>BAN009</v>
          </cell>
          <cell r="E200" t="str">
            <v>Rural Long</v>
          </cell>
          <cell r="F200" t="str">
            <v>Equipment failure</v>
          </cell>
          <cell r="H200">
            <v>13.9</v>
          </cell>
          <cell r="I200">
            <v>32321</v>
          </cell>
          <cell r="J200" t="str">
            <v>3.3 a) (7)</v>
          </cell>
          <cell r="K200">
            <v>0</v>
          </cell>
        </row>
        <row r="201">
          <cell r="B201" t="str">
            <v>27/12/2020</v>
          </cell>
          <cell r="C201" t="str">
            <v>F-25841-b</v>
          </cell>
          <cell r="D201" t="str">
            <v>SHL005</v>
          </cell>
          <cell r="E201" t="str">
            <v>Rural Short</v>
          </cell>
          <cell r="F201" t="str">
            <v>Weather</v>
          </cell>
          <cell r="H201">
            <v>69</v>
          </cell>
          <cell r="I201">
            <v>12351</v>
          </cell>
          <cell r="J201" t="str">
            <v>3.3 a) (7)</v>
          </cell>
          <cell r="K201">
            <v>0</v>
          </cell>
        </row>
        <row r="202">
          <cell r="B202" t="str">
            <v>27/12/2020</v>
          </cell>
          <cell r="C202" t="str">
            <v>F-25847-b</v>
          </cell>
          <cell r="D202" t="str">
            <v>CTN002</v>
          </cell>
          <cell r="E202" t="str">
            <v>Rural Long</v>
          </cell>
          <cell r="F202" t="str">
            <v>Weather</v>
          </cell>
          <cell r="H202">
            <v>165.7</v>
          </cell>
          <cell r="I202">
            <v>188204</v>
          </cell>
          <cell r="J202" t="str">
            <v>3.3 a) (7)</v>
          </cell>
          <cell r="K202">
            <v>0</v>
          </cell>
        </row>
        <row r="203">
          <cell r="B203" t="str">
            <v>27/12/2020</v>
          </cell>
          <cell r="C203" t="str">
            <v>F-25848-b</v>
          </cell>
          <cell r="D203" t="str">
            <v>CHA006</v>
          </cell>
          <cell r="E203" t="str">
            <v>Rural Long</v>
          </cell>
          <cell r="F203" t="str">
            <v>Weather</v>
          </cell>
          <cell r="H203">
            <v>86</v>
          </cell>
          <cell r="I203">
            <v>2924</v>
          </cell>
          <cell r="J203" t="str">
            <v>3.3 a) (7)</v>
          </cell>
          <cell r="K203">
            <v>0</v>
          </cell>
        </row>
        <row r="204">
          <cell r="B204" t="str">
            <v>27/12/2020</v>
          </cell>
          <cell r="C204" t="str">
            <v>F-25858-b</v>
          </cell>
          <cell r="D204" t="str">
            <v>BET001</v>
          </cell>
          <cell r="E204" t="str">
            <v>Rural Long</v>
          </cell>
          <cell r="F204" t="str">
            <v>Other</v>
          </cell>
          <cell r="H204">
            <v>171.4</v>
          </cell>
          <cell r="I204">
            <v>1041984</v>
          </cell>
          <cell r="J204" t="str">
            <v>3.3 a) (7)</v>
          </cell>
          <cell r="K204">
            <v>0</v>
          </cell>
        </row>
        <row r="205">
          <cell r="B205" t="str">
            <v>28/12/2020</v>
          </cell>
          <cell r="C205" t="str">
            <v>F-25877-b</v>
          </cell>
          <cell r="D205" t="str">
            <v>BET001</v>
          </cell>
          <cell r="E205" t="str">
            <v>Rural Long</v>
          </cell>
          <cell r="F205" t="str">
            <v>Equipment failure</v>
          </cell>
          <cell r="H205">
            <v>37.799999999999997</v>
          </cell>
          <cell r="I205">
            <v>229519</v>
          </cell>
          <cell r="J205" t="str">
            <v>3.3 a) (7)</v>
          </cell>
          <cell r="K205">
            <v>0</v>
          </cell>
        </row>
        <row r="206">
          <cell r="B206"/>
          <cell r="C206"/>
          <cell r="D206"/>
          <cell r="E206"/>
          <cell r="F206"/>
          <cell r="H206"/>
          <cell r="I206"/>
          <cell r="J206"/>
          <cell r="K206"/>
        </row>
        <row r="207">
          <cell r="B207"/>
          <cell r="C207"/>
          <cell r="D207"/>
          <cell r="E207"/>
          <cell r="F207"/>
          <cell r="H207"/>
          <cell r="I207"/>
          <cell r="J207"/>
          <cell r="K207"/>
        </row>
        <row r="208">
          <cell r="B208"/>
          <cell r="C208"/>
          <cell r="D208"/>
          <cell r="E208"/>
          <cell r="F208"/>
          <cell r="H208"/>
          <cell r="I208"/>
          <cell r="J208"/>
          <cell r="K208"/>
        </row>
        <row r="209">
          <cell r="B209"/>
          <cell r="C209"/>
          <cell r="D209"/>
          <cell r="E209"/>
          <cell r="F209"/>
          <cell r="H209"/>
          <cell r="I209"/>
          <cell r="J209"/>
          <cell r="K209"/>
        </row>
        <row r="210">
          <cell r="B210"/>
          <cell r="C210"/>
          <cell r="D210"/>
          <cell r="E210"/>
          <cell r="F210"/>
          <cell r="H210"/>
          <cell r="I210"/>
          <cell r="J210"/>
          <cell r="K210"/>
        </row>
        <row r="211">
          <cell r="B211"/>
          <cell r="C211"/>
          <cell r="D211"/>
          <cell r="E211"/>
          <cell r="F211"/>
          <cell r="H211"/>
          <cell r="I211"/>
          <cell r="J211"/>
          <cell r="K211"/>
        </row>
        <row r="212">
          <cell r="B212"/>
          <cell r="C212"/>
          <cell r="D212"/>
          <cell r="E212"/>
          <cell r="F212"/>
          <cell r="H212"/>
          <cell r="I212"/>
          <cell r="J212"/>
          <cell r="K212"/>
        </row>
        <row r="213">
          <cell r="B213"/>
          <cell r="C213"/>
          <cell r="D213"/>
          <cell r="E213"/>
          <cell r="F213"/>
          <cell r="H213"/>
          <cell r="I213"/>
          <cell r="J213"/>
          <cell r="K213"/>
        </row>
        <row r="214">
          <cell r="B214"/>
          <cell r="C214"/>
          <cell r="D214"/>
          <cell r="E214"/>
          <cell r="F214"/>
          <cell r="H214"/>
          <cell r="I214"/>
          <cell r="J214"/>
          <cell r="K214"/>
        </row>
        <row r="215">
          <cell r="B215"/>
          <cell r="C215"/>
          <cell r="D215"/>
          <cell r="E215"/>
          <cell r="F215"/>
          <cell r="H215"/>
          <cell r="I215"/>
          <cell r="J215"/>
          <cell r="K215"/>
        </row>
        <row r="216">
          <cell r="B216"/>
          <cell r="C216"/>
          <cell r="D216"/>
          <cell r="E216"/>
          <cell r="F216"/>
          <cell r="H216"/>
          <cell r="I216"/>
          <cell r="J216"/>
          <cell r="K216"/>
        </row>
        <row r="217">
          <cell r="B217"/>
          <cell r="C217"/>
          <cell r="D217"/>
          <cell r="E217"/>
          <cell r="F217"/>
          <cell r="H217"/>
          <cell r="I217"/>
          <cell r="J217"/>
          <cell r="K217"/>
        </row>
        <row r="218">
          <cell r="B218"/>
          <cell r="C218"/>
          <cell r="D218"/>
          <cell r="E218"/>
          <cell r="F218"/>
          <cell r="H218"/>
          <cell r="I218"/>
          <cell r="J218"/>
          <cell r="K218"/>
        </row>
        <row r="219">
          <cell r="B219"/>
          <cell r="C219"/>
          <cell r="D219"/>
          <cell r="E219"/>
          <cell r="F219"/>
          <cell r="H219"/>
          <cell r="I219"/>
          <cell r="J219"/>
          <cell r="K219"/>
        </row>
        <row r="220">
          <cell r="B220"/>
          <cell r="C220"/>
          <cell r="D220"/>
          <cell r="E220"/>
          <cell r="F220"/>
          <cell r="H220"/>
          <cell r="I220"/>
          <cell r="J220"/>
          <cell r="K220"/>
        </row>
        <row r="221">
          <cell r="B221"/>
          <cell r="C221"/>
          <cell r="D221"/>
          <cell r="E221"/>
          <cell r="F221"/>
          <cell r="H221"/>
          <cell r="I221"/>
          <cell r="J221"/>
          <cell r="K221"/>
        </row>
        <row r="222">
          <cell r="B222"/>
          <cell r="C222"/>
          <cell r="D222"/>
          <cell r="E222"/>
          <cell r="F222"/>
          <cell r="H222"/>
          <cell r="I222"/>
          <cell r="J222"/>
          <cell r="K222"/>
        </row>
        <row r="223">
          <cell r="B223"/>
          <cell r="C223"/>
          <cell r="D223"/>
          <cell r="E223"/>
          <cell r="F223"/>
          <cell r="H223"/>
          <cell r="I223"/>
          <cell r="J223"/>
          <cell r="K223"/>
        </row>
        <row r="224">
          <cell r="B224"/>
          <cell r="C224"/>
          <cell r="D224"/>
          <cell r="E224"/>
          <cell r="F224"/>
          <cell r="H224"/>
          <cell r="I224"/>
          <cell r="J224"/>
          <cell r="K224"/>
        </row>
        <row r="225">
          <cell r="B225"/>
          <cell r="C225"/>
          <cell r="D225"/>
          <cell r="E225"/>
          <cell r="F225"/>
          <cell r="H225"/>
          <cell r="I225"/>
          <cell r="J225"/>
          <cell r="K225"/>
        </row>
        <row r="226">
          <cell r="B226"/>
          <cell r="C226"/>
          <cell r="D226"/>
          <cell r="E226"/>
          <cell r="F226"/>
          <cell r="H226"/>
          <cell r="I226"/>
          <cell r="J226"/>
          <cell r="K226"/>
        </row>
        <row r="227">
          <cell r="B227"/>
          <cell r="C227"/>
          <cell r="D227"/>
          <cell r="E227"/>
          <cell r="F227"/>
          <cell r="H227"/>
          <cell r="I227"/>
          <cell r="J227"/>
          <cell r="K227"/>
        </row>
        <row r="228">
          <cell r="B228"/>
          <cell r="C228"/>
          <cell r="D228"/>
          <cell r="E228"/>
          <cell r="F228"/>
          <cell r="H228"/>
          <cell r="I228"/>
          <cell r="J228"/>
          <cell r="K228"/>
        </row>
        <row r="229">
          <cell r="B229"/>
          <cell r="C229"/>
          <cell r="D229"/>
          <cell r="E229"/>
          <cell r="F229"/>
          <cell r="H229"/>
          <cell r="I229"/>
          <cell r="J229"/>
          <cell r="K229"/>
        </row>
        <row r="230">
          <cell r="B230"/>
          <cell r="C230"/>
          <cell r="D230"/>
          <cell r="E230"/>
          <cell r="F230"/>
          <cell r="H230"/>
          <cell r="I230"/>
          <cell r="J230"/>
          <cell r="K230"/>
        </row>
        <row r="231">
          <cell r="B231"/>
          <cell r="C231"/>
          <cell r="D231"/>
          <cell r="E231"/>
          <cell r="F231"/>
          <cell r="H231"/>
          <cell r="I231"/>
          <cell r="J231"/>
          <cell r="K231"/>
        </row>
        <row r="232">
          <cell r="B232"/>
          <cell r="C232"/>
          <cell r="D232"/>
          <cell r="E232"/>
          <cell r="F232"/>
          <cell r="H232"/>
          <cell r="I232"/>
          <cell r="J232"/>
          <cell r="K232"/>
        </row>
        <row r="233">
          <cell r="B233"/>
          <cell r="C233"/>
          <cell r="D233"/>
          <cell r="E233"/>
          <cell r="F233"/>
          <cell r="H233"/>
          <cell r="I233"/>
          <cell r="J233"/>
          <cell r="K233"/>
        </row>
        <row r="234">
          <cell r="B234"/>
          <cell r="C234"/>
          <cell r="D234"/>
          <cell r="E234"/>
          <cell r="F234"/>
          <cell r="H234"/>
          <cell r="I234"/>
          <cell r="J234"/>
          <cell r="K234"/>
        </row>
        <row r="235">
          <cell r="B235"/>
          <cell r="C235"/>
          <cell r="D235"/>
          <cell r="E235"/>
          <cell r="F235"/>
          <cell r="H235"/>
          <cell r="I235"/>
          <cell r="J235"/>
          <cell r="K235"/>
        </row>
        <row r="236">
          <cell r="B236"/>
          <cell r="C236"/>
          <cell r="D236"/>
          <cell r="E236"/>
          <cell r="F236"/>
          <cell r="H236"/>
          <cell r="I236"/>
          <cell r="J236"/>
          <cell r="K236"/>
        </row>
        <row r="237">
          <cell r="B237"/>
          <cell r="C237"/>
          <cell r="D237"/>
          <cell r="E237"/>
          <cell r="F237"/>
          <cell r="H237"/>
          <cell r="I237"/>
          <cell r="J237"/>
          <cell r="K237"/>
        </row>
        <row r="238">
          <cell r="B238"/>
          <cell r="C238"/>
          <cell r="D238"/>
          <cell r="E238"/>
          <cell r="F238"/>
          <cell r="H238"/>
          <cell r="I238"/>
          <cell r="J238"/>
          <cell r="K238"/>
        </row>
        <row r="239">
          <cell r="B239"/>
          <cell r="C239"/>
          <cell r="D239"/>
          <cell r="E239"/>
          <cell r="F239"/>
          <cell r="H239"/>
          <cell r="I239"/>
          <cell r="J239"/>
          <cell r="K239"/>
        </row>
        <row r="240">
          <cell r="B240"/>
          <cell r="C240"/>
          <cell r="D240"/>
          <cell r="E240"/>
          <cell r="F240"/>
          <cell r="H240"/>
          <cell r="I240"/>
          <cell r="J240"/>
          <cell r="K240"/>
        </row>
        <row r="241">
          <cell r="B241"/>
          <cell r="C241"/>
          <cell r="D241"/>
          <cell r="E241"/>
          <cell r="F241"/>
          <cell r="H241"/>
          <cell r="I241"/>
          <cell r="J241"/>
          <cell r="K241"/>
        </row>
        <row r="242">
          <cell r="B242"/>
          <cell r="C242"/>
          <cell r="D242"/>
          <cell r="E242"/>
          <cell r="F242"/>
          <cell r="H242"/>
          <cell r="I242"/>
          <cell r="J242"/>
          <cell r="K242"/>
        </row>
        <row r="243">
          <cell r="B243"/>
          <cell r="C243"/>
          <cell r="D243"/>
          <cell r="E243"/>
          <cell r="F243"/>
          <cell r="H243"/>
          <cell r="I243"/>
          <cell r="J243"/>
          <cell r="K243"/>
        </row>
        <row r="244">
          <cell r="B244"/>
          <cell r="C244"/>
          <cell r="D244"/>
          <cell r="E244"/>
          <cell r="F244"/>
          <cell r="H244"/>
          <cell r="I244"/>
          <cell r="J244"/>
          <cell r="K244"/>
        </row>
        <row r="245">
          <cell r="B245"/>
          <cell r="C245"/>
          <cell r="D245"/>
          <cell r="E245"/>
          <cell r="F245"/>
          <cell r="H245"/>
          <cell r="I245"/>
          <cell r="J245"/>
          <cell r="K245"/>
        </row>
        <row r="246">
          <cell r="B246"/>
          <cell r="C246"/>
          <cell r="D246"/>
          <cell r="E246"/>
          <cell r="F246"/>
          <cell r="H246"/>
          <cell r="I246"/>
          <cell r="J246"/>
          <cell r="K246"/>
        </row>
        <row r="247">
          <cell r="B247"/>
          <cell r="C247"/>
          <cell r="D247"/>
          <cell r="E247"/>
          <cell r="F247"/>
          <cell r="H247"/>
          <cell r="I247"/>
          <cell r="J247"/>
          <cell r="K247"/>
        </row>
        <row r="248">
          <cell r="B248"/>
          <cell r="C248"/>
          <cell r="D248"/>
          <cell r="E248"/>
          <cell r="F248"/>
          <cell r="H248"/>
          <cell r="I248"/>
          <cell r="J248"/>
          <cell r="K248"/>
        </row>
        <row r="249">
          <cell r="B249"/>
          <cell r="C249"/>
          <cell r="D249"/>
          <cell r="E249"/>
          <cell r="F249"/>
          <cell r="H249"/>
          <cell r="I249"/>
          <cell r="J249"/>
          <cell r="K249"/>
        </row>
        <row r="250">
          <cell r="B250"/>
          <cell r="C250"/>
          <cell r="D250"/>
          <cell r="E250"/>
          <cell r="F250"/>
          <cell r="H250"/>
          <cell r="I250"/>
          <cell r="J250"/>
          <cell r="K250"/>
        </row>
        <row r="251">
          <cell r="B251"/>
          <cell r="C251"/>
          <cell r="D251"/>
          <cell r="E251"/>
          <cell r="F251"/>
          <cell r="H251"/>
          <cell r="I251"/>
          <cell r="J251"/>
          <cell r="K251"/>
        </row>
        <row r="252">
          <cell r="B252"/>
          <cell r="C252"/>
          <cell r="D252"/>
          <cell r="E252"/>
          <cell r="F252"/>
          <cell r="H252"/>
          <cell r="I252"/>
          <cell r="J252"/>
          <cell r="K252"/>
        </row>
        <row r="253">
          <cell r="B253"/>
          <cell r="C253"/>
          <cell r="D253"/>
          <cell r="E253"/>
          <cell r="F253"/>
          <cell r="H253"/>
          <cell r="I253"/>
          <cell r="J253"/>
          <cell r="K253"/>
        </row>
        <row r="254">
          <cell r="B254"/>
          <cell r="C254"/>
          <cell r="D254"/>
          <cell r="E254"/>
          <cell r="F254"/>
          <cell r="H254"/>
          <cell r="I254"/>
          <cell r="J254"/>
          <cell r="K254"/>
        </row>
        <row r="255">
          <cell r="B255"/>
          <cell r="C255"/>
          <cell r="D255"/>
          <cell r="E255"/>
          <cell r="F255"/>
          <cell r="H255"/>
          <cell r="I255"/>
          <cell r="J255"/>
          <cell r="K255"/>
        </row>
        <row r="256">
          <cell r="B256"/>
          <cell r="C256"/>
          <cell r="D256"/>
          <cell r="E256"/>
          <cell r="F256"/>
          <cell r="H256"/>
          <cell r="I256"/>
          <cell r="J256"/>
          <cell r="K256"/>
        </row>
        <row r="257">
          <cell r="B257"/>
          <cell r="C257"/>
          <cell r="D257"/>
          <cell r="E257"/>
          <cell r="F257"/>
          <cell r="H257"/>
          <cell r="I257"/>
          <cell r="J257"/>
          <cell r="K257"/>
        </row>
        <row r="258">
          <cell r="B258"/>
          <cell r="C258"/>
          <cell r="D258"/>
          <cell r="E258"/>
          <cell r="F258"/>
          <cell r="H258"/>
          <cell r="I258"/>
          <cell r="J258"/>
          <cell r="K258"/>
        </row>
        <row r="259">
          <cell r="B259"/>
          <cell r="C259"/>
          <cell r="D259"/>
          <cell r="E259"/>
          <cell r="F259"/>
          <cell r="H259"/>
          <cell r="I259"/>
          <cell r="J259"/>
          <cell r="K259"/>
        </row>
        <row r="260">
          <cell r="B260"/>
          <cell r="C260"/>
          <cell r="D260"/>
          <cell r="E260"/>
          <cell r="F260"/>
          <cell r="H260"/>
          <cell r="I260"/>
          <cell r="J260"/>
          <cell r="K260"/>
        </row>
        <row r="261">
          <cell r="B261"/>
          <cell r="C261"/>
          <cell r="D261"/>
          <cell r="E261"/>
          <cell r="F261"/>
          <cell r="H261"/>
          <cell r="I261"/>
          <cell r="J261"/>
          <cell r="K261"/>
        </row>
        <row r="262">
          <cell r="B262"/>
          <cell r="C262"/>
          <cell r="D262"/>
          <cell r="E262"/>
          <cell r="F262"/>
          <cell r="H262"/>
          <cell r="I262"/>
          <cell r="J262"/>
          <cell r="K262"/>
        </row>
        <row r="263">
          <cell r="B263"/>
          <cell r="C263"/>
          <cell r="D263"/>
          <cell r="E263"/>
          <cell r="F263"/>
          <cell r="H263"/>
          <cell r="I263"/>
          <cell r="J263"/>
          <cell r="K263"/>
        </row>
        <row r="264">
          <cell r="B264"/>
          <cell r="C264"/>
          <cell r="D264"/>
          <cell r="E264"/>
          <cell r="F264"/>
          <cell r="H264"/>
          <cell r="I264"/>
          <cell r="J264"/>
          <cell r="K264"/>
        </row>
        <row r="265">
          <cell r="B265"/>
          <cell r="C265"/>
          <cell r="D265"/>
          <cell r="E265"/>
          <cell r="F265"/>
          <cell r="H265"/>
          <cell r="I265"/>
          <cell r="J265"/>
          <cell r="K265"/>
        </row>
        <row r="266">
          <cell r="B266"/>
          <cell r="C266"/>
          <cell r="D266"/>
          <cell r="E266"/>
          <cell r="F266"/>
          <cell r="H266"/>
          <cell r="I266"/>
          <cell r="J266"/>
          <cell r="K266"/>
        </row>
        <row r="267">
          <cell r="B267"/>
          <cell r="C267"/>
          <cell r="D267"/>
          <cell r="E267"/>
          <cell r="F267"/>
          <cell r="H267"/>
          <cell r="I267"/>
          <cell r="J267"/>
          <cell r="K267"/>
        </row>
        <row r="268">
          <cell r="B268"/>
          <cell r="C268"/>
          <cell r="D268"/>
          <cell r="E268"/>
          <cell r="F268"/>
          <cell r="H268"/>
          <cell r="I268"/>
          <cell r="J268"/>
          <cell r="K268"/>
        </row>
        <row r="269">
          <cell r="B269"/>
          <cell r="C269"/>
          <cell r="D269"/>
          <cell r="E269"/>
          <cell r="F269"/>
          <cell r="H269"/>
          <cell r="I269"/>
          <cell r="J269"/>
          <cell r="K269"/>
        </row>
        <row r="270">
          <cell r="B270"/>
          <cell r="C270"/>
          <cell r="D270"/>
          <cell r="E270"/>
          <cell r="F270"/>
          <cell r="H270"/>
          <cell r="I270"/>
          <cell r="J270"/>
          <cell r="K270"/>
        </row>
        <row r="271">
          <cell r="B271"/>
          <cell r="C271"/>
          <cell r="D271"/>
          <cell r="E271"/>
          <cell r="F271"/>
          <cell r="H271"/>
          <cell r="I271"/>
          <cell r="J271"/>
          <cell r="K271"/>
        </row>
        <row r="272">
          <cell r="B272"/>
          <cell r="C272"/>
          <cell r="D272"/>
          <cell r="E272"/>
          <cell r="F272"/>
          <cell r="H272"/>
          <cell r="I272"/>
          <cell r="J272"/>
          <cell r="K272"/>
        </row>
        <row r="273">
          <cell r="B273"/>
          <cell r="C273"/>
          <cell r="D273"/>
          <cell r="E273"/>
          <cell r="F273"/>
          <cell r="H273"/>
          <cell r="I273"/>
          <cell r="J273"/>
          <cell r="K273"/>
        </row>
        <row r="274">
          <cell r="B274"/>
          <cell r="C274"/>
          <cell r="D274"/>
          <cell r="E274"/>
          <cell r="F274"/>
          <cell r="H274"/>
          <cell r="I274"/>
          <cell r="J274"/>
          <cell r="K274"/>
        </row>
        <row r="275">
          <cell r="B275"/>
          <cell r="C275"/>
          <cell r="D275"/>
          <cell r="E275"/>
          <cell r="F275"/>
          <cell r="H275"/>
          <cell r="I275"/>
          <cell r="J275"/>
          <cell r="K275"/>
        </row>
        <row r="276">
          <cell r="B276"/>
          <cell r="C276"/>
          <cell r="D276"/>
          <cell r="E276"/>
          <cell r="F276"/>
          <cell r="H276"/>
          <cell r="I276"/>
          <cell r="J276"/>
          <cell r="K276"/>
        </row>
        <row r="277">
          <cell r="B277"/>
          <cell r="C277"/>
          <cell r="D277"/>
          <cell r="E277"/>
          <cell r="F277"/>
          <cell r="H277"/>
          <cell r="I277"/>
          <cell r="J277"/>
          <cell r="K277"/>
        </row>
        <row r="278">
          <cell r="B278"/>
          <cell r="C278"/>
          <cell r="D278"/>
          <cell r="E278"/>
          <cell r="F278"/>
          <cell r="H278"/>
          <cell r="I278"/>
          <cell r="J278"/>
          <cell r="K278"/>
        </row>
        <row r="279">
          <cell r="B279"/>
          <cell r="C279"/>
          <cell r="D279"/>
          <cell r="E279"/>
          <cell r="F279"/>
          <cell r="H279"/>
          <cell r="I279"/>
          <cell r="J279"/>
          <cell r="K279"/>
        </row>
        <row r="280">
          <cell r="B280"/>
          <cell r="C280"/>
          <cell r="D280"/>
          <cell r="E280"/>
          <cell r="F280"/>
          <cell r="H280"/>
          <cell r="I280"/>
          <cell r="J280"/>
          <cell r="K280"/>
        </row>
        <row r="281">
          <cell r="B281"/>
          <cell r="C281"/>
          <cell r="D281"/>
          <cell r="E281"/>
          <cell r="F281"/>
          <cell r="H281"/>
          <cell r="I281"/>
          <cell r="J281"/>
          <cell r="K281"/>
        </row>
        <row r="282">
          <cell r="B282"/>
          <cell r="C282"/>
          <cell r="D282"/>
          <cell r="E282"/>
          <cell r="F282"/>
          <cell r="H282"/>
          <cell r="I282"/>
          <cell r="J282"/>
          <cell r="K282"/>
        </row>
        <row r="283">
          <cell r="B283"/>
          <cell r="C283"/>
          <cell r="D283"/>
          <cell r="E283"/>
          <cell r="F283"/>
          <cell r="H283"/>
          <cell r="I283"/>
          <cell r="J283"/>
          <cell r="K283"/>
        </row>
        <row r="284">
          <cell r="B284"/>
          <cell r="C284"/>
          <cell r="D284"/>
          <cell r="E284"/>
          <cell r="F284"/>
          <cell r="H284"/>
          <cell r="I284"/>
          <cell r="J284"/>
          <cell r="K284"/>
        </row>
        <row r="285">
          <cell r="B285"/>
          <cell r="C285"/>
          <cell r="D285"/>
          <cell r="E285"/>
          <cell r="F285"/>
          <cell r="H285"/>
          <cell r="I285"/>
          <cell r="J285"/>
          <cell r="K285"/>
        </row>
        <row r="286">
          <cell r="B286"/>
          <cell r="C286"/>
          <cell r="D286"/>
          <cell r="E286"/>
          <cell r="F286"/>
          <cell r="H286"/>
          <cell r="I286"/>
          <cell r="J286"/>
          <cell r="K286"/>
        </row>
        <row r="287">
          <cell r="B287"/>
          <cell r="C287"/>
          <cell r="D287"/>
          <cell r="E287"/>
          <cell r="F287"/>
          <cell r="H287"/>
          <cell r="I287"/>
          <cell r="J287"/>
          <cell r="K287"/>
        </row>
        <row r="288">
          <cell r="B288"/>
          <cell r="C288"/>
          <cell r="D288"/>
          <cell r="E288"/>
          <cell r="F288"/>
          <cell r="H288"/>
          <cell r="I288"/>
          <cell r="J288"/>
          <cell r="K288"/>
        </row>
        <row r="289">
          <cell r="B289"/>
          <cell r="C289"/>
          <cell r="D289"/>
          <cell r="E289"/>
          <cell r="F289"/>
          <cell r="H289"/>
          <cell r="I289"/>
          <cell r="J289"/>
          <cell r="K289"/>
        </row>
        <row r="290">
          <cell r="B290"/>
          <cell r="C290"/>
          <cell r="D290"/>
          <cell r="E290"/>
          <cell r="F290"/>
          <cell r="H290"/>
          <cell r="I290"/>
          <cell r="J290"/>
          <cell r="K290"/>
        </row>
        <row r="291">
          <cell r="B291"/>
          <cell r="C291"/>
          <cell r="D291"/>
          <cell r="E291"/>
          <cell r="F291"/>
          <cell r="H291"/>
          <cell r="I291"/>
          <cell r="J291"/>
          <cell r="K291"/>
        </row>
        <row r="292">
          <cell r="B292"/>
          <cell r="C292"/>
          <cell r="D292"/>
          <cell r="E292"/>
          <cell r="F292"/>
          <cell r="H292"/>
          <cell r="I292"/>
          <cell r="J292"/>
          <cell r="K292"/>
        </row>
        <row r="293">
          <cell r="B293"/>
          <cell r="C293"/>
          <cell r="D293"/>
          <cell r="E293"/>
          <cell r="F293"/>
          <cell r="H293"/>
          <cell r="I293"/>
          <cell r="J293"/>
          <cell r="K293"/>
        </row>
        <row r="294">
          <cell r="B294"/>
          <cell r="C294"/>
          <cell r="D294"/>
          <cell r="E294"/>
          <cell r="F294"/>
          <cell r="H294"/>
          <cell r="I294"/>
          <cell r="J294"/>
          <cell r="K294"/>
        </row>
        <row r="295">
          <cell r="B295"/>
          <cell r="C295"/>
          <cell r="D295"/>
          <cell r="E295"/>
          <cell r="F295"/>
          <cell r="H295"/>
          <cell r="I295"/>
          <cell r="J295"/>
          <cell r="K295"/>
        </row>
        <row r="296">
          <cell r="B296"/>
          <cell r="C296"/>
          <cell r="D296"/>
          <cell r="E296"/>
          <cell r="F296"/>
          <cell r="H296"/>
          <cell r="I296"/>
          <cell r="J296"/>
          <cell r="K296"/>
        </row>
        <row r="297">
          <cell r="B297"/>
          <cell r="C297"/>
          <cell r="D297"/>
          <cell r="E297"/>
          <cell r="F297"/>
          <cell r="H297"/>
          <cell r="I297"/>
          <cell r="J297"/>
          <cell r="K297"/>
        </row>
        <row r="298">
          <cell r="B298"/>
          <cell r="C298"/>
          <cell r="D298"/>
          <cell r="E298"/>
          <cell r="F298"/>
          <cell r="H298"/>
          <cell r="I298"/>
          <cell r="J298"/>
          <cell r="K298"/>
        </row>
        <row r="299">
          <cell r="B299"/>
          <cell r="C299"/>
          <cell r="D299"/>
          <cell r="E299"/>
          <cell r="F299"/>
          <cell r="H299"/>
          <cell r="I299"/>
          <cell r="J299"/>
          <cell r="K299"/>
        </row>
        <row r="300">
          <cell r="B300"/>
          <cell r="C300"/>
          <cell r="D300"/>
          <cell r="E300"/>
          <cell r="F300"/>
          <cell r="H300"/>
          <cell r="I300"/>
          <cell r="J300"/>
          <cell r="K300"/>
        </row>
        <row r="301">
          <cell r="B301"/>
          <cell r="C301"/>
          <cell r="D301"/>
          <cell r="E301"/>
          <cell r="F301"/>
          <cell r="H301"/>
          <cell r="I301"/>
          <cell r="J301"/>
          <cell r="K301"/>
        </row>
        <row r="302">
          <cell r="B302"/>
          <cell r="C302"/>
          <cell r="D302"/>
          <cell r="E302"/>
          <cell r="F302"/>
          <cell r="H302"/>
          <cell r="I302"/>
          <cell r="J302"/>
          <cell r="K302"/>
        </row>
        <row r="303">
          <cell r="B303"/>
          <cell r="C303"/>
          <cell r="D303"/>
          <cell r="E303"/>
          <cell r="F303"/>
          <cell r="H303"/>
          <cell r="I303"/>
          <cell r="J303"/>
          <cell r="K303"/>
        </row>
        <row r="304">
          <cell r="B304"/>
          <cell r="C304"/>
          <cell r="D304"/>
          <cell r="E304"/>
          <cell r="F304"/>
          <cell r="H304"/>
          <cell r="I304"/>
          <cell r="J304"/>
          <cell r="K304"/>
        </row>
        <row r="305">
          <cell r="B305"/>
          <cell r="C305"/>
          <cell r="D305"/>
          <cell r="E305"/>
          <cell r="F305"/>
          <cell r="H305"/>
          <cell r="I305"/>
          <cell r="J305"/>
          <cell r="K305"/>
        </row>
        <row r="306">
          <cell r="B306"/>
          <cell r="C306"/>
          <cell r="D306"/>
          <cell r="E306"/>
          <cell r="F306"/>
          <cell r="H306"/>
          <cell r="I306"/>
          <cell r="J306"/>
          <cell r="K306"/>
        </row>
        <row r="307">
          <cell r="B307"/>
          <cell r="C307"/>
          <cell r="D307"/>
          <cell r="E307"/>
          <cell r="F307"/>
          <cell r="H307"/>
          <cell r="I307"/>
          <cell r="J307"/>
          <cell r="K307"/>
        </row>
        <row r="308">
          <cell r="B308"/>
          <cell r="C308"/>
          <cell r="D308"/>
          <cell r="E308"/>
          <cell r="F308"/>
          <cell r="H308"/>
          <cell r="I308"/>
          <cell r="J308"/>
          <cell r="K308"/>
        </row>
        <row r="309">
          <cell r="B309"/>
          <cell r="C309"/>
          <cell r="D309"/>
          <cell r="E309"/>
          <cell r="F309"/>
          <cell r="H309"/>
          <cell r="I309"/>
          <cell r="J309"/>
          <cell r="K309"/>
        </row>
        <row r="310">
          <cell r="B310"/>
          <cell r="C310"/>
          <cell r="D310"/>
          <cell r="E310"/>
          <cell r="F310"/>
          <cell r="H310"/>
          <cell r="I310"/>
          <cell r="J310"/>
          <cell r="K310"/>
        </row>
        <row r="311">
          <cell r="B311"/>
          <cell r="C311"/>
          <cell r="D311"/>
          <cell r="E311"/>
          <cell r="F311"/>
          <cell r="H311"/>
          <cell r="I311"/>
          <cell r="J311"/>
          <cell r="K311"/>
        </row>
        <row r="312">
          <cell r="B312"/>
          <cell r="C312"/>
          <cell r="D312"/>
          <cell r="E312"/>
          <cell r="F312"/>
          <cell r="H312"/>
          <cell r="I312"/>
          <cell r="J312"/>
          <cell r="K312"/>
        </row>
        <row r="313">
          <cell r="B313"/>
          <cell r="C313"/>
          <cell r="D313"/>
          <cell r="E313"/>
          <cell r="F313"/>
          <cell r="H313"/>
          <cell r="I313"/>
          <cell r="J313"/>
          <cell r="K313"/>
        </row>
        <row r="314">
          <cell r="B314"/>
          <cell r="C314"/>
          <cell r="D314"/>
          <cell r="E314"/>
          <cell r="F314"/>
          <cell r="H314"/>
          <cell r="I314"/>
          <cell r="J314"/>
          <cell r="K314"/>
        </row>
        <row r="315">
          <cell r="B315"/>
          <cell r="C315"/>
          <cell r="D315"/>
          <cell r="E315"/>
          <cell r="F315"/>
          <cell r="H315"/>
          <cell r="I315"/>
          <cell r="J315"/>
          <cell r="K315"/>
        </row>
        <row r="316">
          <cell r="B316"/>
          <cell r="C316"/>
          <cell r="D316"/>
          <cell r="E316"/>
          <cell r="F316"/>
          <cell r="H316"/>
          <cell r="I316"/>
          <cell r="J316"/>
          <cell r="K316"/>
        </row>
        <row r="317">
          <cell r="B317"/>
          <cell r="C317"/>
          <cell r="D317"/>
          <cell r="E317"/>
          <cell r="F317"/>
          <cell r="H317"/>
          <cell r="I317"/>
          <cell r="J317"/>
          <cell r="K317"/>
        </row>
        <row r="318">
          <cell r="B318"/>
          <cell r="C318"/>
          <cell r="D318"/>
          <cell r="E318"/>
          <cell r="F318"/>
          <cell r="H318"/>
          <cell r="I318"/>
          <cell r="J318"/>
          <cell r="K318"/>
        </row>
        <row r="319">
          <cell r="B319"/>
          <cell r="C319"/>
          <cell r="D319"/>
          <cell r="E319"/>
          <cell r="F319"/>
          <cell r="H319"/>
          <cell r="I319"/>
          <cell r="J319"/>
          <cell r="K319"/>
        </row>
        <row r="320">
          <cell r="B320"/>
          <cell r="C320"/>
          <cell r="D320"/>
          <cell r="E320"/>
          <cell r="F320"/>
          <cell r="H320"/>
          <cell r="I320"/>
          <cell r="J320"/>
          <cell r="K320"/>
        </row>
        <row r="321">
          <cell r="B321"/>
          <cell r="C321"/>
          <cell r="D321"/>
          <cell r="E321"/>
          <cell r="F321"/>
          <cell r="H321"/>
          <cell r="I321"/>
          <cell r="J321"/>
          <cell r="K321"/>
        </row>
        <row r="322">
          <cell r="B322"/>
          <cell r="C322"/>
          <cell r="D322"/>
          <cell r="E322"/>
          <cell r="F322"/>
          <cell r="H322"/>
          <cell r="I322"/>
          <cell r="J322"/>
          <cell r="K322"/>
        </row>
        <row r="323">
          <cell r="B323"/>
          <cell r="C323"/>
          <cell r="D323"/>
          <cell r="E323"/>
          <cell r="F323"/>
          <cell r="H323"/>
          <cell r="I323"/>
          <cell r="J323"/>
          <cell r="K323"/>
        </row>
        <row r="324">
          <cell r="B324"/>
          <cell r="C324"/>
          <cell r="D324"/>
          <cell r="E324"/>
          <cell r="F324"/>
          <cell r="H324"/>
          <cell r="I324"/>
          <cell r="J324"/>
          <cell r="K324"/>
        </row>
        <row r="325">
          <cell r="B325"/>
          <cell r="C325"/>
          <cell r="D325"/>
          <cell r="E325"/>
          <cell r="F325"/>
          <cell r="H325"/>
          <cell r="I325"/>
          <cell r="J325"/>
          <cell r="K325"/>
        </row>
        <row r="326">
          <cell r="B326"/>
          <cell r="C326"/>
          <cell r="D326"/>
          <cell r="E326"/>
          <cell r="F326"/>
          <cell r="H326"/>
          <cell r="I326"/>
          <cell r="J326"/>
          <cell r="K326"/>
        </row>
        <row r="327">
          <cell r="B327"/>
          <cell r="C327"/>
          <cell r="D327"/>
          <cell r="E327"/>
          <cell r="F327"/>
          <cell r="H327"/>
          <cell r="I327"/>
          <cell r="J327"/>
          <cell r="K327"/>
        </row>
        <row r="328">
          <cell r="B328"/>
          <cell r="C328"/>
          <cell r="D328"/>
          <cell r="E328"/>
          <cell r="F328"/>
          <cell r="H328"/>
          <cell r="I328"/>
          <cell r="J328"/>
          <cell r="K328"/>
        </row>
        <row r="329">
          <cell r="B329"/>
          <cell r="C329"/>
          <cell r="D329"/>
          <cell r="E329"/>
          <cell r="F329"/>
          <cell r="H329"/>
          <cell r="I329"/>
          <cell r="J329"/>
          <cell r="K329"/>
        </row>
        <row r="330">
          <cell r="B330"/>
          <cell r="C330"/>
          <cell r="D330"/>
          <cell r="E330"/>
          <cell r="F330"/>
          <cell r="H330"/>
          <cell r="I330"/>
          <cell r="J330"/>
          <cell r="K330"/>
        </row>
        <row r="331">
          <cell r="B331"/>
          <cell r="C331"/>
          <cell r="D331"/>
          <cell r="E331"/>
          <cell r="F331"/>
          <cell r="H331"/>
          <cell r="I331"/>
          <cell r="J331"/>
          <cell r="K331"/>
        </row>
        <row r="332">
          <cell r="B332"/>
          <cell r="C332"/>
          <cell r="D332"/>
          <cell r="E332"/>
          <cell r="F332"/>
          <cell r="H332"/>
          <cell r="I332"/>
          <cell r="J332"/>
          <cell r="K332"/>
        </row>
        <row r="333">
          <cell r="B333"/>
          <cell r="C333"/>
          <cell r="D333"/>
          <cell r="E333"/>
          <cell r="F333"/>
          <cell r="H333"/>
          <cell r="I333"/>
          <cell r="J333"/>
          <cell r="K333"/>
        </row>
        <row r="334">
          <cell r="B334"/>
          <cell r="C334"/>
          <cell r="D334"/>
          <cell r="E334"/>
          <cell r="F334"/>
          <cell r="H334"/>
          <cell r="I334"/>
          <cell r="J334"/>
          <cell r="K334"/>
        </row>
        <row r="335">
          <cell r="B335"/>
          <cell r="C335"/>
          <cell r="D335"/>
          <cell r="E335"/>
          <cell r="F335"/>
          <cell r="H335"/>
          <cell r="I335"/>
          <cell r="J335"/>
          <cell r="K335"/>
        </row>
        <row r="336">
          <cell r="B336"/>
          <cell r="C336"/>
          <cell r="D336"/>
          <cell r="E336"/>
          <cell r="F336"/>
          <cell r="H336"/>
          <cell r="I336"/>
          <cell r="J336"/>
          <cell r="K336"/>
        </row>
        <row r="337">
          <cell r="B337"/>
          <cell r="C337"/>
          <cell r="D337"/>
          <cell r="E337"/>
          <cell r="F337"/>
          <cell r="H337"/>
          <cell r="I337"/>
          <cell r="J337"/>
          <cell r="K337"/>
        </row>
        <row r="338">
          <cell r="B338"/>
          <cell r="C338"/>
          <cell r="D338"/>
          <cell r="E338"/>
          <cell r="F338"/>
          <cell r="H338"/>
          <cell r="I338"/>
          <cell r="J338"/>
          <cell r="K338"/>
        </row>
        <row r="339">
          <cell r="B339"/>
          <cell r="C339"/>
          <cell r="D339"/>
          <cell r="E339"/>
          <cell r="F339"/>
          <cell r="H339"/>
          <cell r="I339"/>
          <cell r="J339"/>
          <cell r="K339"/>
        </row>
        <row r="340">
          <cell r="B340"/>
          <cell r="C340"/>
          <cell r="D340"/>
          <cell r="E340"/>
          <cell r="F340"/>
          <cell r="H340"/>
          <cell r="I340"/>
          <cell r="J340"/>
          <cell r="K340"/>
        </row>
        <row r="341">
          <cell r="B341"/>
          <cell r="C341"/>
          <cell r="D341"/>
          <cell r="E341"/>
          <cell r="F341"/>
          <cell r="H341"/>
          <cell r="I341"/>
          <cell r="J341"/>
          <cell r="K341"/>
        </row>
        <row r="342">
          <cell r="B342"/>
          <cell r="C342"/>
          <cell r="D342"/>
          <cell r="E342"/>
          <cell r="F342"/>
          <cell r="H342"/>
          <cell r="I342"/>
          <cell r="J342"/>
          <cell r="K342"/>
        </row>
        <row r="343">
          <cell r="B343"/>
          <cell r="C343"/>
          <cell r="D343"/>
          <cell r="E343"/>
          <cell r="F343"/>
          <cell r="H343"/>
          <cell r="I343"/>
          <cell r="J343"/>
          <cell r="K343"/>
        </row>
        <row r="344">
          <cell r="B344"/>
          <cell r="C344"/>
          <cell r="D344"/>
          <cell r="E344"/>
          <cell r="F344"/>
          <cell r="H344"/>
          <cell r="I344"/>
          <cell r="J344"/>
          <cell r="K344"/>
        </row>
        <row r="345">
          <cell r="B345"/>
          <cell r="C345"/>
          <cell r="D345"/>
          <cell r="E345"/>
          <cell r="F345"/>
          <cell r="H345"/>
          <cell r="I345"/>
          <cell r="J345"/>
          <cell r="K345"/>
        </row>
        <row r="346">
          <cell r="B346"/>
          <cell r="C346"/>
          <cell r="D346"/>
          <cell r="E346"/>
          <cell r="F346"/>
          <cell r="H346"/>
          <cell r="I346"/>
          <cell r="J346"/>
          <cell r="K346"/>
        </row>
        <row r="347">
          <cell r="B347"/>
          <cell r="C347"/>
          <cell r="D347"/>
          <cell r="E347"/>
          <cell r="F347"/>
          <cell r="H347"/>
          <cell r="I347"/>
          <cell r="J347"/>
          <cell r="K347"/>
        </row>
        <row r="348">
          <cell r="B348"/>
          <cell r="C348"/>
          <cell r="D348"/>
          <cell r="E348"/>
          <cell r="F348"/>
          <cell r="H348"/>
          <cell r="I348"/>
          <cell r="J348"/>
          <cell r="K348"/>
        </row>
        <row r="349">
          <cell r="B349"/>
          <cell r="C349"/>
          <cell r="D349"/>
          <cell r="E349"/>
          <cell r="F349"/>
          <cell r="H349"/>
          <cell r="I349"/>
          <cell r="J349"/>
          <cell r="K349"/>
        </row>
        <row r="350">
          <cell r="B350"/>
          <cell r="C350"/>
          <cell r="D350"/>
          <cell r="E350"/>
          <cell r="F350"/>
          <cell r="H350"/>
          <cell r="I350"/>
          <cell r="J350"/>
          <cell r="K350"/>
        </row>
        <row r="351">
          <cell r="B351"/>
          <cell r="C351"/>
          <cell r="D351"/>
          <cell r="E351"/>
          <cell r="F351"/>
          <cell r="H351"/>
          <cell r="I351"/>
          <cell r="J351"/>
          <cell r="K351"/>
        </row>
        <row r="352">
          <cell r="B352"/>
          <cell r="C352"/>
          <cell r="D352"/>
          <cell r="E352"/>
          <cell r="F352"/>
          <cell r="H352"/>
          <cell r="I352"/>
          <cell r="J352"/>
          <cell r="K352"/>
        </row>
        <row r="353">
          <cell r="B353"/>
          <cell r="C353"/>
          <cell r="D353"/>
          <cell r="E353"/>
          <cell r="F353"/>
          <cell r="H353"/>
          <cell r="I353"/>
          <cell r="J353"/>
          <cell r="K353"/>
        </row>
        <row r="354">
          <cell r="B354"/>
          <cell r="C354"/>
          <cell r="D354"/>
          <cell r="E354"/>
          <cell r="F354"/>
          <cell r="H354"/>
          <cell r="I354"/>
          <cell r="J354"/>
          <cell r="K354"/>
        </row>
        <row r="355">
          <cell r="B355"/>
          <cell r="C355"/>
          <cell r="D355"/>
          <cell r="E355"/>
          <cell r="F355"/>
          <cell r="H355"/>
          <cell r="I355"/>
          <cell r="J355"/>
          <cell r="K355"/>
        </row>
        <row r="356">
          <cell r="B356"/>
          <cell r="C356"/>
          <cell r="D356"/>
          <cell r="E356"/>
          <cell r="F356"/>
          <cell r="H356"/>
          <cell r="I356"/>
          <cell r="J356"/>
          <cell r="K356"/>
        </row>
        <row r="357">
          <cell r="B357"/>
          <cell r="C357"/>
          <cell r="D357"/>
          <cell r="E357"/>
          <cell r="F357"/>
          <cell r="H357"/>
          <cell r="I357"/>
          <cell r="J357"/>
          <cell r="K357"/>
        </row>
        <row r="358">
          <cell r="B358"/>
          <cell r="C358"/>
          <cell r="D358"/>
          <cell r="E358"/>
          <cell r="F358"/>
          <cell r="H358"/>
          <cell r="I358"/>
          <cell r="J358"/>
          <cell r="K358"/>
        </row>
        <row r="359">
          <cell r="B359"/>
          <cell r="C359"/>
          <cell r="D359"/>
          <cell r="E359"/>
          <cell r="F359"/>
          <cell r="H359"/>
          <cell r="I359"/>
          <cell r="J359"/>
          <cell r="K359"/>
        </row>
        <row r="360">
          <cell r="B360"/>
          <cell r="C360"/>
          <cell r="D360"/>
          <cell r="E360"/>
          <cell r="F360"/>
          <cell r="H360"/>
          <cell r="I360"/>
          <cell r="J360"/>
          <cell r="K360"/>
        </row>
        <row r="361">
          <cell r="B361"/>
          <cell r="C361"/>
          <cell r="D361"/>
          <cell r="E361"/>
          <cell r="F361"/>
          <cell r="H361"/>
          <cell r="I361"/>
          <cell r="J361"/>
          <cell r="K361"/>
        </row>
        <row r="362">
          <cell r="B362"/>
          <cell r="C362"/>
          <cell r="D362"/>
          <cell r="E362"/>
          <cell r="F362"/>
          <cell r="H362"/>
          <cell r="I362"/>
          <cell r="J362"/>
          <cell r="K362"/>
        </row>
        <row r="363">
          <cell r="B363"/>
          <cell r="C363"/>
          <cell r="D363"/>
          <cell r="E363"/>
          <cell r="F363"/>
          <cell r="H363"/>
          <cell r="I363"/>
          <cell r="J363"/>
          <cell r="K363"/>
        </row>
        <row r="364">
          <cell r="B364"/>
          <cell r="C364"/>
          <cell r="D364"/>
          <cell r="E364"/>
          <cell r="F364"/>
          <cell r="H364"/>
          <cell r="I364"/>
          <cell r="J364"/>
          <cell r="K364"/>
        </row>
        <row r="365">
          <cell r="B365"/>
          <cell r="C365"/>
          <cell r="D365"/>
          <cell r="E365"/>
          <cell r="F365"/>
          <cell r="H365"/>
          <cell r="I365"/>
          <cell r="J365"/>
          <cell r="K365"/>
        </row>
        <row r="366">
          <cell r="B366"/>
          <cell r="C366"/>
          <cell r="D366"/>
          <cell r="E366"/>
          <cell r="F366"/>
          <cell r="H366"/>
          <cell r="I366"/>
          <cell r="J366"/>
          <cell r="K366"/>
        </row>
        <row r="367">
          <cell r="B367"/>
          <cell r="C367"/>
          <cell r="D367"/>
          <cell r="E367"/>
          <cell r="F367"/>
          <cell r="H367"/>
          <cell r="I367"/>
          <cell r="J367"/>
          <cell r="K367"/>
        </row>
        <row r="368">
          <cell r="B368"/>
          <cell r="C368"/>
          <cell r="D368"/>
          <cell r="E368"/>
          <cell r="F368"/>
          <cell r="H368"/>
          <cell r="I368"/>
          <cell r="J368"/>
          <cell r="K368"/>
        </row>
        <row r="369">
          <cell r="B369"/>
          <cell r="C369"/>
          <cell r="D369"/>
          <cell r="E369"/>
          <cell r="F369"/>
          <cell r="H369"/>
          <cell r="I369"/>
          <cell r="J369"/>
          <cell r="K369"/>
        </row>
        <row r="370">
          <cell r="B370"/>
          <cell r="C370"/>
          <cell r="D370"/>
          <cell r="E370"/>
          <cell r="F370"/>
          <cell r="H370"/>
          <cell r="I370"/>
          <cell r="J370"/>
          <cell r="K370"/>
        </row>
        <row r="371">
          <cell r="B371"/>
          <cell r="C371"/>
          <cell r="D371"/>
          <cell r="E371"/>
          <cell r="F371"/>
          <cell r="H371"/>
          <cell r="I371"/>
          <cell r="J371"/>
          <cell r="K371"/>
        </row>
        <row r="372">
          <cell r="B372"/>
          <cell r="C372"/>
          <cell r="D372"/>
          <cell r="E372"/>
          <cell r="F372"/>
          <cell r="H372"/>
          <cell r="I372"/>
          <cell r="J372"/>
          <cell r="K372"/>
        </row>
        <row r="373">
          <cell r="B373"/>
          <cell r="C373"/>
          <cell r="D373"/>
          <cell r="E373"/>
          <cell r="F373"/>
          <cell r="H373"/>
          <cell r="I373"/>
          <cell r="J373"/>
          <cell r="K373"/>
        </row>
        <row r="374">
          <cell r="B374"/>
          <cell r="C374"/>
          <cell r="D374"/>
          <cell r="E374"/>
          <cell r="F374"/>
          <cell r="H374"/>
          <cell r="I374"/>
          <cell r="J374"/>
          <cell r="K374"/>
        </row>
        <row r="375">
          <cell r="B375"/>
          <cell r="C375"/>
          <cell r="D375"/>
          <cell r="E375"/>
          <cell r="F375"/>
          <cell r="H375"/>
          <cell r="I375"/>
          <cell r="J375"/>
          <cell r="K375"/>
        </row>
        <row r="376">
          <cell r="B376"/>
          <cell r="C376"/>
          <cell r="D376"/>
          <cell r="E376"/>
          <cell r="F376"/>
          <cell r="H376"/>
          <cell r="I376"/>
          <cell r="J376"/>
          <cell r="K376"/>
        </row>
        <row r="377">
          <cell r="B377"/>
          <cell r="C377"/>
          <cell r="D377"/>
          <cell r="E377"/>
          <cell r="F377"/>
          <cell r="H377"/>
          <cell r="I377"/>
          <cell r="J377"/>
          <cell r="K377"/>
        </row>
        <row r="378">
          <cell r="B378"/>
          <cell r="C378"/>
          <cell r="D378"/>
          <cell r="E378"/>
          <cell r="F378"/>
          <cell r="H378"/>
          <cell r="I378"/>
          <cell r="J378"/>
          <cell r="K378"/>
        </row>
        <row r="379">
          <cell r="B379"/>
          <cell r="C379"/>
          <cell r="D379"/>
          <cell r="E379"/>
          <cell r="F379"/>
          <cell r="H379"/>
          <cell r="I379"/>
          <cell r="J379"/>
          <cell r="K379"/>
        </row>
        <row r="380">
          <cell r="B380"/>
          <cell r="C380"/>
          <cell r="D380"/>
          <cell r="E380"/>
          <cell r="F380"/>
          <cell r="H380"/>
          <cell r="I380"/>
          <cell r="J380"/>
          <cell r="K380"/>
        </row>
        <row r="381">
          <cell r="B381"/>
          <cell r="C381"/>
          <cell r="D381"/>
          <cell r="E381"/>
          <cell r="F381"/>
          <cell r="H381"/>
          <cell r="I381"/>
          <cell r="J381"/>
          <cell r="K381"/>
        </row>
        <row r="382">
          <cell r="B382"/>
          <cell r="C382"/>
          <cell r="D382"/>
          <cell r="E382"/>
          <cell r="F382"/>
          <cell r="H382"/>
          <cell r="I382"/>
          <cell r="J382"/>
          <cell r="K382"/>
        </row>
        <row r="383">
          <cell r="B383"/>
          <cell r="C383"/>
          <cell r="D383"/>
          <cell r="E383"/>
          <cell r="F383"/>
          <cell r="H383"/>
          <cell r="I383"/>
          <cell r="J383"/>
          <cell r="K383"/>
        </row>
        <row r="384">
          <cell r="B384"/>
          <cell r="C384"/>
          <cell r="D384"/>
          <cell r="E384"/>
          <cell r="F384"/>
          <cell r="H384"/>
          <cell r="I384"/>
          <cell r="J384"/>
          <cell r="K384"/>
        </row>
        <row r="385">
          <cell r="B385"/>
          <cell r="C385"/>
          <cell r="D385"/>
          <cell r="E385"/>
          <cell r="F385"/>
          <cell r="H385"/>
          <cell r="I385"/>
          <cell r="J385"/>
          <cell r="K385"/>
        </row>
        <row r="386">
          <cell r="B386"/>
          <cell r="C386"/>
          <cell r="D386"/>
          <cell r="E386"/>
          <cell r="F386"/>
          <cell r="H386"/>
          <cell r="I386"/>
          <cell r="J386"/>
          <cell r="K386"/>
        </row>
        <row r="387">
          <cell r="B387"/>
          <cell r="C387"/>
          <cell r="D387"/>
          <cell r="E387"/>
          <cell r="F387"/>
          <cell r="H387"/>
          <cell r="I387"/>
          <cell r="J387"/>
          <cell r="K387"/>
        </row>
        <row r="388">
          <cell r="B388"/>
          <cell r="C388"/>
          <cell r="D388"/>
          <cell r="E388"/>
          <cell r="F388"/>
          <cell r="H388"/>
          <cell r="I388"/>
          <cell r="J388"/>
          <cell r="K388"/>
        </row>
        <row r="389">
          <cell r="B389"/>
          <cell r="C389"/>
          <cell r="D389"/>
          <cell r="E389"/>
          <cell r="F389"/>
          <cell r="H389"/>
          <cell r="I389"/>
          <cell r="J389"/>
          <cell r="K389"/>
        </row>
        <row r="390">
          <cell r="B390"/>
          <cell r="C390"/>
          <cell r="D390"/>
          <cell r="E390"/>
          <cell r="F390"/>
          <cell r="H390"/>
          <cell r="I390"/>
          <cell r="J390"/>
          <cell r="K390"/>
        </row>
        <row r="391">
          <cell r="B391"/>
          <cell r="C391"/>
          <cell r="D391"/>
          <cell r="E391"/>
          <cell r="F391"/>
          <cell r="H391"/>
          <cell r="I391"/>
          <cell r="J391"/>
          <cell r="K391"/>
        </row>
        <row r="392">
          <cell r="B392"/>
          <cell r="C392"/>
          <cell r="D392"/>
          <cell r="E392"/>
          <cell r="F392"/>
          <cell r="H392"/>
          <cell r="I392"/>
          <cell r="J392"/>
          <cell r="K392"/>
        </row>
        <row r="393">
          <cell r="B393"/>
          <cell r="C393"/>
          <cell r="D393"/>
          <cell r="E393"/>
          <cell r="F393"/>
          <cell r="H393"/>
          <cell r="I393"/>
          <cell r="J393"/>
          <cell r="K393"/>
        </row>
        <row r="394">
          <cell r="B394"/>
          <cell r="C394"/>
          <cell r="D394"/>
          <cell r="E394"/>
          <cell r="F394"/>
          <cell r="H394"/>
          <cell r="I394"/>
          <cell r="J394"/>
          <cell r="K394"/>
        </row>
        <row r="395">
          <cell r="B395"/>
          <cell r="C395"/>
          <cell r="D395"/>
          <cell r="E395"/>
          <cell r="F395"/>
          <cell r="H395"/>
          <cell r="I395"/>
          <cell r="J395"/>
          <cell r="K395"/>
        </row>
        <row r="396">
          <cell r="B396"/>
          <cell r="C396"/>
          <cell r="D396"/>
          <cell r="E396"/>
          <cell r="F396"/>
          <cell r="H396"/>
          <cell r="I396"/>
          <cell r="J396"/>
          <cell r="K396"/>
        </row>
        <row r="397">
          <cell r="B397"/>
          <cell r="C397"/>
          <cell r="D397"/>
          <cell r="E397"/>
          <cell r="F397"/>
          <cell r="H397"/>
          <cell r="I397"/>
          <cell r="J397"/>
          <cell r="K397"/>
        </row>
        <row r="398">
          <cell r="B398"/>
          <cell r="C398"/>
          <cell r="D398"/>
          <cell r="E398"/>
          <cell r="F398"/>
          <cell r="H398"/>
          <cell r="I398"/>
          <cell r="J398"/>
          <cell r="K398"/>
        </row>
        <row r="399">
          <cell r="B399"/>
          <cell r="C399"/>
          <cell r="D399"/>
          <cell r="E399"/>
          <cell r="F399"/>
          <cell r="H399"/>
          <cell r="I399"/>
          <cell r="J399"/>
          <cell r="K399"/>
        </row>
        <row r="400">
          <cell r="B400"/>
          <cell r="C400"/>
          <cell r="D400"/>
          <cell r="E400"/>
          <cell r="F400"/>
          <cell r="H400"/>
          <cell r="I400"/>
          <cell r="J400"/>
          <cell r="K400"/>
        </row>
        <row r="401">
          <cell r="B401"/>
          <cell r="C401"/>
          <cell r="D401"/>
          <cell r="E401"/>
          <cell r="F401"/>
          <cell r="H401"/>
          <cell r="I401"/>
          <cell r="J401"/>
          <cell r="K401"/>
        </row>
        <row r="402">
          <cell r="B402"/>
          <cell r="C402"/>
          <cell r="D402"/>
          <cell r="E402"/>
          <cell r="F402"/>
          <cell r="H402"/>
          <cell r="I402"/>
          <cell r="J402"/>
          <cell r="K402"/>
        </row>
        <row r="403">
          <cell r="B403"/>
          <cell r="C403"/>
          <cell r="D403"/>
          <cell r="E403"/>
          <cell r="F403"/>
          <cell r="H403"/>
          <cell r="I403"/>
          <cell r="J403"/>
          <cell r="K403"/>
        </row>
        <row r="404">
          <cell r="B404"/>
          <cell r="C404"/>
          <cell r="D404"/>
          <cell r="E404"/>
          <cell r="F404"/>
          <cell r="H404"/>
          <cell r="I404"/>
          <cell r="J404"/>
          <cell r="K404"/>
        </row>
        <row r="405">
          <cell r="B405"/>
          <cell r="C405"/>
          <cell r="D405"/>
          <cell r="E405"/>
          <cell r="F405"/>
          <cell r="H405"/>
          <cell r="I405"/>
          <cell r="J405"/>
          <cell r="K405"/>
        </row>
        <row r="406">
          <cell r="B406"/>
          <cell r="C406"/>
          <cell r="D406"/>
          <cell r="E406"/>
          <cell r="F406"/>
          <cell r="H406"/>
          <cell r="I406"/>
          <cell r="J406"/>
          <cell r="K406"/>
        </row>
        <row r="407">
          <cell r="B407"/>
          <cell r="C407"/>
          <cell r="D407"/>
          <cell r="E407"/>
          <cell r="F407"/>
          <cell r="H407"/>
          <cell r="I407"/>
          <cell r="J407"/>
          <cell r="K407"/>
        </row>
        <row r="408">
          <cell r="B408"/>
          <cell r="C408"/>
          <cell r="D408"/>
          <cell r="E408"/>
          <cell r="F408"/>
          <cell r="H408"/>
          <cell r="I408"/>
          <cell r="J408"/>
          <cell r="K408"/>
        </row>
        <row r="409">
          <cell r="B409"/>
          <cell r="C409"/>
          <cell r="D409"/>
          <cell r="E409"/>
          <cell r="F409"/>
          <cell r="H409"/>
          <cell r="I409"/>
          <cell r="J409"/>
          <cell r="K409"/>
        </row>
        <row r="410">
          <cell r="B410"/>
          <cell r="C410"/>
          <cell r="D410"/>
          <cell r="E410"/>
          <cell r="F410"/>
          <cell r="H410"/>
          <cell r="I410"/>
          <cell r="J410"/>
          <cell r="K410"/>
        </row>
        <row r="411">
          <cell r="B411"/>
          <cell r="C411"/>
          <cell r="D411"/>
          <cell r="E411"/>
          <cell r="F411"/>
          <cell r="H411"/>
          <cell r="I411"/>
          <cell r="J411"/>
          <cell r="K411"/>
        </row>
        <row r="412">
          <cell r="B412"/>
          <cell r="C412"/>
          <cell r="D412"/>
          <cell r="E412"/>
          <cell r="F412"/>
          <cell r="H412"/>
          <cell r="I412"/>
          <cell r="J412"/>
          <cell r="K412"/>
        </row>
        <row r="413">
          <cell r="B413"/>
          <cell r="C413"/>
          <cell r="D413"/>
          <cell r="E413"/>
          <cell r="F413"/>
          <cell r="H413"/>
          <cell r="I413"/>
          <cell r="J413"/>
          <cell r="K413"/>
        </row>
        <row r="414">
          <cell r="B414"/>
          <cell r="C414"/>
          <cell r="D414"/>
          <cell r="E414"/>
          <cell r="F414"/>
          <cell r="H414"/>
          <cell r="I414"/>
          <cell r="J414"/>
          <cell r="K414"/>
        </row>
        <row r="415">
          <cell r="B415"/>
          <cell r="C415"/>
          <cell r="D415"/>
          <cell r="E415"/>
          <cell r="F415"/>
          <cell r="H415"/>
          <cell r="I415"/>
          <cell r="J415"/>
          <cell r="K415"/>
        </row>
        <row r="416">
          <cell r="B416"/>
          <cell r="C416"/>
          <cell r="D416"/>
          <cell r="E416"/>
          <cell r="F416"/>
          <cell r="H416"/>
          <cell r="I416"/>
          <cell r="J416"/>
          <cell r="K416"/>
        </row>
        <row r="417">
          <cell r="B417"/>
          <cell r="C417"/>
          <cell r="D417"/>
          <cell r="E417"/>
          <cell r="F417"/>
          <cell r="H417"/>
          <cell r="I417"/>
          <cell r="J417"/>
          <cell r="K417"/>
        </row>
        <row r="418">
          <cell r="B418"/>
          <cell r="C418"/>
          <cell r="D418"/>
          <cell r="E418"/>
          <cell r="F418"/>
          <cell r="H418"/>
          <cell r="I418"/>
          <cell r="J418"/>
          <cell r="K418"/>
        </row>
        <row r="419">
          <cell r="B419"/>
          <cell r="C419"/>
          <cell r="D419"/>
          <cell r="E419"/>
          <cell r="F419"/>
          <cell r="H419"/>
          <cell r="I419"/>
          <cell r="J419"/>
          <cell r="K419"/>
        </row>
        <row r="420">
          <cell r="B420"/>
          <cell r="C420"/>
          <cell r="D420"/>
          <cell r="E420"/>
          <cell r="F420"/>
          <cell r="H420"/>
          <cell r="I420"/>
          <cell r="J420"/>
          <cell r="K420"/>
        </row>
        <row r="421">
          <cell r="B421"/>
          <cell r="C421"/>
          <cell r="D421"/>
          <cell r="E421"/>
          <cell r="F421"/>
          <cell r="H421"/>
          <cell r="I421"/>
          <cell r="J421"/>
          <cell r="K421"/>
        </row>
        <row r="422">
          <cell r="B422"/>
          <cell r="C422"/>
          <cell r="D422"/>
          <cell r="E422"/>
          <cell r="F422"/>
          <cell r="H422"/>
          <cell r="I422"/>
          <cell r="J422"/>
          <cell r="K422"/>
        </row>
        <row r="423">
          <cell r="B423"/>
          <cell r="C423"/>
          <cell r="D423"/>
          <cell r="E423"/>
          <cell r="F423"/>
          <cell r="H423"/>
          <cell r="I423"/>
          <cell r="J423"/>
          <cell r="K423"/>
        </row>
        <row r="424">
          <cell r="B424"/>
          <cell r="C424"/>
          <cell r="D424"/>
          <cell r="E424"/>
          <cell r="F424"/>
          <cell r="H424"/>
          <cell r="I424"/>
          <cell r="J424"/>
          <cell r="K424"/>
        </row>
        <row r="425">
          <cell r="B425"/>
          <cell r="C425"/>
          <cell r="D425"/>
          <cell r="E425"/>
          <cell r="F425"/>
          <cell r="H425"/>
          <cell r="I425"/>
          <cell r="J425"/>
          <cell r="K425"/>
        </row>
        <row r="426">
          <cell r="B426"/>
          <cell r="C426"/>
          <cell r="D426"/>
          <cell r="E426"/>
          <cell r="F426"/>
          <cell r="H426"/>
          <cell r="I426"/>
          <cell r="J426"/>
          <cell r="K426"/>
        </row>
        <row r="427">
          <cell r="B427"/>
          <cell r="C427"/>
          <cell r="D427"/>
          <cell r="E427"/>
          <cell r="F427"/>
          <cell r="H427"/>
          <cell r="I427"/>
          <cell r="J427"/>
          <cell r="K427"/>
        </row>
        <row r="428">
          <cell r="B428"/>
          <cell r="C428"/>
          <cell r="D428"/>
          <cell r="E428"/>
          <cell r="F428"/>
          <cell r="H428"/>
          <cell r="I428"/>
          <cell r="J428"/>
          <cell r="K428"/>
        </row>
        <row r="429">
          <cell r="B429"/>
          <cell r="C429"/>
          <cell r="D429"/>
          <cell r="E429"/>
          <cell r="F429"/>
          <cell r="H429"/>
          <cell r="I429"/>
          <cell r="J429"/>
          <cell r="K429"/>
        </row>
        <row r="430">
          <cell r="B430"/>
          <cell r="C430"/>
          <cell r="D430"/>
          <cell r="E430"/>
          <cell r="F430"/>
          <cell r="H430"/>
          <cell r="I430"/>
          <cell r="J430"/>
          <cell r="K430"/>
        </row>
        <row r="431">
          <cell r="B431"/>
          <cell r="C431"/>
          <cell r="D431"/>
          <cell r="E431"/>
          <cell r="F431"/>
          <cell r="H431"/>
          <cell r="I431"/>
          <cell r="J431"/>
          <cell r="K431"/>
        </row>
        <row r="432">
          <cell r="B432"/>
          <cell r="C432"/>
          <cell r="D432"/>
          <cell r="E432"/>
          <cell r="F432"/>
          <cell r="H432"/>
          <cell r="I432"/>
          <cell r="J432"/>
          <cell r="K432"/>
        </row>
        <row r="433">
          <cell r="B433"/>
          <cell r="C433"/>
          <cell r="D433"/>
          <cell r="E433"/>
          <cell r="F433"/>
          <cell r="H433"/>
          <cell r="I433"/>
          <cell r="J433"/>
          <cell r="K433"/>
        </row>
        <row r="434">
          <cell r="B434"/>
          <cell r="C434"/>
          <cell r="D434"/>
          <cell r="E434"/>
          <cell r="F434"/>
          <cell r="H434"/>
          <cell r="I434"/>
          <cell r="J434"/>
          <cell r="K434"/>
        </row>
        <row r="435">
          <cell r="B435"/>
          <cell r="C435"/>
          <cell r="D435"/>
          <cell r="E435"/>
          <cell r="F435"/>
          <cell r="H435"/>
          <cell r="I435"/>
          <cell r="J435"/>
          <cell r="K435"/>
        </row>
        <row r="436">
          <cell r="B436"/>
          <cell r="C436"/>
          <cell r="D436"/>
          <cell r="E436"/>
          <cell r="F436"/>
          <cell r="H436"/>
          <cell r="I436"/>
          <cell r="J436"/>
          <cell r="K436"/>
        </row>
        <row r="437">
          <cell r="B437"/>
          <cell r="C437"/>
          <cell r="D437"/>
          <cell r="E437"/>
          <cell r="F437"/>
          <cell r="H437"/>
          <cell r="I437"/>
          <cell r="J437"/>
          <cell r="K437"/>
        </row>
        <row r="438">
          <cell r="B438"/>
          <cell r="C438"/>
          <cell r="D438"/>
          <cell r="E438"/>
          <cell r="F438"/>
          <cell r="H438"/>
          <cell r="I438"/>
          <cell r="J438"/>
          <cell r="K438"/>
        </row>
        <row r="439">
          <cell r="B439"/>
          <cell r="C439"/>
          <cell r="D439"/>
          <cell r="E439"/>
          <cell r="F439"/>
          <cell r="H439"/>
          <cell r="I439"/>
          <cell r="J439"/>
          <cell r="K439"/>
        </row>
        <row r="440">
          <cell r="B440"/>
          <cell r="C440"/>
          <cell r="D440"/>
          <cell r="E440"/>
          <cell r="F440"/>
          <cell r="H440"/>
          <cell r="I440"/>
          <cell r="J440"/>
          <cell r="K440"/>
        </row>
        <row r="441">
          <cell r="B441"/>
          <cell r="C441"/>
          <cell r="D441"/>
          <cell r="E441"/>
          <cell r="F441"/>
          <cell r="H441"/>
          <cell r="I441"/>
          <cell r="J441"/>
          <cell r="K441"/>
        </row>
        <row r="442">
          <cell r="B442"/>
          <cell r="C442"/>
          <cell r="D442"/>
          <cell r="E442"/>
          <cell r="F442"/>
          <cell r="H442"/>
          <cell r="I442"/>
          <cell r="J442"/>
          <cell r="K442"/>
        </row>
        <row r="443">
          <cell r="B443"/>
          <cell r="C443"/>
          <cell r="D443"/>
          <cell r="E443"/>
          <cell r="F443"/>
          <cell r="H443"/>
          <cell r="I443"/>
          <cell r="J443"/>
          <cell r="K443"/>
        </row>
        <row r="444">
          <cell r="B444"/>
          <cell r="C444"/>
          <cell r="D444"/>
          <cell r="E444"/>
          <cell r="F444"/>
          <cell r="H444"/>
          <cell r="I444"/>
          <cell r="J444"/>
          <cell r="K444"/>
        </row>
        <row r="445">
          <cell r="B445"/>
          <cell r="C445"/>
          <cell r="D445"/>
          <cell r="E445"/>
          <cell r="F445"/>
          <cell r="H445"/>
          <cell r="I445"/>
          <cell r="J445"/>
          <cell r="K445"/>
        </row>
        <row r="446">
          <cell r="B446"/>
          <cell r="C446"/>
          <cell r="D446"/>
          <cell r="E446"/>
          <cell r="F446"/>
          <cell r="H446"/>
          <cell r="I446"/>
          <cell r="J446"/>
          <cell r="K446"/>
        </row>
        <row r="447">
          <cell r="B447"/>
          <cell r="C447"/>
          <cell r="D447"/>
          <cell r="E447"/>
          <cell r="F447"/>
          <cell r="H447"/>
          <cell r="I447"/>
          <cell r="J447"/>
          <cell r="K447"/>
        </row>
        <row r="448">
          <cell r="B448"/>
          <cell r="C448"/>
          <cell r="D448"/>
          <cell r="E448"/>
          <cell r="F448"/>
          <cell r="H448"/>
          <cell r="I448"/>
          <cell r="J448"/>
          <cell r="K448"/>
        </row>
        <row r="449">
          <cell r="B449"/>
          <cell r="C449"/>
          <cell r="D449"/>
          <cell r="E449"/>
          <cell r="F449"/>
          <cell r="H449"/>
          <cell r="I449"/>
          <cell r="J449"/>
          <cell r="K449"/>
        </row>
        <row r="450">
          <cell r="B450"/>
          <cell r="C450"/>
          <cell r="D450"/>
          <cell r="E450"/>
          <cell r="F450"/>
          <cell r="H450"/>
          <cell r="I450"/>
          <cell r="J450"/>
          <cell r="K450"/>
        </row>
        <row r="451">
          <cell r="B451"/>
          <cell r="C451"/>
          <cell r="D451"/>
          <cell r="E451"/>
          <cell r="F451"/>
          <cell r="H451"/>
          <cell r="I451"/>
          <cell r="J451"/>
          <cell r="K451"/>
        </row>
        <row r="452">
          <cell r="B452"/>
          <cell r="C452"/>
          <cell r="D452"/>
          <cell r="E452"/>
          <cell r="F452"/>
          <cell r="H452"/>
          <cell r="I452"/>
          <cell r="J452"/>
          <cell r="K452"/>
        </row>
        <row r="453">
          <cell r="B453"/>
          <cell r="C453"/>
          <cell r="D453"/>
          <cell r="E453"/>
          <cell r="F453"/>
          <cell r="H453"/>
          <cell r="I453"/>
          <cell r="J453"/>
          <cell r="K453"/>
        </row>
        <row r="454">
          <cell r="B454"/>
          <cell r="C454"/>
          <cell r="D454"/>
          <cell r="E454"/>
          <cell r="F454"/>
          <cell r="H454"/>
          <cell r="I454"/>
          <cell r="J454"/>
          <cell r="K454"/>
        </row>
        <row r="455">
          <cell r="B455"/>
          <cell r="C455"/>
          <cell r="D455"/>
          <cell r="E455"/>
          <cell r="F455"/>
          <cell r="H455"/>
          <cell r="I455"/>
          <cell r="J455"/>
          <cell r="K455"/>
        </row>
        <row r="456">
          <cell r="B456"/>
          <cell r="C456"/>
          <cell r="D456"/>
          <cell r="E456"/>
          <cell r="F456"/>
          <cell r="H456"/>
          <cell r="I456"/>
          <cell r="J456"/>
          <cell r="K456"/>
        </row>
        <row r="457">
          <cell r="B457"/>
          <cell r="C457"/>
          <cell r="D457"/>
          <cell r="E457"/>
          <cell r="F457"/>
          <cell r="H457"/>
          <cell r="I457"/>
          <cell r="J457"/>
          <cell r="K457"/>
        </row>
        <row r="458">
          <cell r="B458"/>
          <cell r="C458"/>
          <cell r="D458"/>
          <cell r="E458"/>
          <cell r="F458"/>
          <cell r="H458"/>
          <cell r="I458"/>
          <cell r="J458"/>
          <cell r="K458"/>
        </row>
        <row r="459">
          <cell r="B459"/>
          <cell r="C459"/>
          <cell r="D459"/>
          <cell r="E459"/>
          <cell r="F459"/>
          <cell r="H459"/>
          <cell r="I459"/>
          <cell r="J459"/>
          <cell r="K459"/>
        </row>
        <row r="460">
          <cell r="B460"/>
          <cell r="C460"/>
          <cell r="D460"/>
          <cell r="E460"/>
          <cell r="F460"/>
          <cell r="H460"/>
          <cell r="I460"/>
          <cell r="J460"/>
          <cell r="K460"/>
        </row>
        <row r="461">
          <cell r="B461"/>
          <cell r="C461"/>
          <cell r="D461"/>
          <cell r="E461"/>
          <cell r="F461"/>
          <cell r="H461"/>
          <cell r="I461"/>
          <cell r="J461"/>
          <cell r="K461"/>
        </row>
        <row r="462">
          <cell r="B462"/>
          <cell r="C462"/>
          <cell r="D462"/>
          <cell r="E462"/>
          <cell r="F462"/>
          <cell r="H462"/>
          <cell r="I462"/>
          <cell r="J462"/>
          <cell r="K462"/>
        </row>
        <row r="463">
          <cell r="B463"/>
          <cell r="C463"/>
          <cell r="D463"/>
          <cell r="E463"/>
          <cell r="F463"/>
          <cell r="H463"/>
          <cell r="I463"/>
          <cell r="J463"/>
          <cell r="K463"/>
        </row>
        <row r="464">
          <cell r="B464"/>
          <cell r="C464"/>
          <cell r="D464"/>
          <cell r="E464"/>
          <cell r="F464"/>
          <cell r="H464"/>
          <cell r="I464"/>
          <cell r="J464"/>
          <cell r="K464"/>
        </row>
        <row r="465">
          <cell r="B465"/>
          <cell r="C465"/>
          <cell r="D465"/>
          <cell r="E465"/>
          <cell r="F465"/>
          <cell r="H465"/>
          <cell r="I465"/>
          <cell r="J465"/>
          <cell r="K465"/>
        </row>
        <row r="466">
          <cell r="B466"/>
          <cell r="C466"/>
          <cell r="D466"/>
          <cell r="E466"/>
          <cell r="F466"/>
          <cell r="H466"/>
          <cell r="I466"/>
          <cell r="J466"/>
          <cell r="K466"/>
        </row>
        <row r="467">
          <cell r="B467"/>
          <cell r="C467"/>
          <cell r="D467"/>
          <cell r="E467"/>
          <cell r="F467"/>
          <cell r="H467"/>
          <cell r="I467"/>
          <cell r="J467"/>
          <cell r="K467"/>
        </row>
        <row r="468">
          <cell r="B468"/>
          <cell r="C468"/>
          <cell r="D468"/>
          <cell r="E468"/>
          <cell r="F468"/>
          <cell r="H468"/>
          <cell r="I468"/>
          <cell r="J468"/>
          <cell r="K468"/>
        </row>
        <row r="469">
          <cell r="B469"/>
          <cell r="C469"/>
          <cell r="D469"/>
          <cell r="E469"/>
          <cell r="F469"/>
          <cell r="H469"/>
          <cell r="I469"/>
          <cell r="J469"/>
          <cell r="K469"/>
        </row>
        <row r="470">
          <cell r="B470"/>
          <cell r="C470"/>
          <cell r="D470"/>
          <cell r="E470"/>
          <cell r="F470"/>
          <cell r="H470"/>
          <cell r="I470"/>
          <cell r="J470"/>
          <cell r="K470"/>
        </row>
        <row r="471">
          <cell r="B471"/>
          <cell r="C471"/>
          <cell r="D471"/>
          <cell r="E471"/>
          <cell r="F471"/>
          <cell r="H471"/>
          <cell r="I471"/>
          <cell r="J471"/>
          <cell r="K471"/>
        </row>
        <row r="472">
          <cell r="B472"/>
          <cell r="C472"/>
          <cell r="D472"/>
          <cell r="E472"/>
          <cell r="F472"/>
          <cell r="H472"/>
          <cell r="I472"/>
          <cell r="J472"/>
          <cell r="K472"/>
        </row>
        <row r="473">
          <cell r="B473"/>
          <cell r="C473"/>
          <cell r="D473"/>
          <cell r="E473"/>
          <cell r="F473"/>
          <cell r="H473"/>
          <cell r="I473"/>
          <cell r="J473"/>
          <cell r="K473"/>
        </row>
        <row r="474">
          <cell r="B474"/>
          <cell r="C474"/>
          <cell r="D474"/>
          <cell r="E474"/>
          <cell r="F474"/>
          <cell r="H474"/>
          <cell r="I474"/>
          <cell r="J474"/>
          <cell r="K474"/>
        </row>
        <row r="475">
          <cell r="B475"/>
          <cell r="C475"/>
          <cell r="D475"/>
          <cell r="E475"/>
          <cell r="F475"/>
          <cell r="H475"/>
          <cell r="I475"/>
          <cell r="J475"/>
          <cell r="K475"/>
        </row>
        <row r="476">
          <cell r="B476"/>
          <cell r="C476"/>
          <cell r="D476"/>
          <cell r="E476"/>
          <cell r="F476"/>
          <cell r="H476"/>
          <cell r="I476"/>
          <cell r="J476"/>
          <cell r="K476"/>
        </row>
        <row r="477">
          <cell r="B477"/>
          <cell r="C477"/>
          <cell r="D477"/>
          <cell r="E477"/>
          <cell r="F477"/>
          <cell r="H477"/>
          <cell r="I477"/>
          <cell r="J477"/>
          <cell r="K477"/>
        </row>
        <row r="478">
          <cell r="B478"/>
          <cell r="C478"/>
          <cell r="D478"/>
          <cell r="E478"/>
          <cell r="F478"/>
          <cell r="H478"/>
          <cell r="I478"/>
          <cell r="J478"/>
          <cell r="K478"/>
        </row>
        <row r="479">
          <cell r="B479"/>
          <cell r="C479"/>
          <cell r="D479"/>
          <cell r="E479"/>
          <cell r="F479"/>
          <cell r="H479"/>
          <cell r="I479"/>
          <cell r="J479"/>
          <cell r="K479"/>
        </row>
        <row r="480">
          <cell r="B480"/>
          <cell r="C480"/>
          <cell r="D480"/>
          <cell r="E480"/>
          <cell r="F480"/>
          <cell r="H480"/>
          <cell r="I480"/>
          <cell r="J480"/>
          <cell r="K480"/>
        </row>
        <row r="481">
          <cell r="B481"/>
          <cell r="C481"/>
          <cell r="D481"/>
          <cell r="E481"/>
          <cell r="F481"/>
          <cell r="H481"/>
          <cell r="I481"/>
          <cell r="J481"/>
          <cell r="K481"/>
        </row>
        <row r="482">
          <cell r="B482"/>
          <cell r="C482"/>
          <cell r="D482"/>
          <cell r="E482"/>
          <cell r="F482"/>
          <cell r="H482"/>
          <cell r="I482"/>
          <cell r="J482"/>
          <cell r="K482"/>
        </row>
        <row r="483">
          <cell r="B483"/>
          <cell r="C483"/>
          <cell r="D483"/>
          <cell r="E483"/>
          <cell r="F483"/>
          <cell r="H483"/>
          <cell r="I483"/>
          <cell r="J483"/>
          <cell r="K483"/>
        </row>
        <row r="484">
          <cell r="B484"/>
          <cell r="C484"/>
          <cell r="D484"/>
          <cell r="E484"/>
          <cell r="F484"/>
          <cell r="H484"/>
          <cell r="I484"/>
          <cell r="J484"/>
          <cell r="K484"/>
        </row>
        <row r="485">
          <cell r="B485"/>
          <cell r="C485"/>
          <cell r="D485"/>
          <cell r="E485"/>
          <cell r="F485"/>
          <cell r="H485"/>
          <cell r="I485"/>
          <cell r="J485"/>
          <cell r="K485"/>
        </row>
        <row r="486">
          <cell r="B486"/>
          <cell r="C486"/>
          <cell r="D486"/>
          <cell r="E486"/>
          <cell r="F486"/>
          <cell r="H486"/>
          <cell r="I486"/>
          <cell r="J486"/>
          <cell r="K486"/>
        </row>
        <row r="487">
          <cell r="B487"/>
          <cell r="C487"/>
          <cell r="D487"/>
          <cell r="E487"/>
          <cell r="F487"/>
          <cell r="H487"/>
          <cell r="I487"/>
          <cell r="J487"/>
          <cell r="K487"/>
        </row>
        <row r="488">
          <cell r="B488"/>
          <cell r="C488"/>
          <cell r="D488"/>
          <cell r="E488"/>
          <cell r="F488"/>
          <cell r="H488"/>
          <cell r="I488"/>
          <cell r="J488"/>
          <cell r="K488"/>
        </row>
        <row r="489">
          <cell r="B489"/>
          <cell r="C489"/>
          <cell r="D489"/>
          <cell r="E489"/>
          <cell r="F489"/>
          <cell r="H489"/>
          <cell r="I489"/>
          <cell r="J489"/>
          <cell r="K489"/>
        </row>
        <row r="490">
          <cell r="B490"/>
          <cell r="C490"/>
          <cell r="D490"/>
          <cell r="E490"/>
          <cell r="F490"/>
          <cell r="H490"/>
          <cell r="I490"/>
          <cell r="J490"/>
          <cell r="K490"/>
        </row>
        <row r="491">
          <cell r="B491"/>
          <cell r="C491"/>
          <cell r="D491"/>
          <cell r="E491"/>
          <cell r="F491"/>
          <cell r="H491"/>
          <cell r="I491"/>
          <cell r="J491"/>
          <cell r="K491"/>
        </row>
        <row r="492">
          <cell r="B492"/>
          <cell r="C492"/>
          <cell r="D492"/>
          <cell r="E492"/>
          <cell r="F492"/>
          <cell r="H492"/>
          <cell r="I492"/>
          <cell r="J492"/>
          <cell r="K492"/>
        </row>
        <row r="493">
          <cell r="B493"/>
          <cell r="C493"/>
          <cell r="D493"/>
          <cell r="E493"/>
          <cell r="F493"/>
          <cell r="H493"/>
          <cell r="I493"/>
          <cell r="J493"/>
          <cell r="K493"/>
        </row>
        <row r="494">
          <cell r="B494"/>
          <cell r="C494"/>
          <cell r="D494"/>
          <cell r="E494"/>
          <cell r="F494"/>
          <cell r="H494"/>
          <cell r="I494"/>
          <cell r="J494"/>
          <cell r="K494"/>
        </row>
        <row r="495">
          <cell r="B495"/>
          <cell r="C495"/>
          <cell r="D495"/>
          <cell r="E495"/>
          <cell r="F495"/>
          <cell r="H495"/>
          <cell r="I495"/>
          <cell r="J495"/>
          <cell r="K495"/>
        </row>
        <row r="496">
          <cell r="B496"/>
          <cell r="C496"/>
          <cell r="D496"/>
          <cell r="E496"/>
          <cell r="F496"/>
          <cell r="H496"/>
          <cell r="I496"/>
          <cell r="J496"/>
          <cell r="K496"/>
        </row>
        <row r="497">
          <cell r="B497"/>
          <cell r="C497"/>
          <cell r="D497"/>
          <cell r="E497"/>
          <cell r="F497"/>
          <cell r="H497"/>
          <cell r="I497"/>
          <cell r="J497"/>
          <cell r="K497"/>
        </row>
        <row r="498">
          <cell r="B498"/>
          <cell r="C498"/>
          <cell r="D498"/>
          <cell r="E498"/>
          <cell r="F498"/>
          <cell r="H498"/>
          <cell r="I498"/>
          <cell r="J498"/>
          <cell r="K498"/>
        </row>
        <row r="499">
          <cell r="B499"/>
          <cell r="C499"/>
          <cell r="D499"/>
          <cell r="E499"/>
          <cell r="F499"/>
          <cell r="H499"/>
          <cell r="I499"/>
          <cell r="J499"/>
          <cell r="K499"/>
        </row>
        <row r="500">
          <cell r="B500"/>
          <cell r="C500"/>
          <cell r="D500"/>
          <cell r="E500"/>
          <cell r="F500"/>
          <cell r="H500"/>
          <cell r="I500"/>
          <cell r="J500"/>
          <cell r="K500"/>
        </row>
        <row r="501">
          <cell r="B501"/>
          <cell r="C501"/>
          <cell r="D501"/>
          <cell r="E501"/>
          <cell r="F501"/>
          <cell r="H501"/>
          <cell r="I501"/>
          <cell r="J501"/>
          <cell r="K501"/>
        </row>
        <row r="502">
          <cell r="B502"/>
          <cell r="C502"/>
          <cell r="D502"/>
          <cell r="E502"/>
          <cell r="F502"/>
          <cell r="H502"/>
          <cell r="I502"/>
          <cell r="J502"/>
          <cell r="K502"/>
        </row>
        <row r="503">
          <cell r="B503"/>
          <cell r="C503"/>
          <cell r="D503"/>
          <cell r="E503"/>
          <cell r="F503"/>
          <cell r="H503"/>
          <cell r="I503"/>
          <cell r="J503"/>
          <cell r="K503"/>
        </row>
        <row r="504">
          <cell r="B504"/>
          <cell r="C504"/>
          <cell r="D504"/>
          <cell r="E504"/>
          <cell r="F504"/>
          <cell r="H504"/>
          <cell r="I504"/>
          <cell r="J504"/>
          <cell r="K504"/>
        </row>
        <row r="505">
          <cell r="B505"/>
          <cell r="C505"/>
          <cell r="D505"/>
          <cell r="E505"/>
          <cell r="F505"/>
          <cell r="H505"/>
          <cell r="I505"/>
          <cell r="J505"/>
          <cell r="K505"/>
        </row>
        <row r="506">
          <cell r="B506"/>
          <cell r="C506"/>
          <cell r="D506"/>
          <cell r="E506"/>
          <cell r="F506"/>
          <cell r="H506"/>
          <cell r="I506"/>
          <cell r="J506"/>
          <cell r="K506"/>
        </row>
        <row r="507">
          <cell r="B507"/>
          <cell r="C507"/>
          <cell r="D507"/>
          <cell r="E507"/>
          <cell r="F507"/>
          <cell r="H507"/>
          <cell r="I507"/>
          <cell r="J507"/>
          <cell r="K507"/>
        </row>
        <row r="508">
          <cell r="B508"/>
          <cell r="C508"/>
          <cell r="D508"/>
          <cell r="E508"/>
          <cell r="F508"/>
          <cell r="H508"/>
          <cell r="I508"/>
          <cell r="J508"/>
          <cell r="K508"/>
        </row>
        <row r="509">
          <cell r="B509"/>
          <cell r="C509"/>
          <cell r="D509"/>
          <cell r="E509"/>
          <cell r="F509"/>
          <cell r="H509"/>
          <cell r="I509"/>
          <cell r="J509"/>
          <cell r="K509"/>
        </row>
        <row r="510">
          <cell r="B510"/>
          <cell r="C510"/>
          <cell r="D510"/>
          <cell r="E510"/>
          <cell r="F510"/>
          <cell r="H510"/>
          <cell r="I510"/>
          <cell r="J510"/>
          <cell r="K510"/>
        </row>
        <row r="511">
          <cell r="B511"/>
          <cell r="C511"/>
          <cell r="D511"/>
          <cell r="E511"/>
          <cell r="F511"/>
          <cell r="H511"/>
          <cell r="I511"/>
          <cell r="J511"/>
          <cell r="K511"/>
        </row>
        <row r="512">
          <cell r="B512"/>
          <cell r="C512"/>
          <cell r="D512"/>
          <cell r="E512"/>
          <cell r="F512"/>
          <cell r="H512"/>
          <cell r="I512"/>
          <cell r="J512"/>
          <cell r="K512"/>
        </row>
        <row r="513">
          <cell r="B513"/>
          <cell r="C513"/>
          <cell r="D513"/>
          <cell r="E513"/>
          <cell r="F513"/>
          <cell r="H513"/>
          <cell r="I513"/>
          <cell r="J513"/>
          <cell r="K513"/>
        </row>
        <row r="514">
          <cell r="B514"/>
          <cell r="C514"/>
          <cell r="D514"/>
          <cell r="E514"/>
          <cell r="F514"/>
          <cell r="H514"/>
          <cell r="I514"/>
          <cell r="J514"/>
          <cell r="K514"/>
        </row>
        <row r="515">
          <cell r="B515"/>
          <cell r="C515"/>
          <cell r="D515"/>
          <cell r="E515"/>
          <cell r="F515"/>
          <cell r="H515"/>
          <cell r="I515"/>
          <cell r="J515"/>
          <cell r="K515"/>
        </row>
        <row r="516">
          <cell r="B516"/>
          <cell r="C516"/>
          <cell r="D516"/>
          <cell r="E516"/>
          <cell r="F516"/>
          <cell r="H516"/>
          <cell r="I516"/>
          <cell r="J516"/>
          <cell r="K516"/>
        </row>
        <row r="517">
          <cell r="B517"/>
          <cell r="C517"/>
          <cell r="D517"/>
          <cell r="E517"/>
          <cell r="F517"/>
          <cell r="H517"/>
          <cell r="I517"/>
          <cell r="J517"/>
          <cell r="K517"/>
        </row>
        <row r="518">
          <cell r="B518"/>
          <cell r="C518"/>
          <cell r="D518"/>
          <cell r="E518"/>
          <cell r="F518"/>
          <cell r="H518"/>
          <cell r="I518"/>
          <cell r="J518"/>
          <cell r="K518"/>
        </row>
        <row r="519">
          <cell r="B519"/>
          <cell r="C519"/>
          <cell r="D519"/>
          <cell r="E519"/>
          <cell r="F519"/>
          <cell r="H519"/>
          <cell r="I519"/>
          <cell r="J519"/>
          <cell r="K519"/>
        </row>
        <row r="520">
          <cell r="B520"/>
          <cell r="C520"/>
          <cell r="D520"/>
          <cell r="E520"/>
          <cell r="F520"/>
          <cell r="H520"/>
          <cell r="I520"/>
          <cell r="J520"/>
          <cell r="K520"/>
        </row>
        <row r="521">
          <cell r="B521"/>
          <cell r="C521"/>
          <cell r="D521"/>
          <cell r="E521"/>
          <cell r="F521"/>
          <cell r="H521"/>
          <cell r="I521"/>
          <cell r="J521"/>
          <cell r="K521"/>
        </row>
        <row r="522">
          <cell r="B522"/>
          <cell r="C522"/>
          <cell r="D522"/>
          <cell r="E522"/>
          <cell r="F522"/>
          <cell r="H522"/>
          <cell r="I522"/>
          <cell r="J522"/>
          <cell r="K522"/>
        </row>
        <row r="523">
          <cell r="B523"/>
          <cell r="C523"/>
          <cell r="D523"/>
          <cell r="E523"/>
          <cell r="F523"/>
          <cell r="H523"/>
          <cell r="I523"/>
          <cell r="J523"/>
          <cell r="K523"/>
        </row>
        <row r="524">
          <cell r="B524"/>
          <cell r="C524"/>
          <cell r="D524"/>
          <cell r="E524"/>
          <cell r="F524"/>
          <cell r="H524"/>
          <cell r="I524"/>
          <cell r="J524"/>
          <cell r="K524"/>
        </row>
        <row r="525">
          <cell r="B525"/>
          <cell r="C525"/>
          <cell r="D525"/>
          <cell r="E525"/>
          <cell r="F525"/>
          <cell r="H525"/>
          <cell r="I525"/>
          <cell r="J525"/>
          <cell r="K525"/>
        </row>
        <row r="526">
          <cell r="B526"/>
          <cell r="C526"/>
          <cell r="D526"/>
          <cell r="E526"/>
          <cell r="F526"/>
          <cell r="H526"/>
          <cell r="I526"/>
          <cell r="J526"/>
          <cell r="K526"/>
        </row>
        <row r="527">
          <cell r="B527"/>
          <cell r="C527"/>
          <cell r="D527"/>
          <cell r="E527"/>
          <cell r="F527"/>
          <cell r="H527"/>
          <cell r="I527"/>
          <cell r="J527"/>
          <cell r="K527"/>
        </row>
        <row r="528">
          <cell r="B528"/>
          <cell r="C528"/>
          <cell r="D528"/>
          <cell r="E528"/>
          <cell r="F528"/>
          <cell r="H528"/>
          <cell r="I528"/>
          <cell r="J528"/>
          <cell r="K528"/>
        </row>
        <row r="529">
          <cell r="B529"/>
          <cell r="C529"/>
          <cell r="D529"/>
          <cell r="E529"/>
          <cell r="F529"/>
          <cell r="H529"/>
          <cell r="I529"/>
          <cell r="J529"/>
          <cell r="K529"/>
        </row>
        <row r="530">
          <cell r="B530"/>
          <cell r="C530"/>
          <cell r="D530"/>
          <cell r="E530"/>
          <cell r="F530"/>
          <cell r="H530"/>
          <cell r="I530"/>
          <cell r="J530"/>
          <cell r="K530"/>
        </row>
        <row r="531">
          <cell r="B531"/>
          <cell r="C531"/>
          <cell r="D531"/>
          <cell r="E531"/>
          <cell r="F531"/>
          <cell r="H531"/>
          <cell r="I531"/>
          <cell r="J531"/>
          <cell r="K531"/>
        </row>
        <row r="532">
          <cell r="B532"/>
          <cell r="C532"/>
          <cell r="D532"/>
          <cell r="E532"/>
          <cell r="F532"/>
          <cell r="H532"/>
          <cell r="I532"/>
          <cell r="J532"/>
          <cell r="K532"/>
        </row>
        <row r="533">
          <cell r="B533"/>
          <cell r="C533"/>
          <cell r="D533"/>
          <cell r="E533"/>
          <cell r="F533"/>
          <cell r="H533"/>
          <cell r="I533"/>
          <cell r="J533"/>
          <cell r="K533"/>
        </row>
        <row r="534">
          <cell r="B534"/>
          <cell r="C534"/>
          <cell r="D534"/>
          <cell r="E534"/>
          <cell r="F534"/>
          <cell r="H534"/>
          <cell r="I534"/>
          <cell r="J534"/>
          <cell r="K534"/>
        </row>
        <row r="535">
          <cell r="B535"/>
          <cell r="C535"/>
          <cell r="D535"/>
          <cell r="E535"/>
          <cell r="F535"/>
          <cell r="H535"/>
          <cell r="I535"/>
          <cell r="J535"/>
          <cell r="K535"/>
        </row>
        <row r="536">
          <cell r="B536"/>
          <cell r="C536"/>
          <cell r="D536"/>
          <cell r="E536"/>
          <cell r="F536"/>
          <cell r="H536"/>
          <cell r="I536"/>
          <cell r="J536"/>
          <cell r="K536"/>
        </row>
        <row r="537">
          <cell r="B537"/>
          <cell r="C537"/>
          <cell r="D537"/>
          <cell r="E537"/>
          <cell r="F537"/>
          <cell r="H537"/>
          <cell r="I537"/>
          <cell r="J537"/>
          <cell r="K537"/>
        </row>
        <row r="538">
          <cell r="B538"/>
          <cell r="C538"/>
          <cell r="D538"/>
          <cell r="E538"/>
          <cell r="F538"/>
          <cell r="H538"/>
          <cell r="I538"/>
          <cell r="J538"/>
          <cell r="K538"/>
        </row>
        <row r="539">
          <cell r="B539"/>
          <cell r="C539"/>
          <cell r="D539"/>
          <cell r="E539"/>
          <cell r="F539"/>
          <cell r="H539"/>
          <cell r="I539"/>
          <cell r="J539"/>
          <cell r="K539"/>
        </row>
        <row r="540">
          <cell r="B540"/>
          <cell r="C540"/>
          <cell r="D540"/>
          <cell r="E540"/>
          <cell r="F540"/>
          <cell r="H540"/>
          <cell r="I540"/>
          <cell r="J540"/>
          <cell r="K540"/>
        </row>
        <row r="541">
          <cell r="B541"/>
          <cell r="C541"/>
          <cell r="D541"/>
          <cell r="E541"/>
          <cell r="F541"/>
          <cell r="H541"/>
          <cell r="I541"/>
          <cell r="J541"/>
          <cell r="K541"/>
        </row>
        <row r="542">
          <cell r="B542"/>
          <cell r="C542"/>
          <cell r="D542"/>
          <cell r="E542"/>
          <cell r="F542"/>
          <cell r="H542"/>
          <cell r="I542"/>
          <cell r="J542"/>
          <cell r="K542"/>
        </row>
        <row r="543">
          <cell r="B543"/>
          <cell r="C543"/>
          <cell r="D543"/>
          <cell r="E543"/>
          <cell r="F543"/>
          <cell r="H543"/>
          <cell r="I543"/>
          <cell r="J543"/>
          <cell r="K543"/>
        </row>
        <row r="544">
          <cell r="B544"/>
          <cell r="C544"/>
          <cell r="D544"/>
          <cell r="E544"/>
          <cell r="F544"/>
          <cell r="H544"/>
          <cell r="I544"/>
          <cell r="J544"/>
          <cell r="K544"/>
        </row>
        <row r="545">
          <cell r="B545"/>
          <cell r="C545"/>
          <cell r="D545"/>
          <cell r="E545"/>
          <cell r="F545"/>
          <cell r="H545"/>
          <cell r="I545"/>
          <cell r="J545"/>
          <cell r="K545"/>
        </row>
        <row r="546">
          <cell r="B546"/>
          <cell r="C546"/>
          <cell r="D546"/>
          <cell r="E546"/>
          <cell r="F546"/>
          <cell r="H546"/>
          <cell r="I546"/>
          <cell r="J546"/>
          <cell r="K546"/>
        </row>
        <row r="547">
          <cell r="B547"/>
          <cell r="C547"/>
          <cell r="D547"/>
          <cell r="E547"/>
          <cell r="F547"/>
          <cell r="H547"/>
          <cell r="I547"/>
          <cell r="J547"/>
          <cell r="K547"/>
        </row>
        <row r="548">
          <cell r="B548"/>
          <cell r="C548"/>
          <cell r="D548"/>
          <cell r="E548"/>
          <cell r="F548"/>
          <cell r="H548"/>
          <cell r="I548"/>
          <cell r="J548"/>
          <cell r="K548"/>
        </row>
        <row r="549">
          <cell r="B549"/>
          <cell r="C549"/>
          <cell r="D549"/>
          <cell r="E549"/>
          <cell r="F549"/>
          <cell r="H549"/>
          <cell r="I549"/>
          <cell r="J549"/>
          <cell r="K549"/>
        </row>
        <row r="550">
          <cell r="B550"/>
          <cell r="C550"/>
          <cell r="D550"/>
          <cell r="E550"/>
          <cell r="F550"/>
          <cell r="H550"/>
          <cell r="I550"/>
          <cell r="J550"/>
          <cell r="K550"/>
        </row>
        <row r="551">
          <cell r="B551"/>
          <cell r="C551"/>
          <cell r="D551"/>
          <cell r="E551"/>
          <cell r="F551"/>
          <cell r="H551"/>
          <cell r="I551"/>
          <cell r="J551"/>
          <cell r="K551"/>
        </row>
        <row r="552">
          <cell r="B552"/>
          <cell r="C552"/>
          <cell r="D552"/>
          <cell r="E552"/>
          <cell r="F552"/>
          <cell r="H552"/>
          <cell r="I552"/>
          <cell r="J552"/>
          <cell r="K552"/>
        </row>
        <row r="553">
          <cell r="B553"/>
          <cell r="C553"/>
          <cell r="D553"/>
          <cell r="E553"/>
          <cell r="F553"/>
          <cell r="H553"/>
          <cell r="I553"/>
          <cell r="J553"/>
          <cell r="K553"/>
        </row>
        <row r="554">
          <cell r="B554"/>
          <cell r="C554"/>
          <cell r="D554"/>
          <cell r="E554"/>
          <cell r="F554"/>
          <cell r="H554"/>
          <cell r="I554"/>
          <cell r="J554"/>
          <cell r="K554"/>
        </row>
        <row r="555">
          <cell r="B555"/>
          <cell r="C555"/>
          <cell r="D555"/>
          <cell r="E555"/>
          <cell r="F555"/>
          <cell r="H555"/>
          <cell r="I555"/>
          <cell r="J555"/>
          <cell r="K555"/>
        </row>
        <row r="556">
          <cell r="B556"/>
          <cell r="C556"/>
          <cell r="D556"/>
          <cell r="E556"/>
          <cell r="F556"/>
          <cell r="H556"/>
          <cell r="I556"/>
          <cell r="J556"/>
          <cell r="K556"/>
        </row>
        <row r="557">
          <cell r="B557"/>
          <cell r="C557"/>
          <cell r="D557"/>
          <cell r="E557"/>
          <cell r="F557"/>
          <cell r="H557"/>
          <cell r="I557"/>
          <cell r="J557"/>
          <cell r="K557"/>
        </row>
        <row r="558">
          <cell r="B558"/>
          <cell r="C558"/>
          <cell r="D558"/>
          <cell r="E558"/>
          <cell r="F558"/>
          <cell r="H558"/>
          <cell r="I558"/>
          <cell r="J558"/>
          <cell r="K558"/>
        </row>
        <row r="559">
          <cell r="B559"/>
          <cell r="C559"/>
          <cell r="D559"/>
          <cell r="E559"/>
          <cell r="F559"/>
          <cell r="H559"/>
          <cell r="I559"/>
          <cell r="J559"/>
          <cell r="K559"/>
        </row>
        <row r="560">
          <cell r="B560"/>
          <cell r="C560"/>
          <cell r="D560"/>
          <cell r="E560"/>
          <cell r="F560"/>
          <cell r="H560"/>
          <cell r="I560"/>
          <cell r="J560"/>
          <cell r="K560"/>
        </row>
        <row r="561">
          <cell r="B561"/>
          <cell r="C561"/>
          <cell r="D561"/>
          <cell r="E561"/>
          <cell r="F561"/>
          <cell r="H561"/>
          <cell r="I561"/>
          <cell r="J561"/>
          <cell r="K561"/>
        </row>
        <row r="562">
          <cell r="B562"/>
          <cell r="C562"/>
          <cell r="D562"/>
          <cell r="E562"/>
          <cell r="F562"/>
          <cell r="H562"/>
          <cell r="I562"/>
          <cell r="J562"/>
          <cell r="K562"/>
        </row>
        <row r="563">
          <cell r="B563"/>
          <cell r="C563"/>
          <cell r="D563"/>
          <cell r="E563"/>
          <cell r="F563"/>
          <cell r="H563"/>
          <cell r="I563"/>
          <cell r="J563"/>
          <cell r="K563"/>
        </row>
        <row r="564">
          <cell r="B564"/>
          <cell r="C564"/>
          <cell r="D564"/>
          <cell r="E564"/>
          <cell r="F564"/>
          <cell r="H564"/>
          <cell r="I564"/>
          <cell r="J564"/>
          <cell r="K564"/>
        </row>
        <row r="565">
          <cell r="B565"/>
          <cell r="C565"/>
          <cell r="D565"/>
          <cell r="E565"/>
          <cell r="F565"/>
          <cell r="H565"/>
          <cell r="I565"/>
          <cell r="J565"/>
          <cell r="K565"/>
        </row>
        <row r="566">
          <cell r="B566"/>
          <cell r="C566"/>
          <cell r="D566"/>
          <cell r="E566"/>
          <cell r="F566"/>
          <cell r="H566"/>
          <cell r="I566"/>
          <cell r="J566"/>
          <cell r="K566"/>
        </row>
        <row r="567">
          <cell r="B567"/>
          <cell r="C567"/>
          <cell r="D567"/>
          <cell r="E567"/>
          <cell r="F567"/>
          <cell r="H567"/>
          <cell r="I567"/>
          <cell r="J567"/>
          <cell r="K567"/>
        </row>
        <row r="568">
          <cell r="B568"/>
          <cell r="C568"/>
          <cell r="D568"/>
          <cell r="E568"/>
          <cell r="F568"/>
          <cell r="H568"/>
          <cell r="I568"/>
          <cell r="J568"/>
          <cell r="K568"/>
        </row>
        <row r="569">
          <cell r="B569"/>
          <cell r="C569"/>
          <cell r="D569"/>
          <cell r="E569"/>
          <cell r="F569"/>
          <cell r="H569"/>
          <cell r="I569"/>
          <cell r="J569"/>
          <cell r="K569"/>
        </row>
        <row r="570">
          <cell r="B570"/>
          <cell r="C570"/>
          <cell r="D570"/>
          <cell r="E570"/>
          <cell r="F570"/>
          <cell r="H570"/>
          <cell r="I570"/>
          <cell r="J570"/>
          <cell r="K570"/>
        </row>
        <row r="571">
          <cell r="B571"/>
          <cell r="C571"/>
          <cell r="D571"/>
          <cell r="E571"/>
          <cell r="F571"/>
          <cell r="H571"/>
          <cell r="I571"/>
          <cell r="J571"/>
          <cell r="K571"/>
        </row>
        <row r="572">
          <cell r="B572"/>
          <cell r="C572"/>
          <cell r="D572"/>
          <cell r="E572"/>
          <cell r="F572"/>
          <cell r="H572"/>
          <cell r="I572"/>
          <cell r="J572"/>
          <cell r="K572"/>
        </row>
        <row r="573">
          <cell r="B573"/>
          <cell r="C573"/>
          <cell r="D573"/>
          <cell r="E573"/>
          <cell r="F573"/>
          <cell r="H573"/>
          <cell r="I573"/>
          <cell r="J573"/>
          <cell r="K573"/>
        </row>
        <row r="574">
          <cell r="B574"/>
          <cell r="C574"/>
          <cell r="D574"/>
          <cell r="E574"/>
          <cell r="F574"/>
          <cell r="H574"/>
          <cell r="I574"/>
          <cell r="J574"/>
          <cell r="K574"/>
        </row>
        <row r="575">
          <cell r="B575"/>
          <cell r="C575"/>
          <cell r="D575"/>
          <cell r="E575"/>
          <cell r="F575"/>
          <cell r="H575"/>
          <cell r="I575"/>
          <cell r="J575"/>
          <cell r="K575"/>
        </row>
        <row r="576">
          <cell r="B576"/>
          <cell r="C576"/>
          <cell r="D576"/>
          <cell r="E576"/>
          <cell r="F576"/>
          <cell r="H576"/>
          <cell r="I576"/>
          <cell r="J576"/>
          <cell r="K576"/>
        </row>
        <row r="577">
          <cell r="B577"/>
          <cell r="C577"/>
          <cell r="D577"/>
          <cell r="E577"/>
          <cell r="F577"/>
          <cell r="H577"/>
          <cell r="I577"/>
          <cell r="J577"/>
          <cell r="K577"/>
        </row>
        <row r="578">
          <cell r="B578"/>
          <cell r="C578"/>
          <cell r="D578"/>
          <cell r="E578"/>
          <cell r="F578"/>
          <cell r="H578"/>
          <cell r="I578"/>
          <cell r="J578"/>
          <cell r="K578"/>
        </row>
        <row r="579">
          <cell r="B579"/>
          <cell r="C579"/>
          <cell r="D579"/>
          <cell r="E579"/>
          <cell r="F579"/>
          <cell r="H579"/>
          <cell r="I579"/>
          <cell r="J579"/>
          <cell r="K579"/>
        </row>
        <row r="580">
          <cell r="B580"/>
          <cell r="C580"/>
          <cell r="D580"/>
          <cell r="E580"/>
          <cell r="F580"/>
          <cell r="H580"/>
          <cell r="I580"/>
          <cell r="J580"/>
          <cell r="K580"/>
        </row>
        <row r="581">
          <cell r="B581"/>
          <cell r="C581"/>
          <cell r="D581"/>
          <cell r="E581"/>
          <cell r="F581"/>
          <cell r="H581"/>
          <cell r="I581"/>
          <cell r="J581"/>
          <cell r="K581"/>
        </row>
        <row r="582">
          <cell r="B582"/>
          <cell r="C582"/>
          <cell r="D582"/>
          <cell r="E582"/>
          <cell r="F582"/>
          <cell r="H582"/>
          <cell r="I582"/>
          <cell r="J582"/>
          <cell r="K582"/>
        </row>
        <row r="583">
          <cell r="B583"/>
          <cell r="C583"/>
          <cell r="D583"/>
          <cell r="E583"/>
          <cell r="F583"/>
          <cell r="H583"/>
          <cell r="I583"/>
          <cell r="J583"/>
          <cell r="K583"/>
        </row>
        <row r="584">
          <cell r="B584"/>
          <cell r="C584"/>
          <cell r="D584"/>
          <cell r="E584"/>
          <cell r="F584"/>
          <cell r="H584"/>
          <cell r="I584"/>
          <cell r="J584"/>
          <cell r="K584"/>
        </row>
        <row r="585">
          <cell r="B585"/>
          <cell r="C585"/>
          <cell r="D585"/>
          <cell r="E585"/>
          <cell r="F585"/>
          <cell r="H585"/>
          <cell r="I585"/>
          <cell r="J585"/>
          <cell r="K585"/>
        </row>
        <row r="586">
          <cell r="B586"/>
          <cell r="C586"/>
          <cell r="D586"/>
          <cell r="E586"/>
          <cell r="F586"/>
          <cell r="H586"/>
          <cell r="I586"/>
          <cell r="J586"/>
          <cell r="K586"/>
        </row>
        <row r="587">
          <cell r="B587"/>
          <cell r="C587"/>
          <cell r="D587"/>
          <cell r="E587"/>
          <cell r="F587"/>
          <cell r="H587"/>
          <cell r="I587"/>
          <cell r="J587"/>
          <cell r="K587"/>
        </row>
        <row r="588">
          <cell r="B588"/>
          <cell r="C588"/>
          <cell r="D588"/>
          <cell r="E588"/>
          <cell r="F588"/>
          <cell r="H588"/>
          <cell r="I588"/>
          <cell r="J588"/>
          <cell r="K588"/>
        </row>
        <row r="589">
          <cell r="B589"/>
          <cell r="C589"/>
          <cell r="D589"/>
          <cell r="E589"/>
          <cell r="F589"/>
          <cell r="H589"/>
          <cell r="I589"/>
          <cell r="J589"/>
          <cell r="K589"/>
        </row>
        <row r="590">
          <cell r="B590"/>
          <cell r="C590"/>
          <cell r="D590"/>
          <cell r="E590"/>
          <cell r="F590"/>
          <cell r="H590"/>
          <cell r="I590"/>
          <cell r="J590"/>
          <cell r="K590"/>
        </row>
        <row r="591">
          <cell r="B591"/>
          <cell r="C591"/>
          <cell r="D591"/>
          <cell r="E591"/>
          <cell r="F591"/>
          <cell r="H591"/>
          <cell r="I591"/>
          <cell r="J591"/>
          <cell r="K591"/>
        </row>
        <row r="592">
          <cell r="B592"/>
          <cell r="C592"/>
          <cell r="D592"/>
          <cell r="E592"/>
          <cell r="F592"/>
          <cell r="H592"/>
          <cell r="I592"/>
          <cell r="J592"/>
          <cell r="K592"/>
        </row>
        <row r="593">
          <cell r="B593"/>
          <cell r="C593"/>
          <cell r="D593"/>
          <cell r="E593"/>
          <cell r="F593"/>
          <cell r="H593"/>
          <cell r="I593"/>
          <cell r="J593"/>
          <cell r="K593"/>
        </row>
        <row r="594">
          <cell r="B594"/>
          <cell r="C594"/>
          <cell r="D594"/>
          <cell r="E594"/>
          <cell r="F594"/>
          <cell r="H594"/>
          <cell r="I594"/>
          <cell r="J594"/>
          <cell r="K594"/>
        </row>
        <row r="595">
          <cell r="B595"/>
          <cell r="C595"/>
          <cell r="D595"/>
          <cell r="E595"/>
          <cell r="F595"/>
          <cell r="H595"/>
          <cell r="I595"/>
          <cell r="J595"/>
          <cell r="K595"/>
        </row>
        <row r="596">
          <cell r="B596"/>
          <cell r="C596"/>
          <cell r="D596"/>
          <cell r="E596"/>
          <cell r="F596"/>
          <cell r="H596"/>
          <cell r="I596"/>
          <cell r="J596"/>
          <cell r="K596"/>
        </row>
        <row r="597">
          <cell r="B597"/>
          <cell r="C597"/>
          <cell r="D597"/>
          <cell r="E597"/>
          <cell r="F597"/>
          <cell r="H597"/>
          <cell r="I597"/>
          <cell r="J597"/>
          <cell r="K597"/>
        </row>
        <row r="598">
          <cell r="B598"/>
          <cell r="C598"/>
          <cell r="D598"/>
          <cell r="E598"/>
          <cell r="F598"/>
          <cell r="H598"/>
          <cell r="I598"/>
          <cell r="J598"/>
          <cell r="K598"/>
        </row>
        <row r="599">
          <cell r="B599"/>
          <cell r="C599"/>
          <cell r="D599"/>
          <cell r="E599"/>
          <cell r="F599"/>
          <cell r="H599"/>
          <cell r="I599"/>
          <cell r="J599"/>
          <cell r="K599"/>
        </row>
        <row r="600">
          <cell r="B600"/>
          <cell r="C600"/>
          <cell r="D600"/>
          <cell r="E600"/>
          <cell r="F600"/>
          <cell r="H600"/>
          <cell r="I600"/>
          <cell r="J600"/>
          <cell r="K600"/>
        </row>
        <row r="601">
          <cell r="B601"/>
          <cell r="C601"/>
          <cell r="D601"/>
          <cell r="E601"/>
          <cell r="F601"/>
          <cell r="H601"/>
          <cell r="I601"/>
          <cell r="J601"/>
          <cell r="K601"/>
        </row>
        <row r="602">
          <cell r="B602"/>
          <cell r="C602"/>
          <cell r="D602"/>
          <cell r="E602"/>
          <cell r="F602"/>
          <cell r="H602"/>
          <cell r="I602"/>
          <cell r="J602"/>
          <cell r="K602"/>
        </row>
        <row r="603">
          <cell r="B603"/>
          <cell r="C603"/>
          <cell r="D603"/>
          <cell r="E603"/>
          <cell r="F603"/>
          <cell r="H603"/>
          <cell r="I603"/>
          <cell r="J603"/>
          <cell r="K603"/>
        </row>
        <row r="604">
          <cell r="B604"/>
          <cell r="C604"/>
          <cell r="D604"/>
          <cell r="E604"/>
          <cell r="F604"/>
          <cell r="H604"/>
          <cell r="I604"/>
          <cell r="J604"/>
          <cell r="K604"/>
        </row>
        <row r="605">
          <cell r="B605"/>
          <cell r="C605"/>
          <cell r="D605"/>
          <cell r="E605"/>
          <cell r="F605"/>
          <cell r="H605"/>
          <cell r="I605"/>
          <cell r="J605"/>
          <cell r="K605"/>
        </row>
        <row r="606">
          <cell r="B606"/>
          <cell r="C606"/>
          <cell r="D606"/>
          <cell r="E606"/>
          <cell r="F606"/>
          <cell r="H606"/>
          <cell r="I606"/>
          <cell r="J606"/>
          <cell r="K606"/>
        </row>
        <row r="607">
          <cell r="B607"/>
          <cell r="C607"/>
          <cell r="D607"/>
          <cell r="E607"/>
          <cell r="F607"/>
          <cell r="H607"/>
          <cell r="I607"/>
          <cell r="J607"/>
          <cell r="K607"/>
        </row>
        <row r="608">
          <cell r="B608"/>
          <cell r="C608"/>
          <cell r="D608"/>
          <cell r="E608"/>
          <cell r="F608"/>
          <cell r="H608"/>
          <cell r="I608"/>
          <cell r="J608"/>
          <cell r="K608"/>
        </row>
        <row r="609">
          <cell r="B609"/>
          <cell r="C609"/>
          <cell r="D609"/>
          <cell r="E609"/>
          <cell r="F609"/>
          <cell r="H609"/>
          <cell r="I609"/>
          <cell r="J609"/>
          <cell r="K609"/>
        </row>
        <row r="610">
          <cell r="B610"/>
          <cell r="C610"/>
          <cell r="D610"/>
          <cell r="E610"/>
          <cell r="F610"/>
          <cell r="H610"/>
          <cell r="I610"/>
          <cell r="J610"/>
          <cell r="K610"/>
        </row>
        <row r="611">
          <cell r="B611"/>
          <cell r="C611"/>
          <cell r="D611"/>
          <cell r="E611"/>
          <cell r="F611"/>
          <cell r="H611"/>
          <cell r="I611"/>
          <cell r="J611"/>
          <cell r="K611"/>
        </row>
        <row r="612">
          <cell r="B612"/>
          <cell r="C612"/>
          <cell r="D612"/>
          <cell r="E612"/>
          <cell r="F612"/>
          <cell r="H612"/>
          <cell r="I612"/>
          <cell r="J612"/>
          <cell r="K612"/>
        </row>
        <row r="613">
          <cell r="B613"/>
          <cell r="C613"/>
          <cell r="D613"/>
          <cell r="E613"/>
          <cell r="F613"/>
          <cell r="H613"/>
          <cell r="I613"/>
          <cell r="J613"/>
          <cell r="K613"/>
        </row>
        <row r="614">
          <cell r="B614"/>
          <cell r="C614"/>
          <cell r="D614"/>
          <cell r="E614"/>
          <cell r="F614"/>
          <cell r="H614"/>
          <cell r="I614"/>
          <cell r="J614"/>
          <cell r="K614"/>
        </row>
        <row r="615">
          <cell r="B615"/>
          <cell r="C615"/>
          <cell r="D615"/>
          <cell r="E615"/>
          <cell r="F615"/>
          <cell r="H615"/>
          <cell r="I615"/>
          <cell r="J615"/>
          <cell r="K615"/>
        </row>
        <row r="616">
          <cell r="B616"/>
          <cell r="C616"/>
          <cell r="D616"/>
          <cell r="E616"/>
          <cell r="F616"/>
          <cell r="H616"/>
          <cell r="I616"/>
          <cell r="J616"/>
          <cell r="K616"/>
        </row>
        <row r="617">
          <cell r="B617"/>
          <cell r="C617"/>
          <cell r="D617"/>
          <cell r="E617"/>
          <cell r="F617"/>
          <cell r="H617"/>
          <cell r="I617"/>
          <cell r="J617"/>
          <cell r="K617"/>
        </row>
        <row r="618">
          <cell r="B618"/>
          <cell r="C618"/>
          <cell r="D618"/>
          <cell r="E618"/>
          <cell r="F618"/>
          <cell r="H618"/>
          <cell r="I618"/>
          <cell r="J618"/>
          <cell r="K618"/>
        </row>
        <row r="619">
          <cell r="B619"/>
          <cell r="C619"/>
          <cell r="D619"/>
          <cell r="E619"/>
          <cell r="F619"/>
          <cell r="H619"/>
          <cell r="I619"/>
          <cell r="J619"/>
          <cell r="K619"/>
        </row>
        <row r="620">
          <cell r="B620"/>
          <cell r="C620"/>
          <cell r="D620"/>
          <cell r="E620"/>
          <cell r="F620"/>
          <cell r="H620"/>
          <cell r="I620"/>
          <cell r="J620"/>
          <cell r="K620"/>
        </row>
        <row r="621">
          <cell r="B621"/>
          <cell r="C621"/>
          <cell r="D621"/>
          <cell r="E621"/>
          <cell r="F621"/>
          <cell r="H621"/>
          <cell r="I621"/>
          <cell r="J621"/>
          <cell r="K621"/>
        </row>
        <row r="622">
          <cell r="B622"/>
          <cell r="C622"/>
          <cell r="D622"/>
          <cell r="E622"/>
          <cell r="F622"/>
          <cell r="H622"/>
          <cell r="I622"/>
          <cell r="J622"/>
          <cell r="K622"/>
        </row>
        <row r="623">
          <cell r="B623"/>
          <cell r="C623"/>
          <cell r="D623"/>
          <cell r="E623"/>
          <cell r="F623"/>
          <cell r="H623"/>
          <cell r="I623"/>
          <cell r="J623"/>
          <cell r="K623"/>
        </row>
        <row r="624">
          <cell r="B624"/>
          <cell r="C624"/>
          <cell r="D624"/>
          <cell r="E624"/>
          <cell r="F624"/>
          <cell r="H624"/>
          <cell r="I624"/>
          <cell r="J624"/>
          <cell r="K624"/>
        </row>
        <row r="625">
          <cell r="B625"/>
          <cell r="C625"/>
          <cell r="D625"/>
          <cell r="E625"/>
          <cell r="F625"/>
          <cell r="H625"/>
          <cell r="I625"/>
          <cell r="J625"/>
          <cell r="K625"/>
        </row>
        <row r="626">
          <cell r="B626"/>
          <cell r="C626"/>
          <cell r="D626"/>
          <cell r="E626"/>
          <cell r="F626"/>
          <cell r="H626"/>
          <cell r="I626"/>
          <cell r="J626"/>
          <cell r="K626"/>
        </row>
        <row r="627">
          <cell r="B627"/>
          <cell r="C627"/>
          <cell r="D627"/>
          <cell r="E627"/>
          <cell r="F627"/>
          <cell r="H627"/>
          <cell r="I627"/>
          <cell r="J627"/>
          <cell r="K627"/>
        </row>
        <row r="628">
          <cell r="B628"/>
          <cell r="C628"/>
          <cell r="D628"/>
          <cell r="E628"/>
          <cell r="F628"/>
          <cell r="H628"/>
          <cell r="I628"/>
          <cell r="J628"/>
          <cell r="K628"/>
        </row>
        <row r="629">
          <cell r="B629"/>
          <cell r="C629"/>
          <cell r="D629"/>
          <cell r="E629"/>
          <cell r="F629"/>
          <cell r="H629"/>
          <cell r="I629"/>
          <cell r="J629"/>
          <cell r="K629"/>
        </row>
        <row r="630">
          <cell r="B630"/>
          <cell r="C630"/>
          <cell r="D630"/>
          <cell r="E630"/>
          <cell r="F630"/>
          <cell r="H630"/>
          <cell r="I630"/>
          <cell r="J630"/>
          <cell r="K630"/>
        </row>
        <row r="631">
          <cell r="B631"/>
          <cell r="C631"/>
          <cell r="D631"/>
          <cell r="E631"/>
          <cell r="F631"/>
          <cell r="H631"/>
          <cell r="I631"/>
          <cell r="J631"/>
          <cell r="K631"/>
        </row>
        <row r="632">
          <cell r="B632"/>
          <cell r="C632"/>
          <cell r="D632"/>
          <cell r="E632"/>
          <cell r="F632"/>
          <cell r="H632"/>
          <cell r="I632"/>
          <cell r="J632"/>
          <cell r="K632"/>
        </row>
        <row r="633">
          <cell r="B633"/>
          <cell r="C633"/>
          <cell r="D633"/>
          <cell r="E633"/>
          <cell r="F633"/>
          <cell r="H633"/>
          <cell r="I633"/>
          <cell r="J633"/>
          <cell r="K633"/>
        </row>
        <row r="634">
          <cell r="B634"/>
          <cell r="C634"/>
          <cell r="D634"/>
          <cell r="E634"/>
          <cell r="F634"/>
          <cell r="H634"/>
          <cell r="I634"/>
          <cell r="J634"/>
          <cell r="K634"/>
        </row>
        <row r="635">
          <cell r="B635"/>
          <cell r="C635"/>
          <cell r="D635"/>
          <cell r="E635"/>
          <cell r="F635"/>
          <cell r="H635"/>
          <cell r="I635"/>
          <cell r="J635"/>
          <cell r="K635"/>
        </row>
        <row r="636">
          <cell r="B636"/>
          <cell r="C636"/>
          <cell r="D636"/>
          <cell r="E636"/>
          <cell r="F636"/>
          <cell r="H636"/>
          <cell r="I636"/>
          <cell r="J636"/>
          <cell r="K636"/>
        </row>
        <row r="637">
          <cell r="B637"/>
          <cell r="C637"/>
          <cell r="D637"/>
          <cell r="E637"/>
          <cell r="F637"/>
          <cell r="H637"/>
          <cell r="I637"/>
          <cell r="J637"/>
          <cell r="K637"/>
        </row>
        <row r="638">
          <cell r="B638"/>
          <cell r="C638"/>
          <cell r="D638"/>
          <cell r="E638"/>
          <cell r="F638"/>
          <cell r="H638"/>
          <cell r="I638"/>
          <cell r="J638"/>
          <cell r="K638"/>
        </row>
        <row r="639">
          <cell r="B639"/>
          <cell r="C639"/>
          <cell r="D639"/>
          <cell r="E639"/>
          <cell r="F639"/>
          <cell r="H639"/>
          <cell r="I639"/>
          <cell r="J639"/>
          <cell r="K639"/>
        </row>
        <row r="640">
          <cell r="B640"/>
          <cell r="C640"/>
          <cell r="D640"/>
          <cell r="E640"/>
          <cell r="F640"/>
          <cell r="H640"/>
          <cell r="I640"/>
          <cell r="J640"/>
          <cell r="K640"/>
        </row>
        <row r="641">
          <cell r="B641"/>
          <cell r="C641"/>
          <cell r="D641"/>
          <cell r="E641"/>
          <cell r="F641"/>
          <cell r="H641"/>
          <cell r="I641"/>
          <cell r="J641"/>
          <cell r="K641"/>
        </row>
        <row r="642">
          <cell r="B642"/>
          <cell r="C642"/>
          <cell r="D642"/>
          <cell r="E642"/>
          <cell r="F642"/>
          <cell r="H642"/>
          <cell r="I642"/>
          <cell r="J642"/>
          <cell r="K642"/>
        </row>
        <row r="643">
          <cell r="B643"/>
          <cell r="C643"/>
          <cell r="D643"/>
          <cell r="E643"/>
          <cell r="F643"/>
          <cell r="H643"/>
          <cell r="I643"/>
          <cell r="J643"/>
          <cell r="K643"/>
        </row>
        <row r="644">
          <cell r="B644"/>
          <cell r="C644"/>
          <cell r="D644"/>
          <cell r="E644"/>
          <cell r="F644"/>
          <cell r="H644"/>
          <cell r="I644"/>
          <cell r="J644"/>
          <cell r="K644"/>
        </row>
        <row r="645">
          <cell r="B645"/>
          <cell r="C645"/>
          <cell r="D645"/>
          <cell r="E645"/>
          <cell r="F645"/>
          <cell r="H645"/>
          <cell r="I645"/>
          <cell r="J645"/>
          <cell r="K645"/>
        </row>
        <row r="646">
          <cell r="B646"/>
          <cell r="C646"/>
          <cell r="D646"/>
          <cell r="E646"/>
          <cell r="F646"/>
          <cell r="H646"/>
          <cell r="I646"/>
          <cell r="J646"/>
          <cell r="K646"/>
        </row>
        <row r="647">
          <cell r="B647"/>
          <cell r="C647"/>
          <cell r="D647"/>
          <cell r="E647"/>
          <cell r="F647"/>
          <cell r="H647"/>
          <cell r="I647"/>
          <cell r="J647"/>
          <cell r="K647"/>
        </row>
        <row r="648">
          <cell r="B648"/>
          <cell r="C648"/>
          <cell r="D648"/>
          <cell r="E648"/>
          <cell r="F648"/>
          <cell r="H648"/>
          <cell r="I648"/>
          <cell r="J648"/>
          <cell r="K648"/>
        </row>
        <row r="649">
          <cell r="B649"/>
          <cell r="C649"/>
          <cell r="D649"/>
          <cell r="E649"/>
          <cell r="F649"/>
          <cell r="H649"/>
          <cell r="I649"/>
          <cell r="J649"/>
          <cell r="K649"/>
        </row>
        <row r="650">
          <cell r="B650"/>
          <cell r="C650"/>
          <cell r="D650"/>
          <cell r="E650"/>
          <cell r="F650"/>
          <cell r="H650"/>
          <cell r="I650"/>
          <cell r="J650"/>
          <cell r="K650"/>
        </row>
        <row r="651">
          <cell r="B651"/>
          <cell r="C651"/>
          <cell r="D651"/>
          <cell r="E651"/>
          <cell r="F651"/>
          <cell r="H651"/>
          <cell r="I651"/>
          <cell r="J651"/>
          <cell r="K651"/>
        </row>
        <row r="652">
          <cell r="B652"/>
          <cell r="C652"/>
          <cell r="D652"/>
          <cell r="E652"/>
          <cell r="F652"/>
          <cell r="H652"/>
          <cell r="I652"/>
          <cell r="J652"/>
          <cell r="K652"/>
        </row>
        <row r="653">
          <cell r="B653"/>
          <cell r="C653"/>
          <cell r="D653"/>
          <cell r="E653"/>
          <cell r="F653"/>
          <cell r="H653"/>
          <cell r="I653"/>
          <cell r="J653"/>
          <cell r="K653"/>
        </row>
        <row r="654">
          <cell r="B654"/>
          <cell r="C654"/>
          <cell r="D654"/>
          <cell r="E654"/>
          <cell r="F654"/>
          <cell r="H654"/>
          <cell r="I654"/>
          <cell r="J654"/>
          <cell r="K654"/>
        </row>
        <row r="655">
          <cell r="B655"/>
          <cell r="C655"/>
          <cell r="D655"/>
          <cell r="E655"/>
          <cell r="F655"/>
          <cell r="H655"/>
          <cell r="I655"/>
          <cell r="J655"/>
          <cell r="K655"/>
        </row>
        <row r="656">
          <cell r="B656"/>
          <cell r="C656"/>
          <cell r="D656"/>
          <cell r="E656"/>
          <cell r="F656"/>
          <cell r="H656"/>
          <cell r="I656"/>
          <cell r="J656"/>
          <cell r="K656"/>
        </row>
        <row r="657">
          <cell r="B657"/>
          <cell r="C657"/>
          <cell r="D657"/>
          <cell r="E657"/>
          <cell r="F657"/>
          <cell r="H657"/>
          <cell r="I657"/>
          <cell r="J657"/>
          <cell r="K657"/>
        </row>
        <row r="658">
          <cell r="B658"/>
          <cell r="C658"/>
          <cell r="D658"/>
          <cell r="E658"/>
          <cell r="F658"/>
          <cell r="H658"/>
          <cell r="I658"/>
          <cell r="J658"/>
          <cell r="K658"/>
        </row>
        <row r="659">
          <cell r="B659"/>
          <cell r="C659"/>
          <cell r="D659"/>
          <cell r="E659"/>
          <cell r="F659"/>
          <cell r="H659"/>
          <cell r="I659"/>
          <cell r="J659"/>
          <cell r="K659"/>
        </row>
        <row r="660">
          <cell r="B660"/>
          <cell r="C660"/>
          <cell r="D660"/>
          <cell r="E660"/>
          <cell r="F660"/>
          <cell r="H660"/>
          <cell r="I660"/>
          <cell r="J660"/>
          <cell r="K660"/>
        </row>
        <row r="661">
          <cell r="B661"/>
          <cell r="C661"/>
          <cell r="D661"/>
          <cell r="E661"/>
          <cell r="F661"/>
          <cell r="H661"/>
          <cell r="I661"/>
          <cell r="J661"/>
          <cell r="K661"/>
        </row>
        <row r="662">
          <cell r="B662"/>
          <cell r="C662"/>
          <cell r="D662"/>
          <cell r="E662"/>
          <cell r="F662"/>
          <cell r="H662"/>
          <cell r="I662"/>
          <cell r="J662"/>
          <cell r="K662"/>
        </row>
        <row r="663">
          <cell r="B663"/>
          <cell r="C663"/>
          <cell r="D663"/>
          <cell r="E663"/>
          <cell r="F663"/>
          <cell r="H663"/>
          <cell r="I663"/>
          <cell r="J663"/>
          <cell r="K663"/>
        </row>
        <row r="664">
          <cell r="B664"/>
          <cell r="C664"/>
          <cell r="D664"/>
          <cell r="E664"/>
          <cell r="F664"/>
          <cell r="H664"/>
          <cell r="I664"/>
          <cell r="J664"/>
          <cell r="K664"/>
        </row>
        <row r="665">
          <cell r="B665"/>
          <cell r="C665"/>
          <cell r="D665"/>
          <cell r="E665"/>
          <cell r="F665"/>
          <cell r="H665"/>
          <cell r="I665"/>
          <cell r="J665"/>
          <cell r="K665"/>
        </row>
        <row r="666">
          <cell r="B666"/>
          <cell r="C666"/>
          <cell r="D666"/>
          <cell r="E666"/>
          <cell r="F666"/>
          <cell r="H666"/>
          <cell r="I666"/>
          <cell r="J666"/>
          <cell r="K666"/>
        </row>
        <row r="667">
          <cell r="B667"/>
          <cell r="C667"/>
          <cell r="D667"/>
          <cell r="E667"/>
          <cell r="F667"/>
          <cell r="H667"/>
          <cell r="I667"/>
          <cell r="J667"/>
          <cell r="K667"/>
        </row>
        <row r="668">
          <cell r="B668"/>
          <cell r="C668"/>
          <cell r="D668"/>
          <cell r="E668"/>
          <cell r="F668"/>
          <cell r="H668"/>
          <cell r="I668"/>
          <cell r="J668"/>
          <cell r="K668"/>
        </row>
        <row r="669">
          <cell r="B669"/>
          <cell r="C669"/>
          <cell r="D669"/>
          <cell r="E669"/>
          <cell r="F669"/>
          <cell r="H669"/>
          <cell r="I669"/>
          <cell r="J669"/>
          <cell r="K669"/>
        </row>
        <row r="670">
          <cell r="B670"/>
          <cell r="C670"/>
          <cell r="D670"/>
          <cell r="E670"/>
          <cell r="F670"/>
          <cell r="H670"/>
          <cell r="I670"/>
          <cell r="J670"/>
          <cell r="K670"/>
        </row>
        <row r="671">
          <cell r="B671"/>
          <cell r="C671"/>
          <cell r="D671"/>
          <cell r="E671"/>
          <cell r="F671"/>
          <cell r="H671"/>
          <cell r="I671"/>
          <cell r="J671"/>
          <cell r="K671"/>
        </row>
        <row r="672">
          <cell r="B672"/>
          <cell r="C672"/>
          <cell r="D672"/>
          <cell r="E672"/>
          <cell r="F672"/>
          <cell r="H672"/>
          <cell r="I672"/>
          <cell r="J672"/>
          <cell r="K672"/>
        </row>
        <row r="673">
          <cell r="B673"/>
          <cell r="C673"/>
          <cell r="D673"/>
          <cell r="E673"/>
          <cell r="F673"/>
          <cell r="H673"/>
          <cell r="I673"/>
          <cell r="J673"/>
          <cell r="K673"/>
        </row>
        <row r="674">
          <cell r="B674"/>
          <cell r="C674"/>
          <cell r="D674"/>
          <cell r="E674"/>
          <cell r="F674"/>
          <cell r="H674"/>
          <cell r="I674"/>
          <cell r="J674"/>
          <cell r="K674"/>
        </row>
        <row r="675">
          <cell r="B675"/>
          <cell r="C675"/>
          <cell r="D675"/>
          <cell r="E675"/>
          <cell r="F675"/>
          <cell r="H675"/>
          <cell r="I675"/>
          <cell r="J675"/>
          <cell r="K675"/>
        </row>
        <row r="676">
          <cell r="B676"/>
          <cell r="C676"/>
          <cell r="D676"/>
          <cell r="E676"/>
          <cell r="F676"/>
          <cell r="H676"/>
          <cell r="I676"/>
          <cell r="J676"/>
          <cell r="K676"/>
        </row>
        <row r="677">
          <cell r="B677"/>
          <cell r="C677"/>
          <cell r="D677"/>
          <cell r="E677"/>
          <cell r="F677"/>
          <cell r="H677"/>
          <cell r="I677"/>
          <cell r="J677"/>
          <cell r="K677"/>
        </row>
        <row r="678">
          <cell r="B678"/>
          <cell r="C678"/>
          <cell r="D678"/>
          <cell r="E678"/>
          <cell r="F678"/>
          <cell r="H678"/>
          <cell r="I678"/>
          <cell r="J678"/>
          <cell r="K678"/>
        </row>
        <row r="679">
          <cell r="B679"/>
          <cell r="C679"/>
          <cell r="D679"/>
          <cell r="E679"/>
          <cell r="F679"/>
          <cell r="H679"/>
          <cell r="I679"/>
          <cell r="J679"/>
          <cell r="K679"/>
        </row>
        <row r="680">
          <cell r="B680"/>
          <cell r="C680"/>
          <cell r="D680"/>
          <cell r="E680"/>
          <cell r="F680"/>
          <cell r="H680"/>
          <cell r="I680"/>
          <cell r="J680"/>
          <cell r="K680"/>
        </row>
        <row r="681">
          <cell r="B681"/>
          <cell r="C681"/>
          <cell r="D681"/>
          <cell r="E681"/>
          <cell r="F681"/>
          <cell r="H681"/>
          <cell r="I681"/>
          <cell r="J681"/>
          <cell r="K681"/>
        </row>
        <row r="682">
          <cell r="B682"/>
          <cell r="C682"/>
          <cell r="D682"/>
          <cell r="E682"/>
          <cell r="F682"/>
          <cell r="H682"/>
          <cell r="I682"/>
          <cell r="J682"/>
          <cell r="K682"/>
        </row>
        <row r="683">
          <cell r="B683"/>
          <cell r="C683"/>
          <cell r="D683"/>
          <cell r="E683"/>
          <cell r="F683"/>
          <cell r="H683"/>
          <cell r="I683"/>
          <cell r="J683"/>
          <cell r="K683"/>
        </row>
        <row r="684">
          <cell r="B684"/>
          <cell r="C684"/>
          <cell r="D684"/>
          <cell r="E684"/>
          <cell r="F684"/>
          <cell r="H684"/>
          <cell r="I684"/>
          <cell r="J684"/>
          <cell r="K684"/>
        </row>
        <row r="685">
          <cell r="B685"/>
          <cell r="C685"/>
          <cell r="D685"/>
          <cell r="E685"/>
          <cell r="F685"/>
          <cell r="H685"/>
          <cell r="I685"/>
          <cell r="J685"/>
          <cell r="K685"/>
        </row>
        <row r="686">
          <cell r="B686"/>
          <cell r="C686"/>
          <cell r="D686"/>
          <cell r="E686"/>
          <cell r="F686"/>
          <cell r="H686"/>
          <cell r="I686"/>
          <cell r="J686"/>
          <cell r="K686"/>
        </row>
        <row r="687">
          <cell r="B687"/>
          <cell r="C687"/>
          <cell r="D687"/>
          <cell r="E687"/>
          <cell r="F687"/>
          <cell r="H687"/>
          <cell r="I687"/>
          <cell r="J687"/>
          <cell r="K687"/>
        </row>
        <row r="688">
          <cell r="B688"/>
          <cell r="C688"/>
          <cell r="D688"/>
          <cell r="E688"/>
          <cell r="F688"/>
          <cell r="H688"/>
          <cell r="I688"/>
          <cell r="J688"/>
          <cell r="K688"/>
        </row>
        <row r="689">
          <cell r="B689"/>
          <cell r="C689"/>
          <cell r="D689"/>
          <cell r="E689"/>
          <cell r="F689"/>
          <cell r="H689"/>
          <cell r="I689"/>
          <cell r="J689"/>
          <cell r="K689"/>
        </row>
        <row r="690">
          <cell r="B690"/>
          <cell r="C690"/>
          <cell r="D690"/>
          <cell r="E690"/>
          <cell r="F690"/>
          <cell r="H690"/>
          <cell r="I690"/>
          <cell r="J690"/>
          <cell r="K690"/>
        </row>
        <row r="691">
          <cell r="B691"/>
          <cell r="C691"/>
          <cell r="D691"/>
          <cell r="E691"/>
          <cell r="F691"/>
          <cell r="H691"/>
          <cell r="I691"/>
          <cell r="J691"/>
          <cell r="K691"/>
        </row>
        <row r="692">
          <cell r="B692"/>
          <cell r="C692"/>
          <cell r="D692"/>
          <cell r="E692"/>
          <cell r="F692"/>
          <cell r="H692"/>
          <cell r="I692"/>
          <cell r="J692"/>
          <cell r="K692"/>
        </row>
        <row r="693">
          <cell r="B693"/>
          <cell r="C693"/>
          <cell r="D693"/>
          <cell r="E693"/>
          <cell r="F693"/>
          <cell r="H693"/>
          <cell r="I693"/>
          <cell r="J693"/>
          <cell r="K693"/>
        </row>
        <row r="694">
          <cell r="B694"/>
          <cell r="C694"/>
          <cell r="D694"/>
          <cell r="E694"/>
          <cell r="F694"/>
          <cell r="H694"/>
          <cell r="I694"/>
          <cell r="J694"/>
          <cell r="K694"/>
        </row>
        <row r="695">
          <cell r="B695"/>
          <cell r="C695"/>
          <cell r="D695"/>
          <cell r="E695"/>
          <cell r="F695"/>
          <cell r="H695"/>
          <cell r="I695"/>
          <cell r="J695"/>
          <cell r="K695"/>
        </row>
        <row r="696">
          <cell r="B696"/>
          <cell r="C696"/>
          <cell r="D696"/>
          <cell r="E696"/>
          <cell r="F696"/>
          <cell r="H696"/>
          <cell r="I696"/>
          <cell r="J696"/>
          <cell r="K696"/>
        </row>
        <row r="697">
          <cell r="B697"/>
          <cell r="C697"/>
          <cell r="D697"/>
          <cell r="E697"/>
          <cell r="F697"/>
          <cell r="H697"/>
          <cell r="I697"/>
          <cell r="J697"/>
          <cell r="K697"/>
        </row>
        <row r="698">
          <cell r="B698"/>
          <cell r="C698"/>
          <cell r="D698"/>
          <cell r="E698"/>
          <cell r="F698"/>
          <cell r="H698"/>
          <cell r="I698"/>
          <cell r="J698"/>
          <cell r="K698"/>
        </row>
        <row r="699">
          <cell r="B699"/>
          <cell r="C699"/>
          <cell r="D699"/>
          <cell r="E699"/>
          <cell r="F699"/>
          <cell r="H699"/>
          <cell r="I699"/>
          <cell r="J699"/>
          <cell r="K699"/>
        </row>
        <row r="700">
          <cell r="B700"/>
          <cell r="C700"/>
          <cell r="D700"/>
          <cell r="E700"/>
          <cell r="F700"/>
          <cell r="H700"/>
          <cell r="I700"/>
          <cell r="J700"/>
          <cell r="K700"/>
        </row>
        <row r="701">
          <cell r="B701"/>
          <cell r="C701"/>
          <cell r="D701"/>
          <cell r="E701"/>
          <cell r="F701"/>
          <cell r="H701"/>
          <cell r="I701"/>
          <cell r="J701"/>
          <cell r="K701"/>
        </row>
        <row r="702">
          <cell r="B702"/>
          <cell r="C702"/>
          <cell r="D702"/>
          <cell r="E702"/>
          <cell r="F702"/>
          <cell r="H702"/>
          <cell r="I702"/>
          <cell r="J702"/>
          <cell r="K702"/>
        </row>
        <row r="703">
          <cell r="B703"/>
          <cell r="C703"/>
          <cell r="D703"/>
          <cell r="E703"/>
          <cell r="F703"/>
          <cell r="H703"/>
          <cell r="I703"/>
          <cell r="J703"/>
          <cell r="K703"/>
        </row>
        <row r="704">
          <cell r="B704"/>
          <cell r="C704"/>
          <cell r="D704"/>
          <cell r="E704"/>
          <cell r="F704"/>
          <cell r="H704"/>
          <cell r="I704"/>
          <cell r="J704"/>
          <cell r="K704"/>
        </row>
        <row r="705">
          <cell r="B705"/>
          <cell r="C705"/>
          <cell r="D705"/>
          <cell r="E705"/>
          <cell r="F705"/>
          <cell r="H705"/>
          <cell r="I705"/>
          <cell r="J705"/>
          <cell r="K705"/>
        </row>
        <row r="706">
          <cell r="B706"/>
          <cell r="C706"/>
          <cell r="D706"/>
          <cell r="E706"/>
          <cell r="F706"/>
          <cell r="H706"/>
          <cell r="I706"/>
          <cell r="J706"/>
          <cell r="K706"/>
        </row>
        <row r="707">
          <cell r="B707"/>
          <cell r="C707"/>
          <cell r="D707"/>
          <cell r="E707"/>
          <cell r="F707"/>
          <cell r="H707"/>
          <cell r="I707"/>
          <cell r="J707"/>
          <cell r="K707"/>
        </row>
        <row r="708">
          <cell r="B708"/>
          <cell r="C708"/>
          <cell r="D708"/>
          <cell r="E708"/>
          <cell r="F708"/>
          <cell r="H708"/>
          <cell r="I708"/>
          <cell r="J708"/>
          <cell r="K708"/>
        </row>
        <row r="709">
          <cell r="B709"/>
          <cell r="C709"/>
          <cell r="D709"/>
          <cell r="E709"/>
          <cell r="F709"/>
          <cell r="H709"/>
          <cell r="I709"/>
          <cell r="J709"/>
          <cell r="K709"/>
        </row>
        <row r="710">
          <cell r="B710"/>
          <cell r="C710"/>
          <cell r="D710"/>
          <cell r="E710"/>
          <cell r="F710"/>
          <cell r="H710"/>
          <cell r="I710"/>
          <cell r="J710"/>
          <cell r="K710"/>
        </row>
        <row r="711">
          <cell r="B711"/>
          <cell r="C711"/>
          <cell r="D711"/>
          <cell r="E711"/>
          <cell r="F711"/>
          <cell r="H711"/>
          <cell r="I711"/>
          <cell r="J711"/>
          <cell r="K711"/>
        </row>
        <row r="712">
          <cell r="B712"/>
          <cell r="C712"/>
          <cell r="D712"/>
          <cell r="E712"/>
          <cell r="F712"/>
          <cell r="H712"/>
          <cell r="I712"/>
          <cell r="J712"/>
          <cell r="K712"/>
        </row>
        <row r="713">
          <cell r="B713"/>
          <cell r="C713"/>
          <cell r="D713"/>
          <cell r="E713"/>
          <cell r="F713"/>
          <cell r="H713"/>
          <cell r="I713"/>
          <cell r="J713"/>
          <cell r="K713"/>
        </row>
        <row r="714">
          <cell r="B714"/>
          <cell r="C714"/>
          <cell r="D714"/>
          <cell r="E714"/>
          <cell r="F714"/>
          <cell r="H714"/>
          <cell r="I714"/>
          <cell r="J714"/>
          <cell r="K714"/>
        </row>
        <row r="715">
          <cell r="B715"/>
          <cell r="C715"/>
          <cell r="D715"/>
          <cell r="E715"/>
          <cell r="F715"/>
          <cell r="H715"/>
          <cell r="I715"/>
          <cell r="J715"/>
          <cell r="K715"/>
        </row>
        <row r="716">
          <cell r="B716"/>
          <cell r="C716"/>
          <cell r="D716"/>
          <cell r="E716"/>
          <cell r="F716"/>
          <cell r="H716"/>
          <cell r="I716"/>
          <cell r="J716"/>
          <cell r="K716"/>
        </row>
        <row r="717">
          <cell r="B717"/>
          <cell r="C717"/>
          <cell r="D717"/>
          <cell r="E717"/>
          <cell r="F717"/>
          <cell r="H717"/>
          <cell r="I717"/>
          <cell r="J717"/>
          <cell r="K717"/>
        </row>
        <row r="718">
          <cell r="B718"/>
          <cell r="C718"/>
          <cell r="D718"/>
          <cell r="E718"/>
          <cell r="F718"/>
          <cell r="H718"/>
          <cell r="I718"/>
          <cell r="J718"/>
          <cell r="K718"/>
        </row>
        <row r="719">
          <cell r="B719"/>
          <cell r="C719"/>
          <cell r="D719"/>
          <cell r="E719"/>
          <cell r="F719"/>
          <cell r="H719"/>
          <cell r="I719"/>
          <cell r="J719"/>
          <cell r="K719"/>
        </row>
        <row r="720">
          <cell r="B720"/>
          <cell r="C720"/>
          <cell r="D720"/>
          <cell r="E720"/>
          <cell r="F720"/>
          <cell r="H720"/>
          <cell r="I720"/>
          <cell r="J720"/>
          <cell r="K720"/>
        </row>
        <row r="721">
          <cell r="B721"/>
          <cell r="C721"/>
          <cell r="D721"/>
          <cell r="E721"/>
          <cell r="F721"/>
          <cell r="H721"/>
          <cell r="I721"/>
          <cell r="J721"/>
          <cell r="K721"/>
        </row>
        <row r="722">
          <cell r="B722"/>
          <cell r="C722"/>
          <cell r="D722"/>
          <cell r="E722"/>
          <cell r="F722"/>
          <cell r="H722"/>
          <cell r="I722"/>
          <cell r="J722"/>
          <cell r="K722"/>
        </row>
        <row r="723">
          <cell r="B723"/>
          <cell r="C723"/>
          <cell r="D723"/>
          <cell r="E723"/>
          <cell r="F723"/>
          <cell r="H723"/>
          <cell r="I723"/>
          <cell r="J723"/>
          <cell r="K723"/>
        </row>
        <row r="724">
          <cell r="B724"/>
          <cell r="C724"/>
          <cell r="D724"/>
          <cell r="E724"/>
          <cell r="F724"/>
          <cell r="H724"/>
          <cell r="I724"/>
          <cell r="J724"/>
          <cell r="K724"/>
        </row>
        <row r="725">
          <cell r="B725"/>
          <cell r="C725"/>
          <cell r="D725"/>
          <cell r="E725"/>
          <cell r="F725"/>
          <cell r="H725"/>
          <cell r="I725"/>
          <cell r="J725"/>
          <cell r="K725"/>
        </row>
        <row r="726">
          <cell r="B726"/>
          <cell r="C726"/>
          <cell r="D726"/>
          <cell r="E726"/>
          <cell r="F726"/>
          <cell r="H726"/>
          <cell r="I726"/>
          <cell r="J726"/>
          <cell r="K726"/>
        </row>
        <row r="727">
          <cell r="B727"/>
          <cell r="C727"/>
          <cell r="D727"/>
          <cell r="E727"/>
          <cell r="F727"/>
          <cell r="H727"/>
          <cell r="I727"/>
          <cell r="J727"/>
          <cell r="K727"/>
        </row>
        <row r="728">
          <cell r="B728"/>
          <cell r="C728"/>
          <cell r="D728"/>
          <cell r="E728"/>
          <cell r="F728"/>
          <cell r="H728"/>
          <cell r="I728"/>
          <cell r="J728"/>
          <cell r="K728"/>
        </row>
        <row r="729">
          <cell r="B729"/>
          <cell r="C729"/>
          <cell r="D729"/>
          <cell r="E729"/>
          <cell r="F729"/>
          <cell r="H729"/>
          <cell r="I729"/>
          <cell r="J729"/>
          <cell r="K729"/>
        </row>
        <row r="730">
          <cell r="B730" t="str">
            <v xml:space="preserve">To enter further events - please insert new lines above this line. </v>
          </cell>
          <cell r="C730"/>
          <cell r="D730"/>
          <cell r="E730"/>
          <cell r="F730"/>
          <cell r="H730"/>
          <cell r="I730"/>
          <cell r="J730"/>
          <cell r="K730"/>
        </row>
      </sheetData>
      <sheetData sheetId="10">
        <row r="15">
          <cell r="B15" t="str">
            <v>Customer arranged appointments Central - number</v>
          </cell>
          <cell r="C15">
            <v>94</v>
          </cell>
          <cell r="D15"/>
        </row>
        <row r="16">
          <cell r="B16" t="str">
            <v>Appointments not met within 15 minutes of agreed time</v>
          </cell>
          <cell r="C16">
            <v>0</v>
          </cell>
          <cell r="D16"/>
        </row>
        <row r="17">
          <cell r="B17" t="str">
            <v>Appointments - GSL payments</v>
          </cell>
          <cell r="C17">
            <v>0</v>
          </cell>
          <cell r="D17">
            <v>0</v>
          </cell>
        </row>
        <row r="18">
          <cell r="B18"/>
          <cell r="C18"/>
          <cell r="D18"/>
        </row>
        <row r="22">
          <cell r="B22" t="str">
            <v>Connections made</v>
          </cell>
          <cell r="C22">
            <v>68256</v>
          </cell>
          <cell r="D22"/>
        </row>
        <row r="23">
          <cell r="B23" t="str">
            <v>Connections not made on agreed date</v>
          </cell>
          <cell r="C23">
            <v>80</v>
          </cell>
          <cell r="D23">
            <v>18340</v>
          </cell>
        </row>
        <row r="24">
          <cell r="B24" t="str">
            <v>Connections - GSL payments - 1-4 day delay</v>
          </cell>
          <cell r="C24">
            <v>46</v>
          </cell>
          <cell r="D24">
            <v>6440</v>
          </cell>
        </row>
        <row r="25">
          <cell r="B25" t="str">
            <v>Connections - GSL payments - 5+ day delay</v>
          </cell>
          <cell r="C25">
            <v>34</v>
          </cell>
          <cell r="D25">
            <v>11900</v>
          </cell>
        </row>
        <row r="26">
          <cell r="B26"/>
          <cell r="C26"/>
          <cell r="D26"/>
        </row>
        <row r="30">
          <cell r="B30" t="str">
            <v>Low reliability payments - 20 hours</v>
          </cell>
          <cell r="C30">
            <v>8502</v>
          </cell>
          <cell r="D30">
            <v>1020240</v>
          </cell>
        </row>
        <row r="31">
          <cell r="B31" t="str">
            <v>Low reliability payments - 30 hours</v>
          </cell>
          <cell r="C31">
            <v>1984</v>
          </cell>
          <cell r="D31">
            <v>357120</v>
          </cell>
        </row>
        <row r="32">
          <cell r="B32" t="str">
            <v>Low reliability payments - 60 hours</v>
          </cell>
          <cell r="C32">
            <v>67</v>
          </cell>
          <cell r="D32">
            <v>24120</v>
          </cell>
        </row>
        <row r="33">
          <cell r="B33" t="str">
            <v>Low reliability payments - 8 events</v>
          </cell>
          <cell r="C33">
            <v>6469</v>
          </cell>
          <cell r="D33">
            <v>776280</v>
          </cell>
        </row>
        <row r="34">
          <cell r="B34" t="str">
            <v>Low reliability payments - 12 events</v>
          </cell>
          <cell r="C34">
            <v>1430</v>
          </cell>
          <cell r="D34">
            <v>257400</v>
          </cell>
        </row>
        <row r="35">
          <cell r="B35" t="str">
            <v>Low reliability payments - 24 events</v>
          </cell>
          <cell r="C35">
            <v>0</v>
          </cell>
          <cell r="D35">
            <v>0</v>
          </cell>
        </row>
        <row r="36">
          <cell r="B36" t="str">
            <v>Low reliability payments - 24 momentary events</v>
          </cell>
          <cell r="C36">
            <v>1175</v>
          </cell>
          <cell r="D36">
            <v>35250</v>
          </cell>
        </row>
        <row r="37">
          <cell r="B37" t="str">
            <v>Low reliability payments - 36 momentary events</v>
          </cell>
          <cell r="C37">
            <v>0</v>
          </cell>
          <cell r="D37">
            <v>0</v>
          </cell>
        </row>
        <row r="38">
          <cell r="B38" t="str">
            <v>Supply restoration payments - CBD/Urban feeders 12 hours</v>
          </cell>
          <cell r="C38">
            <v>150</v>
          </cell>
          <cell r="D38">
            <v>12000</v>
          </cell>
        </row>
        <row r="39">
          <cell r="B39" t="str">
            <v>Supply restoration payments - Rural (long/short) feeders 18 hours duration</v>
          </cell>
          <cell r="C39">
            <v>114</v>
          </cell>
          <cell r="D39">
            <v>9120</v>
          </cell>
        </row>
        <row r="40">
          <cell r="B40"/>
          <cell r="C40"/>
          <cell r="D40"/>
        </row>
        <row r="44">
          <cell r="B44" t="str">
            <v>Street lights</v>
          </cell>
          <cell r="C44">
            <v>187870</v>
          </cell>
          <cell r="D44">
            <v>0</v>
          </cell>
        </row>
        <row r="45">
          <cell r="B45" t="str">
            <v>Street lights "out" during period</v>
          </cell>
          <cell r="C45">
            <v>8678</v>
          </cell>
          <cell r="D45">
            <v>0</v>
          </cell>
        </row>
        <row r="46">
          <cell r="B46" t="str">
            <v>Street lights not repaired by "fix by" date</v>
          </cell>
          <cell r="C46">
            <v>51</v>
          </cell>
          <cell r="D46">
            <v>0</v>
          </cell>
        </row>
        <row r="47">
          <cell r="B47" t="str">
            <v>Street lights not repaired in 2 business days</v>
          </cell>
          <cell r="C47">
            <v>57</v>
          </cell>
          <cell r="D47">
            <v>0</v>
          </cell>
        </row>
        <row r="48">
          <cell r="B48" t="str">
            <v>Street lights - number of business days to repair</v>
          </cell>
          <cell r="C48">
            <v>2</v>
          </cell>
          <cell r="D48">
            <v>0</v>
          </cell>
        </row>
        <row r="49">
          <cell r="B49" t="str">
            <v>Street lights - GSL payments</v>
          </cell>
          <cell r="C49">
            <v>57</v>
          </cell>
          <cell r="D49">
            <v>1425</v>
          </cell>
        </row>
        <row r="50">
          <cell r="B50"/>
          <cell r="C50"/>
          <cell r="D50"/>
        </row>
        <row r="54">
          <cell r="B54" t="str">
            <v>Planned interruptions - 4 business days notice not given</v>
          </cell>
          <cell r="C54">
            <v>206</v>
          </cell>
          <cell r="D54">
            <v>0</v>
          </cell>
        </row>
        <row r="55">
          <cell r="B55"/>
          <cell r="C55"/>
          <cell r="D55"/>
        </row>
        <row r="56">
          <cell r="B56"/>
          <cell r="C56"/>
          <cell r="D56"/>
        </row>
        <row r="57">
          <cell r="B57"/>
          <cell r="C57"/>
          <cell r="D57"/>
        </row>
        <row r="58">
          <cell r="B58"/>
          <cell r="C58"/>
          <cell r="D58"/>
        </row>
        <row r="59">
          <cell r="B59"/>
          <cell r="C59"/>
          <cell r="D59"/>
        </row>
        <row r="60">
          <cell r="B60"/>
          <cell r="C60"/>
          <cell r="D60"/>
        </row>
        <row r="61">
          <cell r="B61"/>
          <cell r="C61"/>
          <cell r="D61"/>
        </row>
        <row r="62">
          <cell r="B62"/>
          <cell r="C62"/>
          <cell r="D62"/>
        </row>
        <row r="66">
          <cell r="B66"/>
          <cell r="C66"/>
          <cell r="D66"/>
        </row>
        <row r="67">
          <cell r="B67"/>
          <cell r="C67"/>
          <cell r="D67"/>
        </row>
        <row r="68">
          <cell r="B68"/>
          <cell r="C68"/>
          <cell r="D68"/>
        </row>
        <row r="72">
          <cell r="B72"/>
          <cell r="C72"/>
          <cell r="D72"/>
        </row>
        <row r="73">
          <cell r="B73"/>
          <cell r="C73"/>
          <cell r="D73"/>
        </row>
        <row r="74">
          <cell r="B74"/>
          <cell r="C74"/>
          <cell r="D74"/>
        </row>
        <row r="78">
          <cell r="B78"/>
          <cell r="C78"/>
          <cell r="D78"/>
        </row>
        <row r="79">
          <cell r="B79"/>
          <cell r="C79"/>
          <cell r="D79"/>
        </row>
        <row r="80">
          <cell r="B80"/>
          <cell r="C80"/>
          <cell r="D80"/>
        </row>
        <row r="84">
          <cell r="B84"/>
          <cell r="C84"/>
          <cell r="D84"/>
        </row>
        <row r="85">
          <cell r="B85"/>
          <cell r="C85"/>
          <cell r="D85"/>
        </row>
        <row r="86">
          <cell r="B86"/>
          <cell r="C86"/>
          <cell r="D86"/>
        </row>
        <row r="98">
          <cell r="B98" t="str">
            <v>Number of connections made</v>
          </cell>
          <cell r="C98"/>
          <cell r="D98"/>
        </row>
        <row r="99">
          <cell r="B99" t="str">
            <v>Number of connections not made on or before the day agreed</v>
          </cell>
          <cell r="C99"/>
          <cell r="D99"/>
        </row>
        <row r="100">
          <cell r="B100" t="str">
            <v>Connections - GSL payments – 1-6 day delay</v>
          </cell>
          <cell r="C100"/>
          <cell r="D100"/>
        </row>
        <row r="101">
          <cell r="B101" t="str">
            <v>Connections - GSL payments – 7+ day delay</v>
          </cell>
          <cell r="C101"/>
          <cell r="D101"/>
        </row>
        <row r="103">
          <cell r="B103" t="str">
            <v>Frequency of interruptions – CBD feeders – 9 interruptions</v>
          </cell>
          <cell r="C103"/>
          <cell r="D103"/>
        </row>
        <row r="104">
          <cell r="B104" t="str">
            <v>Frequency of interruptions – Urban feeders – 9 interruptions</v>
          </cell>
          <cell r="C104"/>
          <cell r="D104"/>
        </row>
        <row r="105">
          <cell r="B105" t="str">
            <v>Frequency of interruptions – Rural (short and long) feeders – 15 interruptions</v>
          </cell>
          <cell r="C105"/>
          <cell r="D105"/>
        </row>
        <row r="106">
          <cell r="B106" t="str">
            <v>Interruptions – CBD feeders – 12 hours duration</v>
          </cell>
          <cell r="C106"/>
          <cell r="D106"/>
        </row>
        <row r="107">
          <cell r="B107" t="str">
            <v>Interruptions – Urban feeders – 12 hours duration</v>
          </cell>
          <cell r="C107"/>
          <cell r="D107"/>
        </row>
        <row r="108">
          <cell r="B108" t="str">
            <v>Interruptions – Rural (short and long) feeders – 18 hours duration</v>
          </cell>
          <cell r="C108"/>
          <cell r="D108"/>
        </row>
        <row r="109">
          <cell r="B109" t="str">
            <v>Total duration of interruptions Level 1 – 20 hours</v>
          </cell>
          <cell r="C109"/>
          <cell r="D109"/>
        </row>
        <row r="110">
          <cell r="B110" t="str">
            <v>Total duration of interruptions Level 2 – 30 hours</v>
          </cell>
          <cell r="C110"/>
          <cell r="D110"/>
        </row>
        <row r="111">
          <cell r="B111" t="str">
            <v>Total duration of interruptions Level 3 – 60 hours</v>
          </cell>
          <cell r="C111"/>
          <cell r="D111"/>
        </row>
        <row r="113">
          <cell r="B113" t="str">
            <v>Streetlight repair 5 days – GSL payments</v>
          </cell>
          <cell r="C113"/>
          <cell r="D113"/>
        </row>
        <row r="115">
          <cell r="B115" t="str">
            <v>Notice of planned interruptions – 4 business days notice not given</v>
          </cell>
          <cell r="C115"/>
          <cell r="D115"/>
        </row>
      </sheetData>
      <sheetData sheetId="11">
        <row r="9">
          <cell r="B9" t="str">
            <v>Embedded generators</v>
          </cell>
          <cell r="C9">
            <v>10021800</v>
          </cell>
        </row>
        <row r="10">
          <cell r="B10" t="str">
            <v>Market network service providers</v>
          </cell>
          <cell r="C10"/>
        </row>
        <row r="11">
          <cell r="B11" t="str">
            <v>Other</v>
          </cell>
          <cell r="C11"/>
        </row>
      </sheetData>
      <sheetData sheetId="12">
        <row r="11">
          <cell r="B11" t="str">
            <v>Premium feed-in tariff</v>
          </cell>
          <cell r="F11">
            <v>24232957</v>
          </cell>
        </row>
        <row r="12">
          <cell r="B12"/>
          <cell r="F12"/>
        </row>
        <row r="13">
          <cell r="B13"/>
          <cell r="F13"/>
        </row>
        <row r="14">
          <cell r="B14"/>
          <cell r="F14"/>
        </row>
        <row r="15">
          <cell r="B15"/>
          <cell r="F15"/>
        </row>
        <row r="16">
          <cell r="B16"/>
          <cell r="F16"/>
        </row>
      </sheetData>
      <sheetData sheetId="13">
        <row r="10">
          <cell r="B10" t="str">
            <v>Energy partner program extension and dynamic management of HV generation</v>
          </cell>
          <cell r="C10"/>
          <cell r="D10">
            <v>2364109.73</v>
          </cell>
        </row>
        <row r="11">
          <cell r="B11"/>
          <cell r="C11"/>
          <cell r="D11"/>
        </row>
        <row r="12">
          <cell r="B12"/>
          <cell r="C12"/>
          <cell r="D12"/>
        </row>
        <row r="13">
          <cell r="B13"/>
          <cell r="C13"/>
          <cell r="D13"/>
        </row>
        <row r="14">
          <cell r="B14"/>
          <cell r="C14"/>
          <cell r="D14"/>
        </row>
        <row r="15">
          <cell r="B15"/>
          <cell r="C15"/>
          <cell r="D15"/>
        </row>
        <row r="16">
          <cell r="B16"/>
          <cell r="C16"/>
          <cell r="D16"/>
        </row>
        <row r="17">
          <cell r="B17"/>
          <cell r="C17"/>
          <cell r="D17"/>
        </row>
        <row r="18">
          <cell r="B18"/>
          <cell r="C18"/>
          <cell r="D18"/>
        </row>
        <row r="19">
          <cell r="B19"/>
          <cell r="C19"/>
          <cell r="D19"/>
        </row>
        <row r="20">
          <cell r="B20"/>
          <cell r="C20"/>
          <cell r="D20"/>
        </row>
        <row r="21">
          <cell r="B21"/>
          <cell r="C21"/>
          <cell r="D21"/>
        </row>
        <row r="22">
          <cell r="B22"/>
          <cell r="C22"/>
          <cell r="D22"/>
        </row>
        <row r="23">
          <cell r="B23"/>
          <cell r="C23"/>
          <cell r="D23"/>
        </row>
        <row r="24">
          <cell r="B24"/>
          <cell r="C24"/>
          <cell r="D24"/>
        </row>
        <row r="25">
          <cell r="B25"/>
          <cell r="C25"/>
          <cell r="D25"/>
        </row>
        <row r="26">
          <cell r="B26"/>
          <cell r="C26"/>
          <cell r="D26"/>
        </row>
        <row r="27">
          <cell r="B27"/>
          <cell r="C27"/>
          <cell r="D27"/>
        </row>
        <row r="28">
          <cell r="B28"/>
          <cell r="C28"/>
          <cell r="D28"/>
        </row>
        <row r="29">
          <cell r="B29"/>
          <cell r="C29"/>
          <cell r="D29"/>
        </row>
        <row r="30">
          <cell r="B30"/>
          <cell r="C30"/>
          <cell r="D30"/>
        </row>
        <row r="31">
          <cell r="B31"/>
          <cell r="C31"/>
          <cell r="D31"/>
        </row>
        <row r="32">
          <cell r="B32"/>
          <cell r="C32"/>
          <cell r="D32"/>
        </row>
        <row r="33">
          <cell r="B33"/>
          <cell r="C33"/>
          <cell r="D33"/>
        </row>
        <row r="34">
          <cell r="B34"/>
          <cell r="C34"/>
          <cell r="D34"/>
        </row>
        <row r="35">
          <cell r="B35"/>
          <cell r="C35"/>
          <cell r="D35"/>
        </row>
        <row r="36">
          <cell r="B36"/>
          <cell r="C36"/>
          <cell r="D36"/>
        </row>
        <row r="37">
          <cell r="B37"/>
          <cell r="C37"/>
          <cell r="D37"/>
        </row>
        <row r="38">
          <cell r="B38"/>
          <cell r="C38"/>
          <cell r="D38"/>
        </row>
        <row r="39">
          <cell r="B39"/>
          <cell r="C39"/>
          <cell r="D39"/>
        </row>
        <row r="40">
          <cell r="B40"/>
          <cell r="C40"/>
          <cell r="D40"/>
        </row>
        <row r="41">
          <cell r="B41"/>
          <cell r="C41"/>
          <cell r="D41"/>
        </row>
        <row r="42">
          <cell r="B42"/>
          <cell r="C42"/>
          <cell r="D42"/>
        </row>
        <row r="43">
          <cell r="B43"/>
          <cell r="C43"/>
          <cell r="D43"/>
        </row>
        <row r="44">
          <cell r="B44"/>
          <cell r="C44"/>
          <cell r="D44"/>
        </row>
      </sheetData>
      <sheetData sheetId="14">
        <row r="64">
          <cell r="B64" t="str">
            <v>Planned non-preferred services replacements</v>
          </cell>
          <cell r="C64" t="str">
            <v>number of services</v>
          </cell>
          <cell r="D64">
            <v>0</v>
          </cell>
        </row>
        <row r="65">
          <cell r="B65" t="str">
            <v xml:space="preserve">Planned replacement of non-preferred services due to height </v>
          </cell>
          <cell r="C65" t="str">
            <v>number of services</v>
          </cell>
          <cell r="D65">
            <v>0</v>
          </cell>
        </row>
        <row r="66">
          <cell r="B66" t="str">
            <v xml:space="preserve">Removal of public lighting switchwire </v>
          </cell>
          <cell r="C66" t="str">
            <v>number of spans removed</v>
          </cell>
          <cell r="D66">
            <v>0</v>
          </cell>
        </row>
        <row r="67">
          <cell r="B67" t="str">
            <v xml:space="preserve">Replacement of existing SWER lines with 22kV overhead bare conductor </v>
          </cell>
          <cell r="C67" t="str">
            <v>kms of SWER</v>
          </cell>
          <cell r="D67">
            <v>0</v>
          </cell>
        </row>
        <row r="68">
          <cell r="B68" t="str">
            <v xml:space="preserve">Installation of GFN and associated equipment at zone substations </v>
          </cell>
          <cell r="C68" t="str">
            <v>number of zone substations</v>
          </cell>
          <cell r="D68">
            <v>5</v>
          </cell>
        </row>
        <row r="69">
          <cell r="B69" t="str">
            <v>Replacement of crossarms/insulator sets – pole top fire mitigation</v>
          </cell>
          <cell r="C69" t="str">
            <v>number of crossarms/sets</v>
          </cell>
          <cell r="D69">
            <v>107</v>
          </cell>
        </row>
        <row r="70">
          <cell r="B70" t="str">
            <v xml:space="preserve">Replacement of crossarms – based on age and condition </v>
          </cell>
          <cell r="C70" t="str">
            <v>number of crossarms</v>
          </cell>
          <cell r="D70">
            <v>0</v>
          </cell>
        </row>
        <row r="71">
          <cell r="B71" t="str">
            <v xml:space="preserve">Replacement of poles – based on age and condition </v>
          </cell>
          <cell r="C71" t="str">
            <v>number of poles</v>
          </cell>
          <cell r="D71">
            <v>0</v>
          </cell>
        </row>
        <row r="72">
          <cell r="B72" t="str">
            <v xml:space="preserve">Stake poles – based on age and condition </v>
          </cell>
          <cell r="C72" t="str">
            <v>number of poles</v>
          </cell>
          <cell r="D72">
            <v>0</v>
          </cell>
        </row>
        <row r="73">
          <cell r="B73" t="str">
            <v xml:space="preserve">Replacement of undersized poles </v>
          </cell>
          <cell r="C73" t="str">
            <v>number of poles</v>
          </cell>
          <cell r="D73">
            <v>0</v>
          </cell>
        </row>
        <row r="74">
          <cell r="B74" t="str">
            <v>Stake undersized poles</v>
          </cell>
          <cell r="C74" t="str">
            <v>number of poles</v>
          </cell>
          <cell r="D74">
            <v>0</v>
          </cell>
        </row>
        <row r="75">
          <cell r="B75" t="str">
            <v xml:space="preserve">Replacement of overhead conductor – mainly steel </v>
          </cell>
          <cell r="C75" t="str">
            <v xml:space="preserve">kms </v>
          </cell>
          <cell r="D75">
            <v>0</v>
          </cell>
        </row>
        <row r="76">
          <cell r="B76" t="str">
            <v xml:space="preserve">Service line clearance – overhead services requiring relocation </v>
          </cell>
          <cell r="C76" t="str">
            <v>number of services</v>
          </cell>
          <cell r="D76">
            <v>0</v>
          </cell>
        </row>
        <row r="77">
          <cell r="B77" t="str">
            <v xml:space="preserve">Service line clearance – overhead services requiring undergrounding </v>
          </cell>
          <cell r="C77" t="str">
            <v>number of services</v>
          </cell>
          <cell r="D77">
            <v>0</v>
          </cell>
        </row>
        <row r="78">
          <cell r="B78" t="str">
            <v>Replacement of 22kV distribution feeders with ABC/underground cabling</v>
          </cell>
          <cell r="C78" t="str">
            <v>number of feeders</v>
          </cell>
          <cell r="D78">
            <v>0</v>
          </cell>
        </row>
        <row r="79">
          <cell r="B79" t="str">
            <v>Replacement of SWER with covered carbon core conductor or equivalent</v>
          </cell>
          <cell r="C79" t="str">
            <v xml:space="preserve">kms </v>
          </cell>
          <cell r="D79">
            <v>0</v>
          </cell>
        </row>
        <row r="80">
          <cell r="B80" t="str">
            <v>Replacement of SWER with ABC</v>
          </cell>
          <cell r="C80" t="str">
            <v xml:space="preserve">kms </v>
          </cell>
          <cell r="D80">
            <v>0</v>
          </cell>
        </row>
        <row r="81">
          <cell r="B81" t="str">
            <v>Replacement of SWER with underground</v>
          </cell>
          <cell r="C81" t="str">
            <v xml:space="preserve">kms </v>
          </cell>
          <cell r="D81">
            <v>38</v>
          </cell>
        </row>
        <row r="82">
          <cell r="B82" t="str">
            <v>Replacement of surge diverters (neptune configuration)</v>
          </cell>
          <cell r="C82" t="str">
            <v>number of units</v>
          </cell>
          <cell r="D82">
            <v>0</v>
          </cell>
        </row>
        <row r="83">
          <cell r="B83" t="str">
            <v>Replacement of surge diverters (single phase or three phase)</v>
          </cell>
          <cell r="C83" t="str">
            <v>number of units</v>
          </cell>
          <cell r="D83">
            <v>0</v>
          </cell>
        </row>
        <row r="84">
          <cell r="B84" t="str">
            <v>Armour Rods and Vibration Dampers</v>
          </cell>
          <cell r="C84" t="str">
            <v>number of units</v>
          </cell>
          <cell r="D84">
            <v>0</v>
          </cell>
        </row>
        <row r="85">
          <cell r="B85" t="str">
            <v>SWER ACRS</v>
          </cell>
          <cell r="C85" t="str">
            <v>number of units</v>
          </cell>
          <cell r="D85">
            <v>30</v>
          </cell>
        </row>
        <row r="86">
          <cell r="B86" t="str">
            <v>Multicircuit Clearances (LBRA Survey)</v>
          </cell>
          <cell r="C86" t="str">
            <v>kms</v>
          </cell>
          <cell r="D86">
            <v>0</v>
          </cell>
        </row>
        <row r="87">
          <cell r="B87" t="str">
            <v>Multicircuit Clearances (HBRA)</v>
          </cell>
          <cell r="C87" t="str">
            <v>number of units</v>
          </cell>
          <cell r="D87">
            <v>0</v>
          </cell>
        </row>
        <row r="88">
          <cell r="B88" t="str">
            <v>HV Conductor Clearances</v>
          </cell>
          <cell r="C88" t="str">
            <v>number of sites</v>
          </cell>
          <cell r="D88">
            <v>543</v>
          </cell>
        </row>
        <row r="89">
          <cell r="B89" t="str">
            <v>Covered conductor and EFD trial project</v>
          </cell>
          <cell r="C89" t="str">
            <v>number of sites</v>
          </cell>
          <cell r="D89">
            <v>33</v>
          </cell>
        </row>
        <row r="90">
          <cell r="B90" t="str">
            <v>EDO fuse replacements</v>
          </cell>
          <cell r="C90" t="str">
            <v>number of sites</v>
          </cell>
          <cell r="D90">
            <v>205</v>
          </cell>
        </row>
        <row r="91">
          <cell r="B91" t="str">
            <v>Terang fire and survey design</v>
          </cell>
          <cell r="C91" t="str">
            <v>number of sites</v>
          </cell>
          <cell r="D91">
            <v>1</v>
          </cell>
        </row>
        <row r="92">
          <cell r="B92" t="str">
            <v>Covered conductor</v>
          </cell>
          <cell r="C92" t="str">
            <v>kms</v>
          </cell>
          <cell r="D92">
            <v>12</v>
          </cell>
        </row>
        <row r="93">
          <cell r="B93"/>
          <cell r="C93"/>
          <cell r="D93"/>
        </row>
        <row r="94">
          <cell r="B94"/>
          <cell r="C94"/>
          <cell r="D94"/>
        </row>
        <row r="95">
          <cell r="B95"/>
          <cell r="C95"/>
          <cell r="D95"/>
        </row>
        <row r="96">
          <cell r="B96"/>
          <cell r="C96"/>
          <cell r="D96"/>
        </row>
        <row r="97">
          <cell r="B97"/>
          <cell r="C97"/>
          <cell r="D97"/>
        </row>
        <row r="98">
          <cell r="B98"/>
          <cell r="C98"/>
          <cell r="D98"/>
        </row>
        <row r="99">
          <cell r="B99"/>
          <cell r="C99"/>
          <cell r="D99"/>
        </row>
        <row r="100">
          <cell r="B100"/>
          <cell r="C100"/>
          <cell r="D100"/>
        </row>
        <row r="101">
          <cell r="B101"/>
          <cell r="C101"/>
          <cell r="D101"/>
        </row>
        <row r="102">
          <cell r="B102"/>
          <cell r="C102"/>
          <cell r="D102"/>
        </row>
        <row r="110">
          <cell r="B110" t="str">
            <v>Planned non-preferred services replacements</v>
          </cell>
          <cell r="C110" t="str">
            <v>number of services</v>
          </cell>
          <cell r="D110">
            <v>0</v>
          </cell>
          <cell r="E110">
            <v>0</v>
          </cell>
        </row>
        <row r="111">
          <cell r="B111" t="str">
            <v xml:space="preserve">Planned replacement of non-preferred services due to height </v>
          </cell>
          <cell r="C111" t="str">
            <v>number of services</v>
          </cell>
          <cell r="D111">
            <v>0</v>
          </cell>
          <cell r="E111">
            <v>0</v>
          </cell>
        </row>
        <row r="112">
          <cell r="B112" t="str">
            <v xml:space="preserve">Removal of public lighting switchwire </v>
          </cell>
          <cell r="C112" t="str">
            <v>number of spans removed</v>
          </cell>
          <cell r="D112">
            <v>0</v>
          </cell>
          <cell r="E112">
            <v>0</v>
          </cell>
        </row>
        <row r="113">
          <cell r="B113" t="str">
            <v xml:space="preserve">Replacement of existing SWER lines with 22kV overhead bare conductor </v>
          </cell>
          <cell r="C113" t="str">
            <v>kms of SWER</v>
          </cell>
          <cell r="D113">
            <v>0</v>
          </cell>
          <cell r="E113">
            <v>0</v>
          </cell>
        </row>
        <row r="114">
          <cell r="B114" t="str">
            <v xml:space="preserve">Installation of GFN and associated equipment at zone substations </v>
          </cell>
          <cell r="C114" t="str">
            <v>number of zone substations</v>
          </cell>
          <cell r="D114">
            <v>77797003</v>
          </cell>
          <cell r="E114">
            <v>13255685</v>
          </cell>
        </row>
        <row r="115">
          <cell r="B115" t="str">
            <v>Replacement of crossarms/insulator sets – pole top fire mitigation</v>
          </cell>
          <cell r="C115" t="str">
            <v>number of crossarms/sets</v>
          </cell>
          <cell r="D115">
            <v>305255</v>
          </cell>
          <cell r="E115">
            <v>43137</v>
          </cell>
        </row>
        <row r="116">
          <cell r="B116" t="str">
            <v xml:space="preserve">Replacement of crossarms – based on age and condition </v>
          </cell>
          <cell r="C116" t="str">
            <v>number of crossarms</v>
          </cell>
          <cell r="D116">
            <v>0</v>
          </cell>
          <cell r="E116">
            <v>0</v>
          </cell>
        </row>
        <row r="117">
          <cell r="B117" t="str">
            <v xml:space="preserve">Replacement of poles – based on age and condition </v>
          </cell>
          <cell r="C117" t="str">
            <v>number of poles</v>
          </cell>
          <cell r="D117">
            <v>0</v>
          </cell>
          <cell r="E117">
            <v>0</v>
          </cell>
        </row>
        <row r="118">
          <cell r="B118" t="str">
            <v xml:space="preserve">Stake poles – based on age and condition </v>
          </cell>
          <cell r="C118" t="str">
            <v>number of poles</v>
          </cell>
          <cell r="D118">
            <v>0</v>
          </cell>
          <cell r="E118">
            <v>0</v>
          </cell>
        </row>
        <row r="119">
          <cell r="B119" t="str">
            <v xml:space="preserve">Replacement of undersized poles </v>
          </cell>
          <cell r="C119" t="str">
            <v>number of poles</v>
          </cell>
          <cell r="D119">
            <v>0</v>
          </cell>
          <cell r="E119">
            <v>0</v>
          </cell>
        </row>
        <row r="120">
          <cell r="B120" t="str">
            <v>Stake undersized poles</v>
          </cell>
          <cell r="C120" t="str">
            <v>number of poles</v>
          </cell>
          <cell r="D120">
            <v>0</v>
          </cell>
          <cell r="E120">
            <v>0</v>
          </cell>
        </row>
        <row r="121">
          <cell r="B121" t="str">
            <v xml:space="preserve">Replacement of overhead conductor – mainly steel </v>
          </cell>
          <cell r="C121" t="str">
            <v xml:space="preserve">kms </v>
          </cell>
          <cell r="D121">
            <v>0</v>
          </cell>
          <cell r="E121">
            <v>0</v>
          </cell>
        </row>
        <row r="122">
          <cell r="B122" t="str">
            <v xml:space="preserve">Service line clearance – overhead services requiring relocation </v>
          </cell>
          <cell r="C122" t="str">
            <v>number of services</v>
          </cell>
          <cell r="D122">
            <v>0</v>
          </cell>
          <cell r="E122">
            <v>0</v>
          </cell>
        </row>
        <row r="123">
          <cell r="B123" t="str">
            <v xml:space="preserve">Service line clearance – overhead services requiring undergrounding </v>
          </cell>
          <cell r="C123" t="str">
            <v>number of services</v>
          </cell>
          <cell r="D123">
            <v>0</v>
          </cell>
          <cell r="E123">
            <v>0</v>
          </cell>
        </row>
        <row r="124">
          <cell r="B124" t="str">
            <v>Replacement of 22kV distribution feeders with ABC/underground cabling</v>
          </cell>
          <cell r="C124" t="str">
            <v>number of feeders</v>
          </cell>
          <cell r="D124">
            <v>0</v>
          </cell>
          <cell r="E124">
            <v>0</v>
          </cell>
        </row>
        <row r="125">
          <cell r="B125" t="str">
            <v>Replacement of SWER with covered carbon core conductor or equivalent</v>
          </cell>
          <cell r="C125" t="str">
            <v xml:space="preserve">kms </v>
          </cell>
          <cell r="D125">
            <v>0</v>
          </cell>
          <cell r="E125">
            <v>0</v>
          </cell>
        </row>
        <row r="126">
          <cell r="B126" t="str">
            <v>Replacement of SWER with ABC</v>
          </cell>
          <cell r="C126" t="str">
            <v xml:space="preserve">kms </v>
          </cell>
          <cell r="D126">
            <v>0</v>
          </cell>
          <cell r="E126">
            <v>0</v>
          </cell>
        </row>
        <row r="127">
          <cell r="B127" t="str">
            <v>Replacement of SWER with underground</v>
          </cell>
          <cell r="C127" t="str">
            <v xml:space="preserve">kms </v>
          </cell>
          <cell r="D127">
            <v>3901296</v>
          </cell>
          <cell r="E127">
            <v>886320</v>
          </cell>
        </row>
        <row r="128">
          <cell r="B128" t="str">
            <v>Replacement of surge diverters (neptune configuration)</v>
          </cell>
          <cell r="C128" t="str">
            <v>number of units</v>
          </cell>
          <cell r="D128">
            <v>0</v>
          </cell>
          <cell r="E128">
            <v>0</v>
          </cell>
        </row>
        <row r="129">
          <cell r="B129" t="str">
            <v>Replacement of surge diverters (single phase or three phase)</v>
          </cell>
          <cell r="C129" t="str">
            <v>number of units</v>
          </cell>
          <cell r="D129">
            <v>0</v>
          </cell>
          <cell r="E129">
            <v>0</v>
          </cell>
        </row>
        <row r="130">
          <cell r="B130" t="str">
            <v>Armour Rods and Vibration Dampers</v>
          </cell>
          <cell r="C130" t="str">
            <v>number of units</v>
          </cell>
          <cell r="D130">
            <v>134</v>
          </cell>
          <cell r="E130">
            <v>22</v>
          </cell>
        </row>
        <row r="131">
          <cell r="B131" t="str">
            <v>SWER ACRS</v>
          </cell>
          <cell r="C131" t="str">
            <v>number of units</v>
          </cell>
          <cell r="D131">
            <v>1366483</v>
          </cell>
          <cell r="E131">
            <v>288105</v>
          </cell>
        </row>
        <row r="132">
          <cell r="B132" t="str">
            <v>Multicircuit Clearances (LBRA Survey)</v>
          </cell>
          <cell r="C132" t="str">
            <v>kms</v>
          </cell>
          <cell r="D132">
            <v>0</v>
          </cell>
          <cell r="E132">
            <v>0</v>
          </cell>
        </row>
        <row r="133">
          <cell r="B133" t="str">
            <v>Multicircuit Clearances (HBRA)</v>
          </cell>
          <cell r="C133" t="str">
            <v>number of units</v>
          </cell>
          <cell r="D133">
            <v>0</v>
          </cell>
          <cell r="E133">
            <v>0</v>
          </cell>
        </row>
        <row r="134">
          <cell r="B134" t="str">
            <v>HV Conductor Clearances</v>
          </cell>
          <cell r="C134" t="str">
            <v>number of sites</v>
          </cell>
          <cell r="D134">
            <v>4797623</v>
          </cell>
          <cell r="E134">
            <v>769725</v>
          </cell>
        </row>
        <row r="135">
          <cell r="B135" t="str">
            <v>Covered conductor and EFD trial project</v>
          </cell>
          <cell r="C135" t="str">
            <v>number of sites</v>
          </cell>
          <cell r="D135">
            <v>2140121</v>
          </cell>
          <cell r="E135">
            <v>292962</v>
          </cell>
        </row>
        <row r="136">
          <cell r="B136" t="str">
            <v>EDO fuse replacements</v>
          </cell>
          <cell r="C136" t="str">
            <v>number of sites</v>
          </cell>
          <cell r="D136">
            <v>441763</v>
          </cell>
          <cell r="E136">
            <v>58137</v>
          </cell>
        </row>
        <row r="137">
          <cell r="B137" t="str">
            <v>Terang fire and survey design</v>
          </cell>
          <cell r="C137" t="str">
            <v>number of sites</v>
          </cell>
          <cell r="D137">
            <v>93777</v>
          </cell>
          <cell r="E137">
            <v>16768</v>
          </cell>
        </row>
        <row r="138">
          <cell r="B138" t="str">
            <v>Covered conductor</v>
          </cell>
          <cell r="C138" t="str">
            <v>kms</v>
          </cell>
          <cell r="D138">
            <v>491296</v>
          </cell>
          <cell r="E138">
            <v>118201</v>
          </cell>
        </row>
        <row r="139">
          <cell r="B139"/>
          <cell r="C139"/>
          <cell r="D139"/>
          <cell r="E139"/>
        </row>
        <row r="140">
          <cell r="B140"/>
          <cell r="C140"/>
          <cell r="D140"/>
          <cell r="E140"/>
        </row>
        <row r="141">
          <cell r="B141"/>
          <cell r="C141"/>
          <cell r="D141"/>
          <cell r="E141"/>
        </row>
        <row r="142">
          <cell r="B142"/>
          <cell r="C142"/>
          <cell r="D142"/>
          <cell r="E142"/>
        </row>
        <row r="143">
          <cell r="B143"/>
          <cell r="C143"/>
          <cell r="D143"/>
          <cell r="E143"/>
        </row>
        <row r="144">
          <cell r="B144"/>
          <cell r="C144"/>
          <cell r="D144"/>
          <cell r="E144"/>
        </row>
        <row r="145">
          <cell r="B145"/>
          <cell r="C145"/>
          <cell r="D145"/>
          <cell r="E145"/>
        </row>
        <row r="146">
          <cell r="B146"/>
          <cell r="C146"/>
          <cell r="D146"/>
          <cell r="E146"/>
        </row>
        <row r="147">
          <cell r="B147"/>
          <cell r="C147"/>
          <cell r="D147"/>
          <cell r="E147"/>
        </row>
        <row r="154">
          <cell r="B154" t="str">
            <v>Planned non-preferred services replacements</v>
          </cell>
          <cell r="C154"/>
          <cell r="D154"/>
        </row>
        <row r="155">
          <cell r="B155" t="str">
            <v xml:space="preserve">Planned replacement of non-preferred services due to height </v>
          </cell>
          <cell r="C155"/>
          <cell r="D155"/>
        </row>
        <row r="156">
          <cell r="B156" t="str">
            <v xml:space="preserve">Removal of public lighting switchwire </v>
          </cell>
          <cell r="C156"/>
          <cell r="D156"/>
        </row>
        <row r="157">
          <cell r="B157" t="str">
            <v xml:space="preserve">Replacement of existing SWER lines with 22kV overhead bare conductor </v>
          </cell>
          <cell r="C157"/>
          <cell r="D157"/>
        </row>
        <row r="158">
          <cell r="B158" t="str">
            <v xml:space="preserve">Installation of GFN and associated equipment at zone substations </v>
          </cell>
          <cell r="C158"/>
          <cell r="D158">
            <v>18210538</v>
          </cell>
        </row>
        <row r="159">
          <cell r="B159" t="str">
            <v>Replacement of crossarms/insulator sets – pole top fire mitigation</v>
          </cell>
          <cell r="C159"/>
          <cell r="D159">
            <v>3256</v>
          </cell>
        </row>
        <row r="160">
          <cell r="B160" t="str">
            <v xml:space="preserve">Replacement of crossarms – based on age and condition </v>
          </cell>
          <cell r="C160"/>
          <cell r="D160"/>
        </row>
        <row r="161">
          <cell r="B161" t="str">
            <v xml:space="preserve">Replacement of poles – based on age and condition </v>
          </cell>
          <cell r="C161"/>
          <cell r="D161"/>
        </row>
        <row r="162">
          <cell r="B162" t="str">
            <v xml:space="preserve">Stake poles – based on age and condition </v>
          </cell>
          <cell r="C162"/>
          <cell r="D162"/>
        </row>
        <row r="163">
          <cell r="B163" t="str">
            <v xml:space="preserve">Replacement of undersized poles </v>
          </cell>
          <cell r="C163"/>
          <cell r="D163"/>
        </row>
        <row r="164">
          <cell r="B164" t="str">
            <v>Stake undersized poles</v>
          </cell>
          <cell r="C164"/>
          <cell r="D164"/>
        </row>
        <row r="165">
          <cell r="B165" t="str">
            <v xml:space="preserve">Replacement of overhead conductor – mainly steel </v>
          </cell>
          <cell r="C165"/>
          <cell r="D165"/>
        </row>
        <row r="166">
          <cell r="B166" t="str">
            <v xml:space="preserve">Service line clearance – overhead services requiring relocation </v>
          </cell>
          <cell r="C166"/>
          <cell r="D166"/>
        </row>
        <row r="167">
          <cell r="B167" t="str">
            <v xml:space="preserve">Service line clearance – overhead services requiring undergrounding </v>
          </cell>
          <cell r="C167"/>
          <cell r="D167"/>
        </row>
        <row r="168">
          <cell r="B168" t="str">
            <v>Replacement of 22kV distribution feeders with ABC/underground cabling</v>
          </cell>
          <cell r="C168"/>
          <cell r="D168"/>
        </row>
        <row r="169">
          <cell r="B169" t="str">
            <v>Replacement of SWER with covered carbon core conductor or equivalent</v>
          </cell>
          <cell r="C169"/>
          <cell r="D169"/>
        </row>
        <row r="170">
          <cell r="B170" t="str">
            <v>Replacement of SWER with ABC</v>
          </cell>
          <cell r="C170"/>
          <cell r="D170"/>
        </row>
        <row r="171">
          <cell r="B171" t="str">
            <v>Replacement of SWER with underground</v>
          </cell>
          <cell r="C171"/>
          <cell r="D171">
            <v>126657</v>
          </cell>
        </row>
        <row r="172">
          <cell r="B172" t="str">
            <v>Replacement of surge diverters (neptune configuration)</v>
          </cell>
          <cell r="C172"/>
          <cell r="D172"/>
        </row>
        <row r="173">
          <cell r="B173" t="str">
            <v>Replacement of surge diverters (single phase or three phase)</v>
          </cell>
          <cell r="C173"/>
          <cell r="D173"/>
        </row>
        <row r="174">
          <cell r="B174" t="str">
            <v>Armour Rods and Vibration Dampers</v>
          </cell>
          <cell r="C174"/>
          <cell r="D174"/>
        </row>
        <row r="175">
          <cell r="B175" t="str">
            <v>SWER ACRS</v>
          </cell>
          <cell r="C175"/>
          <cell r="D175">
            <v>55153</v>
          </cell>
        </row>
        <row r="176">
          <cell r="B176" t="str">
            <v>Multicircuit Clearances (LBRA Survey)</v>
          </cell>
          <cell r="C176"/>
          <cell r="D176"/>
        </row>
        <row r="177">
          <cell r="B177" t="str">
            <v>Multicircuit Clearances (HBRA)</v>
          </cell>
          <cell r="C177"/>
          <cell r="D177"/>
        </row>
        <row r="178">
          <cell r="B178" t="str">
            <v>HV Conductor Clearances</v>
          </cell>
          <cell r="C178"/>
          <cell r="D178">
            <v>10253</v>
          </cell>
        </row>
        <row r="179">
          <cell r="B179" t="str">
            <v>Covered conductor and EFD trial project</v>
          </cell>
          <cell r="C179"/>
          <cell r="D179">
            <v>73730</v>
          </cell>
        </row>
        <row r="180">
          <cell r="B180" t="str">
            <v>EDO fuse replacements</v>
          </cell>
          <cell r="C180"/>
          <cell r="D180">
            <v>2439</v>
          </cell>
        </row>
        <row r="181">
          <cell r="B181" t="str">
            <v>Terang fire and survey design</v>
          </cell>
          <cell r="C181"/>
          <cell r="D181">
            <v>110545</v>
          </cell>
        </row>
        <row r="182">
          <cell r="B182" t="str">
            <v>Covered conductor</v>
          </cell>
          <cell r="C182"/>
          <cell r="D182">
            <v>50791</v>
          </cell>
        </row>
        <row r="183">
          <cell r="B183"/>
          <cell r="C183"/>
          <cell r="D183"/>
        </row>
        <row r="184">
          <cell r="B184"/>
          <cell r="C184"/>
          <cell r="D184"/>
        </row>
        <row r="185">
          <cell r="B185"/>
          <cell r="C185"/>
          <cell r="D185"/>
        </row>
        <row r="186">
          <cell r="B186"/>
          <cell r="C186"/>
          <cell r="D186"/>
        </row>
        <row r="187">
          <cell r="B187"/>
          <cell r="C187"/>
          <cell r="D187"/>
        </row>
        <row r="188">
          <cell r="B188"/>
          <cell r="C188"/>
          <cell r="D188"/>
        </row>
        <row r="189">
          <cell r="B189"/>
          <cell r="C189"/>
          <cell r="D189"/>
        </row>
        <row r="190">
          <cell r="B190"/>
          <cell r="C190"/>
          <cell r="D190"/>
        </row>
        <row r="191">
          <cell r="B191"/>
          <cell r="C191"/>
          <cell r="D191"/>
        </row>
        <row r="197">
          <cell r="B197" t="str">
            <v>Admittance balancing units</v>
          </cell>
          <cell r="C197"/>
          <cell r="D197"/>
          <cell r="E197"/>
        </row>
        <row r="198">
          <cell r="B198" t="str">
            <v>Fusesavers</v>
          </cell>
          <cell r="C198"/>
          <cell r="D198"/>
          <cell r="E198"/>
        </row>
        <row r="199">
          <cell r="B199" t="str">
            <v>Installation of GFN and associated equipment at zone substations</v>
          </cell>
          <cell r="C199"/>
          <cell r="D199">
            <v>3</v>
          </cell>
          <cell r="E199">
            <v>5</v>
          </cell>
        </row>
        <row r="200">
          <cell r="B200" t="str">
            <v>Surge Arrestors</v>
          </cell>
          <cell r="C200"/>
          <cell r="D200"/>
          <cell r="E200"/>
        </row>
        <row r="201">
          <cell r="B201" t="str">
            <v>ACRS</v>
          </cell>
          <cell r="C201"/>
          <cell r="D201"/>
          <cell r="E201"/>
        </row>
        <row r="202">
          <cell r="B202"/>
          <cell r="C202"/>
          <cell r="D202"/>
          <cell r="E202"/>
        </row>
        <row r="203">
          <cell r="B203"/>
          <cell r="C203"/>
          <cell r="D203"/>
          <cell r="E203"/>
        </row>
        <row r="204">
          <cell r="B204"/>
          <cell r="C204"/>
          <cell r="D204"/>
          <cell r="E204"/>
        </row>
        <row r="213">
          <cell r="B213" t="str">
            <v>Admittance balancing units</v>
          </cell>
          <cell r="D213"/>
          <cell r="E213"/>
        </row>
        <row r="214">
          <cell r="B214" t="str">
            <v>Fusesavers</v>
          </cell>
          <cell r="D214"/>
          <cell r="E214"/>
        </row>
        <row r="215">
          <cell r="B215" t="str">
            <v>Installation of GFN and associated equipment at zone substations</v>
          </cell>
          <cell r="D215">
            <v>77797003</v>
          </cell>
          <cell r="E215">
            <v>13255509</v>
          </cell>
        </row>
        <row r="216">
          <cell r="B216" t="str">
            <v>Surge Arrestors</v>
          </cell>
          <cell r="D216"/>
          <cell r="E216"/>
        </row>
        <row r="217">
          <cell r="B217" t="str">
            <v>ACRS</v>
          </cell>
          <cell r="D217"/>
          <cell r="E217"/>
        </row>
        <row r="218">
          <cell r="B218"/>
          <cell r="D218"/>
          <cell r="E218"/>
        </row>
        <row r="219">
          <cell r="B219"/>
          <cell r="D219"/>
          <cell r="E219"/>
        </row>
        <row r="220">
          <cell r="B220"/>
          <cell r="D220"/>
          <cell r="E220"/>
        </row>
        <row r="221">
          <cell r="B221"/>
          <cell r="D221"/>
          <cell r="E221"/>
        </row>
        <row r="222">
          <cell r="B222"/>
          <cell r="D222"/>
          <cell r="E222"/>
        </row>
        <row r="223">
          <cell r="B223"/>
          <cell r="D223"/>
          <cell r="E223"/>
        </row>
        <row r="224">
          <cell r="B224"/>
          <cell r="D224"/>
          <cell r="E224"/>
        </row>
        <row r="225">
          <cell r="B225"/>
          <cell r="D225"/>
          <cell r="E225"/>
        </row>
        <row r="226">
          <cell r="B226"/>
          <cell r="D226"/>
          <cell r="E226"/>
        </row>
        <row r="227">
          <cell r="B227"/>
          <cell r="D227"/>
          <cell r="E227"/>
        </row>
        <row r="228">
          <cell r="B228"/>
          <cell r="D228"/>
          <cell r="E228"/>
        </row>
        <row r="229">
          <cell r="B229"/>
          <cell r="D229"/>
          <cell r="E229"/>
        </row>
        <row r="230">
          <cell r="B230"/>
          <cell r="D230"/>
          <cell r="E230"/>
        </row>
        <row r="231">
          <cell r="B231"/>
          <cell r="D231"/>
          <cell r="E231"/>
        </row>
        <row r="232">
          <cell r="B232"/>
          <cell r="D232"/>
          <cell r="E232"/>
        </row>
        <row r="241">
          <cell r="B241" t="str">
            <v>Planned non-preferred services replacements</v>
          </cell>
          <cell r="C241" t="str">
            <v>number of services</v>
          </cell>
          <cell r="D241"/>
        </row>
        <row r="242">
          <cell r="B242" t="str">
            <v xml:space="preserve">Planned replacement of non-preferred services due to height </v>
          </cell>
          <cell r="C242" t="str">
            <v>number of services</v>
          </cell>
          <cell r="D242"/>
        </row>
        <row r="243">
          <cell r="B243" t="str">
            <v xml:space="preserve">Removal of public lighting switchwire </v>
          </cell>
          <cell r="C243" t="str">
            <v>number of spans removed</v>
          </cell>
          <cell r="D243"/>
        </row>
        <row r="244">
          <cell r="B244" t="str">
            <v xml:space="preserve">Replacement of existing SWER lines with 22kV overhead bare conductor </v>
          </cell>
          <cell r="C244" t="str">
            <v>kms of SWER</v>
          </cell>
          <cell r="D244"/>
        </row>
        <row r="245">
          <cell r="B245" t="str">
            <v xml:space="preserve">Installation of GFN and associated equipment at zone substations </v>
          </cell>
          <cell r="C245" t="str">
            <v>number of zone substations</v>
          </cell>
          <cell r="D245"/>
        </row>
        <row r="246">
          <cell r="B246" t="str">
            <v>Replacement of crossarms/insulator sets – pole top fire mitigation</v>
          </cell>
          <cell r="C246" t="str">
            <v>number of crossarms/sets</v>
          </cell>
          <cell r="D246"/>
        </row>
        <row r="247">
          <cell r="B247" t="str">
            <v xml:space="preserve">Replacement of crossarms – based on age and condition </v>
          </cell>
          <cell r="C247" t="str">
            <v>number of crossarms</v>
          </cell>
          <cell r="D247">
            <v>6948</v>
          </cell>
        </row>
        <row r="248">
          <cell r="B248" t="str">
            <v xml:space="preserve">Replacement of poles – based on age and condition </v>
          </cell>
          <cell r="C248" t="str">
            <v>number of poles</v>
          </cell>
          <cell r="D248">
            <v>3145</v>
          </cell>
        </row>
        <row r="249">
          <cell r="B249" t="str">
            <v xml:space="preserve">Stake poles – based on age and condition </v>
          </cell>
          <cell r="C249" t="str">
            <v>number of poles</v>
          </cell>
          <cell r="D249">
            <v>846</v>
          </cell>
        </row>
        <row r="250">
          <cell r="B250" t="str">
            <v xml:space="preserve">Replacement of undersized poles </v>
          </cell>
          <cell r="C250" t="str">
            <v>number of poles</v>
          </cell>
          <cell r="D250"/>
        </row>
        <row r="251">
          <cell r="B251" t="str">
            <v>Stake undersized poles</v>
          </cell>
          <cell r="C251" t="str">
            <v>number of poles</v>
          </cell>
          <cell r="D251"/>
        </row>
        <row r="252">
          <cell r="B252" t="str">
            <v xml:space="preserve">Replacement of overhead conductor – mainly steel </v>
          </cell>
          <cell r="C252" t="str">
            <v xml:space="preserve">kms </v>
          </cell>
          <cell r="D252">
            <v>134.78450000000001</v>
          </cell>
        </row>
        <row r="253">
          <cell r="B253" t="str">
            <v xml:space="preserve">Service line clearance – overhead services requiring relocation </v>
          </cell>
          <cell r="C253" t="str">
            <v>number of services</v>
          </cell>
          <cell r="D253"/>
        </row>
        <row r="254">
          <cell r="B254" t="str">
            <v xml:space="preserve">Service line clearance – overhead services requiring undergrounding </v>
          </cell>
          <cell r="C254" t="str">
            <v>number of services</v>
          </cell>
          <cell r="D254"/>
        </row>
        <row r="255">
          <cell r="B255" t="str">
            <v>Replacement of 22kV distribution feeders with ABC/underground cabling</v>
          </cell>
          <cell r="C255" t="str">
            <v>number of feeders</v>
          </cell>
          <cell r="D255"/>
        </row>
        <row r="256">
          <cell r="B256" t="str">
            <v>Replacement of SWER with covered carbon core conductor or equivalent</v>
          </cell>
          <cell r="C256" t="str">
            <v xml:space="preserve">kms </v>
          </cell>
          <cell r="D256"/>
        </row>
        <row r="257">
          <cell r="B257" t="str">
            <v>Replacement of SWER with ABC</v>
          </cell>
          <cell r="C257" t="str">
            <v xml:space="preserve">kms </v>
          </cell>
          <cell r="D257"/>
        </row>
        <row r="258">
          <cell r="B258" t="str">
            <v>Replacement of SWER with underground</v>
          </cell>
          <cell r="C258" t="str">
            <v xml:space="preserve">kms </v>
          </cell>
          <cell r="D258"/>
        </row>
        <row r="259">
          <cell r="B259" t="str">
            <v>Replacement of surge diverters (neptune configuration)</v>
          </cell>
          <cell r="C259" t="str">
            <v>number of units</v>
          </cell>
          <cell r="D259"/>
        </row>
        <row r="260">
          <cell r="B260" t="str">
            <v>Replacement of surge diverters (single phase or three phase)</v>
          </cell>
          <cell r="C260" t="str">
            <v>number of units</v>
          </cell>
          <cell r="D260"/>
        </row>
        <row r="261">
          <cell r="B261" t="str">
            <v>Armour Rods and Vibration Dampers</v>
          </cell>
          <cell r="C261" t="str">
            <v>number of units</v>
          </cell>
          <cell r="D261"/>
        </row>
        <row r="262">
          <cell r="B262" t="str">
            <v>SWER ACRS</v>
          </cell>
          <cell r="C262" t="str">
            <v>number of units</v>
          </cell>
          <cell r="D262"/>
        </row>
        <row r="263">
          <cell r="B263" t="str">
            <v>Multicircuit Clearances (LBRA Survey)</v>
          </cell>
          <cell r="C263" t="str">
            <v>kms</v>
          </cell>
          <cell r="D263"/>
        </row>
        <row r="264">
          <cell r="B264" t="str">
            <v>Multicircuit Clearances (HBRA)</v>
          </cell>
          <cell r="C264" t="str">
            <v>number of units</v>
          </cell>
          <cell r="D264"/>
        </row>
        <row r="265">
          <cell r="B265" t="str">
            <v>HV Conductor Clearances</v>
          </cell>
          <cell r="C265" t="str">
            <v>number of sites</v>
          </cell>
          <cell r="D265"/>
        </row>
        <row r="266">
          <cell r="B266" t="str">
            <v>Covered conductor and EFD trial project</v>
          </cell>
          <cell r="C266" t="str">
            <v>number of sites</v>
          </cell>
          <cell r="D266"/>
        </row>
        <row r="267">
          <cell r="B267" t="str">
            <v>EDO fuse replacements</v>
          </cell>
          <cell r="C267" t="str">
            <v>number of sites</v>
          </cell>
          <cell r="D267"/>
        </row>
        <row r="268">
          <cell r="B268" t="str">
            <v>Terang fire and survey design</v>
          </cell>
          <cell r="C268" t="str">
            <v>number of sites</v>
          </cell>
          <cell r="D268"/>
        </row>
        <row r="269">
          <cell r="B269" t="str">
            <v>Covered conductor</v>
          </cell>
          <cell r="C269" t="str">
            <v>kms</v>
          </cell>
          <cell r="D269"/>
        </row>
        <row r="270">
          <cell r="B270"/>
          <cell r="C270"/>
          <cell r="D270"/>
        </row>
        <row r="271">
          <cell r="B271"/>
          <cell r="C271"/>
          <cell r="D271"/>
        </row>
        <row r="272">
          <cell r="B272"/>
          <cell r="C272"/>
          <cell r="D272"/>
        </row>
        <row r="273">
          <cell r="B273"/>
          <cell r="C273"/>
          <cell r="D273"/>
        </row>
        <row r="274">
          <cell r="B274"/>
          <cell r="C274"/>
          <cell r="D274"/>
        </row>
        <row r="275">
          <cell r="B275"/>
          <cell r="C275"/>
          <cell r="D275"/>
        </row>
        <row r="276">
          <cell r="B276"/>
          <cell r="C276"/>
          <cell r="D276"/>
        </row>
        <row r="277">
          <cell r="B277"/>
          <cell r="C277"/>
          <cell r="D277"/>
        </row>
        <row r="278">
          <cell r="B278"/>
          <cell r="C278"/>
          <cell r="D278"/>
        </row>
        <row r="286">
          <cell r="B286" t="str">
            <v>Planned non-preferred services replacements</v>
          </cell>
          <cell r="D286"/>
          <cell r="E286"/>
        </row>
        <row r="287">
          <cell r="B287" t="str">
            <v xml:space="preserve">Planned replacement of non-preferred services due to height </v>
          </cell>
          <cell r="D287"/>
          <cell r="E287"/>
        </row>
        <row r="288">
          <cell r="B288" t="str">
            <v xml:space="preserve">Removal of public lighting switchwire </v>
          </cell>
          <cell r="D288"/>
          <cell r="E288"/>
        </row>
        <row r="289">
          <cell r="B289" t="str">
            <v xml:space="preserve">Replacement of existing SWER lines with 22kV overhead bare conductor </v>
          </cell>
          <cell r="D289"/>
          <cell r="E289"/>
        </row>
        <row r="290">
          <cell r="B290" t="str">
            <v xml:space="preserve">Installation of GFN and associated equipment at zone substations </v>
          </cell>
          <cell r="D290"/>
          <cell r="E290"/>
        </row>
        <row r="291">
          <cell r="B291" t="str">
            <v>Replacement of crossarms/insulator sets – pole top fire mitigation</v>
          </cell>
          <cell r="D291"/>
          <cell r="E291"/>
        </row>
        <row r="292">
          <cell r="B292" t="str">
            <v xml:space="preserve">Replacement of crossarms – based on age and condition </v>
          </cell>
          <cell r="D292">
            <v>20196451</v>
          </cell>
          <cell r="E292">
            <v>3478985</v>
          </cell>
        </row>
        <row r="293">
          <cell r="B293" t="str">
            <v xml:space="preserve">Replacement of poles – based on age and condition </v>
          </cell>
          <cell r="D293">
            <v>29508444</v>
          </cell>
          <cell r="E293">
            <v>5083043</v>
          </cell>
        </row>
        <row r="294">
          <cell r="B294" t="str">
            <v xml:space="preserve">Stake poles – based on age and condition </v>
          </cell>
          <cell r="D294">
            <v>1106158</v>
          </cell>
          <cell r="E294">
            <v>190544</v>
          </cell>
        </row>
        <row r="295">
          <cell r="B295" t="str">
            <v xml:space="preserve">Replacement of undersized poles </v>
          </cell>
          <cell r="D295"/>
          <cell r="E295"/>
        </row>
        <row r="296">
          <cell r="B296" t="str">
            <v>Stake undersized poles</v>
          </cell>
          <cell r="D296"/>
          <cell r="E296"/>
        </row>
        <row r="297">
          <cell r="B297" t="str">
            <v xml:space="preserve">Replacement of overhead conductor – mainly steel </v>
          </cell>
          <cell r="D297">
            <v>5412543</v>
          </cell>
          <cell r="E297">
            <v>932350</v>
          </cell>
        </row>
        <row r="298">
          <cell r="B298" t="str">
            <v xml:space="preserve">Service line clearance – overhead services requiring relocation </v>
          </cell>
          <cell r="D298"/>
          <cell r="E298"/>
        </row>
        <row r="299">
          <cell r="B299" t="str">
            <v xml:space="preserve">Service line clearance – overhead services requiring undergrounding </v>
          </cell>
          <cell r="D299"/>
          <cell r="E299"/>
        </row>
        <row r="300">
          <cell r="B300" t="str">
            <v>Replacement of 22kV distribution feeders with ABC/underground cabling</v>
          </cell>
          <cell r="D300"/>
          <cell r="E300"/>
        </row>
        <row r="301">
          <cell r="B301" t="str">
            <v>Replacement of SWER with covered carbon core conductor or equivalent</v>
          </cell>
          <cell r="D301"/>
          <cell r="E301"/>
        </row>
        <row r="302">
          <cell r="B302" t="str">
            <v>Replacement of SWER with ABC</v>
          </cell>
          <cell r="D302"/>
          <cell r="E302"/>
        </row>
        <row r="303">
          <cell r="B303" t="str">
            <v>Replacement of SWER with underground</v>
          </cell>
          <cell r="D303"/>
          <cell r="E303"/>
        </row>
        <row r="304">
          <cell r="B304" t="str">
            <v>Replacement of surge diverters (neptune configuration)</v>
          </cell>
          <cell r="D304"/>
          <cell r="E304"/>
        </row>
        <row r="305">
          <cell r="B305" t="str">
            <v>Replacement of surge diverters (single phase or three phase)</v>
          </cell>
          <cell r="D305"/>
          <cell r="E305"/>
        </row>
        <row r="306">
          <cell r="B306" t="str">
            <v>Armour Rods and Vibration Dampers</v>
          </cell>
          <cell r="D306"/>
          <cell r="E306"/>
        </row>
        <row r="307">
          <cell r="B307" t="str">
            <v>SWER ACRS</v>
          </cell>
          <cell r="D307"/>
          <cell r="E307"/>
        </row>
        <row r="308">
          <cell r="B308" t="str">
            <v>Multicircuit Clearances (LBRA Survey)</v>
          </cell>
          <cell r="D308"/>
          <cell r="E308"/>
        </row>
        <row r="309">
          <cell r="B309" t="str">
            <v>Multicircuit Clearances (HBRA)</v>
          </cell>
          <cell r="D309"/>
          <cell r="E309"/>
        </row>
        <row r="310">
          <cell r="B310" t="str">
            <v>HV Conductor Clearances</v>
          </cell>
          <cell r="D310"/>
          <cell r="E310"/>
        </row>
        <row r="311">
          <cell r="B311" t="str">
            <v>Covered conductor and EFD trial project</v>
          </cell>
          <cell r="D311"/>
          <cell r="E311"/>
        </row>
        <row r="312">
          <cell r="B312" t="str">
            <v>EDO fuse replacements</v>
          </cell>
          <cell r="D312"/>
          <cell r="E312"/>
        </row>
        <row r="313">
          <cell r="B313" t="str">
            <v>Terang fire and survey design</v>
          </cell>
          <cell r="D313"/>
          <cell r="E313"/>
        </row>
        <row r="314">
          <cell r="B314" t="str">
            <v>Covered conductor</v>
          </cell>
          <cell r="D314"/>
          <cell r="E314"/>
        </row>
        <row r="315">
          <cell r="B315"/>
          <cell r="D315"/>
          <cell r="E315"/>
        </row>
        <row r="316">
          <cell r="B316"/>
          <cell r="D316"/>
          <cell r="E316"/>
        </row>
        <row r="317">
          <cell r="B317"/>
          <cell r="D317"/>
          <cell r="E317"/>
        </row>
        <row r="318">
          <cell r="B318"/>
          <cell r="D318"/>
          <cell r="E318"/>
        </row>
        <row r="319">
          <cell r="B319"/>
          <cell r="D319"/>
          <cell r="E319"/>
        </row>
        <row r="320">
          <cell r="B320"/>
          <cell r="D320"/>
          <cell r="E320"/>
        </row>
        <row r="321">
          <cell r="B321"/>
          <cell r="D321"/>
          <cell r="E321"/>
        </row>
        <row r="322">
          <cell r="B322"/>
          <cell r="D322"/>
          <cell r="E322"/>
        </row>
        <row r="323">
          <cell r="B323"/>
          <cell r="D323"/>
          <cell r="E323"/>
        </row>
        <row r="330">
          <cell r="B330" t="str">
            <v>Planned non-preferred services replacements</v>
          </cell>
          <cell r="D330"/>
        </row>
        <row r="331">
          <cell r="B331" t="str">
            <v xml:space="preserve">Planned replacement of non-preferred services due to height </v>
          </cell>
          <cell r="D331"/>
        </row>
        <row r="332">
          <cell r="B332" t="str">
            <v xml:space="preserve">Removal of public lighting switchwire </v>
          </cell>
          <cell r="D332"/>
        </row>
        <row r="333">
          <cell r="B333" t="str">
            <v xml:space="preserve">Replacement of  existing SWER lines with 22kV overhead bare conductor </v>
          </cell>
          <cell r="D333"/>
        </row>
        <row r="334">
          <cell r="B334" t="str">
            <v xml:space="preserve">Installation of GFN and associated equipment at zone substations </v>
          </cell>
          <cell r="D334"/>
        </row>
        <row r="335">
          <cell r="B335" t="str">
            <v>Replacement of crossarms/insulator sets – pole top fire mitigation</v>
          </cell>
          <cell r="D335"/>
        </row>
        <row r="336">
          <cell r="B336" t="str">
            <v xml:space="preserve">Replacement of crossarms – based on age and condition </v>
          </cell>
          <cell r="D336">
            <v>3408</v>
          </cell>
        </row>
        <row r="337">
          <cell r="B337" t="str">
            <v xml:space="preserve">Replacement of poles – based on age and condition </v>
          </cell>
          <cell r="D337">
            <v>10999</v>
          </cell>
        </row>
        <row r="338">
          <cell r="B338" t="str">
            <v xml:space="preserve">Stake poles – based on age and condition </v>
          </cell>
          <cell r="D338">
            <v>1533</v>
          </cell>
        </row>
        <row r="339">
          <cell r="B339" t="str">
            <v xml:space="preserve">Replacement of undersized poles </v>
          </cell>
          <cell r="D339"/>
        </row>
        <row r="340">
          <cell r="B340" t="str">
            <v>Stake undersized poles</v>
          </cell>
          <cell r="D340"/>
        </row>
        <row r="341">
          <cell r="B341" t="str">
            <v xml:space="preserve">Replacement of overhead conductor – mainly steel </v>
          </cell>
          <cell r="D341">
            <v>47074</v>
          </cell>
        </row>
        <row r="342">
          <cell r="B342" t="str">
            <v xml:space="preserve">Service line clearance – overhead services requiring relocation </v>
          </cell>
          <cell r="D342"/>
        </row>
        <row r="343">
          <cell r="B343" t="str">
            <v xml:space="preserve">Service line clearance – overhead services requiring undergrounding </v>
          </cell>
          <cell r="D343"/>
        </row>
        <row r="344">
          <cell r="B344" t="str">
            <v>Replacement of 22kV distribution feeders with ABC/underground cabling</v>
          </cell>
          <cell r="D344"/>
        </row>
        <row r="345">
          <cell r="B345" t="str">
            <v>Replacement of SWER with covered carbon core conductor or equivalent</v>
          </cell>
          <cell r="D345"/>
        </row>
        <row r="346">
          <cell r="B346" t="str">
            <v>Replacement of SWER with ABC</v>
          </cell>
          <cell r="D346"/>
        </row>
        <row r="347">
          <cell r="B347" t="str">
            <v>Replacement of SWER with underground</v>
          </cell>
          <cell r="D347"/>
        </row>
        <row r="348">
          <cell r="B348" t="str">
            <v>Replacement of surge diverters (neptune configuration)</v>
          </cell>
          <cell r="D348"/>
        </row>
        <row r="349">
          <cell r="B349" t="str">
            <v>Replacement of surge diverters (single phase or three phase)</v>
          </cell>
          <cell r="D349"/>
        </row>
        <row r="350">
          <cell r="B350" t="str">
            <v>Armour Rods and Vibration Dampers</v>
          </cell>
          <cell r="D350"/>
        </row>
        <row r="351">
          <cell r="B351" t="str">
            <v>SWER ACRS</v>
          </cell>
          <cell r="D351"/>
        </row>
        <row r="352">
          <cell r="B352" t="str">
            <v>Multicircuit Clearances (LBRA Survey)</v>
          </cell>
          <cell r="D352"/>
        </row>
        <row r="353">
          <cell r="B353" t="str">
            <v>Multicircuit Clearances (HBRA)</v>
          </cell>
          <cell r="D353"/>
        </row>
        <row r="354">
          <cell r="B354" t="str">
            <v>HV Conductor Clearances</v>
          </cell>
          <cell r="D354"/>
        </row>
        <row r="355">
          <cell r="B355" t="str">
            <v>Covered conductor and EFD trial project</v>
          </cell>
          <cell r="D355"/>
        </row>
        <row r="356">
          <cell r="B356" t="str">
            <v>EDO fuse replacements</v>
          </cell>
          <cell r="D356"/>
        </row>
        <row r="357">
          <cell r="B357" t="str">
            <v>Terang fire and survey design</v>
          </cell>
          <cell r="D357"/>
        </row>
        <row r="358">
          <cell r="B358" t="str">
            <v>Covered conductor</v>
          </cell>
          <cell r="D358"/>
        </row>
        <row r="359">
          <cell r="B359"/>
          <cell r="D359"/>
        </row>
        <row r="360">
          <cell r="B360"/>
          <cell r="D360"/>
        </row>
        <row r="361">
          <cell r="B361"/>
          <cell r="D361"/>
        </row>
        <row r="362">
          <cell r="B362"/>
          <cell r="D362"/>
        </row>
        <row r="363">
          <cell r="B363"/>
          <cell r="D363"/>
        </row>
        <row r="364">
          <cell r="B364"/>
          <cell r="D364"/>
        </row>
        <row r="365">
          <cell r="B365"/>
          <cell r="D365"/>
        </row>
        <row r="366">
          <cell r="B366"/>
          <cell r="D366"/>
        </row>
        <row r="367">
          <cell r="B367"/>
          <cell r="D367"/>
        </row>
        <row r="373">
          <cell r="B373" t="str">
            <v>Planned non-preferred services replacements</v>
          </cell>
          <cell r="C373" t="str">
            <v>number of services</v>
          </cell>
          <cell r="D373">
            <v>0</v>
          </cell>
          <cell r="E373"/>
        </row>
        <row r="374">
          <cell r="B374" t="str">
            <v xml:space="preserve">Planned replacement of non-preferred services due to height </v>
          </cell>
          <cell r="C374" t="str">
            <v>number of services</v>
          </cell>
          <cell r="D374">
            <v>0</v>
          </cell>
          <cell r="E374"/>
        </row>
        <row r="375">
          <cell r="B375" t="str">
            <v xml:space="preserve">Removal of public lighting switchwire </v>
          </cell>
          <cell r="C375" t="str">
            <v>number of spans removed</v>
          </cell>
          <cell r="D375">
            <v>0</v>
          </cell>
          <cell r="E375"/>
        </row>
        <row r="376">
          <cell r="B376" t="str">
            <v xml:space="preserve">Replacement of  existing SWER lines with 22kV overhead bare conductor </v>
          </cell>
          <cell r="C376" t="str">
            <v>kms of SWER</v>
          </cell>
          <cell r="D376">
            <v>0</v>
          </cell>
          <cell r="E376"/>
        </row>
        <row r="377">
          <cell r="B377" t="str">
            <v xml:space="preserve">Installation of GFN and associated equipment at zone substations </v>
          </cell>
          <cell r="C377" t="str">
            <v>number of zone substations</v>
          </cell>
          <cell r="D377">
            <v>5</v>
          </cell>
          <cell r="E377"/>
        </row>
        <row r="378">
          <cell r="B378" t="str">
            <v>Replacement of crossarms/insulator sets – pole top fire mitigation</v>
          </cell>
          <cell r="C378" t="str">
            <v>number of crossarms/sets</v>
          </cell>
          <cell r="D378">
            <v>107</v>
          </cell>
          <cell r="E378"/>
        </row>
        <row r="379">
          <cell r="B379" t="str">
            <v xml:space="preserve">Replacement of crossarms – based on age and condition </v>
          </cell>
          <cell r="C379" t="str">
            <v>number of crossarms</v>
          </cell>
          <cell r="D379">
            <v>6948</v>
          </cell>
          <cell r="E379"/>
        </row>
        <row r="380">
          <cell r="B380" t="str">
            <v xml:space="preserve">Replacement of poles – based on age and condition </v>
          </cell>
          <cell r="C380" t="str">
            <v>number of poles</v>
          </cell>
          <cell r="D380">
            <v>3145</v>
          </cell>
          <cell r="E380"/>
        </row>
        <row r="381">
          <cell r="B381" t="str">
            <v xml:space="preserve">Stake poles – based on age and condition </v>
          </cell>
          <cell r="C381" t="str">
            <v>number of poles</v>
          </cell>
          <cell r="D381">
            <v>846</v>
          </cell>
          <cell r="E381"/>
        </row>
        <row r="382">
          <cell r="B382" t="str">
            <v xml:space="preserve">Replacement of undersized poles </v>
          </cell>
          <cell r="C382" t="str">
            <v>number of poles</v>
          </cell>
          <cell r="D382">
            <v>0</v>
          </cell>
          <cell r="E382"/>
        </row>
        <row r="383">
          <cell r="B383" t="str">
            <v>Stake undersized poles</v>
          </cell>
          <cell r="C383" t="str">
            <v>number of poles</v>
          </cell>
          <cell r="D383">
            <v>0</v>
          </cell>
          <cell r="E383"/>
        </row>
        <row r="384">
          <cell r="B384" t="str">
            <v xml:space="preserve">Replacement of overhead conductor – mainly steel </v>
          </cell>
          <cell r="C384" t="str">
            <v xml:space="preserve">kms </v>
          </cell>
          <cell r="D384">
            <v>134.78450000000001</v>
          </cell>
          <cell r="E384"/>
        </row>
        <row r="385">
          <cell r="B385" t="str">
            <v xml:space="preserve">Service line clearance – overhead services requiring relocation </v>
          </cell>
          <cell r="C385" t="str">
            <v>number of services</v>
          </cell>
          <cell r="D385">
            <v>0</v>
          </cell>
          <cell r="E385"/>
        </row>
        <row r="386">
          <cell r="B386" t="str">
            <v xml:space="preserve">Service line clearance – overhead services requiring undergrounding </v>
          </cell>
          <cell r="C386" t="str">
            <v>number of services</v>
          </cell>
          <cell r="D386">
            <v>0</v>
          </cell>
          <cell r="E386"/>
        </row>
        <row r="387">
          <cell r="B387" t="str">
            <v>Replacement of 22kV distribution feeders with ABC/underground cabling</v>
          </cell>
          <cell r="C387" t="str">
            <v>number of feeders</v>
          </cell>
          <cell r="D387">
            <v>0</v>
          </cell>
          <cell r="E387"/>
        </row>
        <row r="388">
          <cell r="B388" t="str">
            <v>Replacement of SWER with covered carbon core conductor or equivalent</v>
          </cell>
          <cell r="C388" t="str">
            <v xml:space="preserve">kms </v>
          </cell>
          <cell r="D388">
            <v>0</v>
          </cell>
          <cell r="E388"/>
        </row>
        <row r="389">
          <cell r="B389" t="str">
            <v>Replacement of SWER with ABC</v>
          </cell>
          <cell r="C389" t="str">
            <v xml:space="preserve">kms </v>
          </cell>
          <cell r="D389">
            <v>0</v>
          </cell>
          <cell r="E389"/>
        </row>
        <row r="390">
          <cell r="B390" t="str">
            <v>Replacement of SWER with underground</v>
          </cell>
          <cell r="C390" t="str">
            <v xml:space="preserve">kms </v>
          </cell>
          <cell r="D390">
            <v>37.799999999999997</v>
          </cell>
          <cell r="E390"/>
        </row>
        <row r="391">
          <cell r="B391" t="str">
            <v>Replacement of surge diverters (neptune configuration)</v>
          </cell>
          <cell r="C391" t="str">
            <v>number of units</v>
          </cell>
          <cell r="D391">
            <v>0</v>
          </cell>
          <cell r="E391"/>
        </row>
        <row r="392">
          <cell r="B392" t="str">
            <v>Replacement of surge diverters (single phase or three phase)</v>
          </cell>
          <cell r="C392" t="str">
            <v>number of units</v>
          </cell>
          <cell r="D392">
            <v>0</v>
          </cell>
          <cell r="E392"/>
        </row>
        <row r="393">
          <cell r="B393" t="str">
            <v>Armour Rods and Vibration Dampers</v>
          </cell>
          <cell r="C393" t="str">
            <v>number of units</v>
          </cell>
          <cell r="D393">
            <v>0</v>
          </cell>
          <cell r="E393"/>
        </row>
        <row r="394">
          <cell r="B394" t="str">
            <v>SWER ACRS</v>
          </cell>
          <cell r="C394" t="str">
            <v>number of units</v>
          </cell>
          <cell r="D394">
            <v>30</v>
          </cell>
          <cell r="E394"/>
        </row>
        <row r="395">
          <cell r="B395" t="str">
            <v>Multicircuit Clearances (LBRA Survey)</v>
          </cell>
          <cell r="C395" t="str">
            <v>kms</v>
          </cell>
          <cell r="D395">
            <v>0</v>
          </cell>
          <cell r="E395"/>
        </row>
        <row r="396">
          <cell r="B396" t="str">
            <v>Multicircuit Clearances (HBRA)</v>
          </cell>
          <cell r="C396" t="str">
            <v>number of units</v>
          </cell>
          <cell r="D396">
            <v>0</v>
          </cell>
          <cell r="E396"/>
        </row>
        <row r="397">
          <cell r="B397" t="str">
            <v>HV Conductor Clearances</v>
          </cell>
          <cell r="C397" t="str">
            <v>number of sites</v>
          </cell>
          <cell r="D397">
            <v>543</v>
          </cell>
          <cell r="E397"/>
        </row>
        <row r="398">
          <cell r="B398" t="str">
            <v>Covered conductor and EFD trial project</v>
          </cell>
          <cell r="C398" t="str">
            <v>number of sites</v>
          </cell>
          <cell r="D398">
            <v>33</v>
          </cell>
          <cell r="E398"/>
        </row>
        <row r="399">
          <cell r="B399" t="str">
            <v>EDO fuse replacements</v>
          </cell>
          <cell r="C399" t="str">
            <v>number of sites</v>
          </cell>
          <cell r="D399">
            <v>205</v>
          </cell>
          <cell r="E399"/>
        </row>
        <row r="400">
          <cell r="B400" t="str">
            <v>Terang fire and survey design</v>
          </cell>
          <cell r="C400" t="str">
            <v>number of sites</v>
          </cell>
          <cell r="D400">
            <v>1</v>
          </cell>
          <cell r="E400"/>
        </row>
        <row r="401">
          <cell r="B401" t="str">
            <v>Covered conductor</v>
          </cell>
          <cell r="C401" t="str">
            <v>kms</v>
          </cell>
          <cell r="D401">
            <v>12</v>
          </cell>
          <cell r="E401"/>
        </row>
        <row r="402">
          <cell r="B402"/>
          <cell r="C402"/>
          <cell r="D402"/>
          <cell r="E402"/>
        </row>
        <row r="403">
          <cell r="B403"/>
          <cell r="C403"/>
          <cell r="D403"/>
          <cell r="E403"/>
        </row>
        <row r="404">
          <cell r="B404"/>
          <cell r="C404"/>
          <cell r="D404"/>
          <cell r="E404"/>
        </row>
        <row r="405">
          <cell r="B405"/>
          <cell r="C405"/>
          <cell r="D405"/>
          <cell r="E405"/>
        </row>
        <row r="406">
          <cell r="B406"/>
          <cell r="C406"/>
          <cell r="D406"/>
          <cell r="E406"/>
        </row>
        <row r="407">
          <cell r="B407"/>
          <cell r="C407"/>
          <cell r="D407"/>
          <cell r="E407"/>
        </row>
        <row r="408">
          <cell r="B408"/>
          <cell r="C408"/>
          <cell r="D408"/>
          <cell r="E408"/>
        </row>
        <row r="409">
          <cell r="B409"/>
          <cell r="C409"/>
          <cell r="D409"/>
          <cell r="E409"/>
        </row>
        <row r="410">
          <cell r="B410"/>
          <cell r="C410"/>
          <cell r="D410"/>
          <cell r="E410"/>
        </row>
      </sheetData>
      <sheetData sheetId="15">
        <row r="9">
          <cell r="B9" t="str">
            <v>TARC</v>
          </cell>
          <cell r="C9">
            <v>1011493413.26</v>
          </cell>
        </row>
      </sheetData>
      <sheetData sheetId="16">
        <row r="9">
          <cell r="G9" t="str">
            <v>Energy efficient</v>
          </cell>
          <cell r="H9" t="str">
            <v>Non-energy efficient</v>
          </cell>
        </row>
        <row r="13">
          <cell r="B13" t="str">
            <v>Distribution revenue</v>
          </cell>
          <cell r="C13">
            <v>789722751.69000006</v>
          </cell>
          <cell r="D13">
            <v>-1997041.41</v>
          </cell>
          <cell r="E13">
            <v>787725710.27999997</v>
          </cell>
          <cell r="F13">
            <v>689625040.91999996</v>
          </cell>
          <cell r="G13">
            <v>6636388.5599999996</v>
          </cell>
          <cell r="H13">
            <v>2340333.06</v>
          </cell>
          <cell r="I13">
            <v>19111398.899999999</v>
          </cell>
          <cell r="J13">
            <v>58797797.619999997</v>
          </cell>
          <cell r="K13">
            <v>10636154.699999999</v>
          </cell>
          <cell r="L13">
            <v>578596.52</v>
          </cell>
        </row>
        <row r="14">
          <cell r="B14" t="str">
            <v>Cross boundary revenue</v>
          </cell>
          <cell r="C14">
            <v>0</v>
          </cell>
          <cell r="D14">
            <v>0</v>
          </cell>
          <cell r="E14"/>
          <cell r="F14"/>
          <cell r="G14"/>
          <cell r="H14"/>
          <cell r="I14"/>
          <cell r="J14"/>
          <cell r="K14"/>
          <cell r="L14"/>
        </row>
        <row r="15">
          <cell r="B15" t="str">
            <v>Cross boundary revenue - accounting adjustment</v>
          </cell>
          <cell r="C15">
            <v>5534250.0199999996</v>
          </cell>
          <cell r="D15">
            <v>-5534250.0199999996</v>
          </cell>
          <cell r="E15"/>
          <cell r="F15"/>
          <cell r="G15"/>
          <cell r="H15"/>
          <cell r="I15"/>
          <cell r="J15"/>
          <cell r="K15"/>
          <cell r="L15"/>
        </row>
        <row r="16">
          <cell r="B16" t="str">
            <v>Interest Income</v>
          </cell>
          <cell r="C16">
            <v>208188.67</v>
          </cell>
          <cell r="D16">
            <v>0</v>
          </cell>
          <cell r="E16">
            <v>208188.67</v>
          </cell>
          <cell r="F16">
            <v>208188.67</v>
          </cell>
          <cell r="G16"/>
          <cell r="H16"/>
          <cell r="I16"/>
          <cell r="J16"/>
          <cell r="K16"/>
          <cell r="L16"/>
        </row>
        <row r="17">
          <cell r="B17" t="str">
            <v>Jurisdictional scheme amounts</v>
          </cell>
          <cell r="C17">
            <v>33661017.539999999</v>
          </cell>
          <cell r="D17">
            <v>-33661017.539999999</v>
          </cell>
          <cell r="E17"/>
          <cell r="F17"/>
          <cell r="G17"/>
          <cell r="H17"/>
          <cell r="I17"/>
          <cell r="J17"/>
          <cell r="K17"/>
          <cell r="L17"/>
        </row>
        <row r="18">
          <cell r="B18" t="str">
            <v>Jurisdictional scheme amounts - accounting adjustment</v>
          </cell>
          <cell r="C18">
            <v>4301.8500000000004</v>
          </cell>
          <cell r="D18">
            <v>-4301.8500000000004</v>
          </cell>
          <cell r="E18"/>
          <cell r="F18"/>
          <cell r="G18"/>
          <cell r="H18"/>
          <cell r="I18"/>
          <cell r="J18"/>
          <cell r="K18"/>
          <cell r="L18"/>
        </row>
        <row r="19">
          <cell r="B19" t="str">
            <v>Profit from sale of fixed assets</v>
          </cell>
          <cell r="C19">
            <v>-265266.01</v>
          </cell>
          <cell r="D19">
            <v>265266.01</v>
          </cell>
          <cell r="E19"/>
          <cell r="F19"/>
          <cell r="G19"/>
          <cell r="H19"/>
          <cell r="I19"/>
          <cell r="J19"/>
          <cell r="K19"/>
          <cell r="L19"/>
        </row>
        <row r="20">
          <cell r="B20" t="str">
            <v>TUOS revenue</v>
          </cell>
          <cell r="C20">
            <v>187882836.03999999</v>
          </cell>
          <cell r="D20">
            <v>-187882836.03999999</v>
          </cell>
          <cell r="E20"/>
          <cell r="F20"/>
          <cell r="G20"/>
          <cell r="H20"/>
          <cell r="I20"/>
          <cell r="J20"/>
          <cell r="K20"/>
          <cell r="L20"/>
        </row>
        <row r="21">
          <cell r="B21" t="str">
            <v>TUOS revenue - accounting adjustment</v>
          </cell>
          <cell r="C21">
            <v>-2736105.95</v>
          </cell>
          <cell r="D21">
            <v>2736105.95</v>
          </cell>
          <cell r="E21"/>
          <cell r="F21"/>
          <cell r="G21"/>
          <cell r="H21"/>
          <cell r="I21"/>
          <cell r="J21"/>
          <cell r="K21"/>
          <cell r="L21"/>
        </row>
        <row r="22">
          <cell r="B22" t="str">
            <v>Pass through revenue (F-factor)</v>
          </cell>
          <cell r="C22">
            <v>0</v>
          </cell>
          <cell r="D22">
            <v>0</v>
          </cell>
          <cell r="E22"/>
          <cell r="F22"/>
          <cell r="G22"/>
          <cell r="H22"/>
          <cell r="I22"/>
          <cell r="J22"/>
          <cell r="K22"/>
          <cell r="L22"/>
        </row>
        <row r="23">
          <cell r="B23" t="str">
            <v>Other Revenue</v>
          </cell>
          <cell r="C23">
            <v>371287910.94999999</v>
          </cell>
          <cell r="D23">
            <v>-363311068.68000001</v>
          </cell>
          <cell r="E23">
            <v>7976842.2699999996</v>
          </cell>
          <cell r="F23">
            <v>7916522.7800000003</v>
          </cell>
          <cell r="G23"/>
          <cell r="H23"/>
          <cell r="I23"/>
          <cell r="J23">
            <v>48.49</v>
          </cell>
          <cell r="K23">
            <v>60271</v>
          </cell>
          <cell r="L23"/>
        </row>
        <row r="27">
          <cell r="B27" t="str">
            <v>TUOS expenditure</v>
          </cell>
          <cell r="D27">
            <v>-175124930.06999999</v>
          </cell>
          <cell r="G27"/>
          <cell r="H27"/>
        </row>
        <row r="28">
          <cell r="B28" t="str">
            <v>Avoided TUOS expenditure</v>
          </cell>
          <cell r="D28">
            <v>-10021800.02</v>
          </cell>
          <cell r="G28"/>
          <cell r="H28"/>
        </row>
        <row r="29">
          <cell r="B29" t="str">
            <v>Cross boundary expenditure</v>
          </cell>
          <cell r="D29">
            <v>-6187038.2199999997</v>
          </cell>
          <cell r="G29"/>
          <cell r="H29"/>
        </row>
        <row r="30">
          <cell r="B30" t="str">
            <v>Cross boundary expenditure - accounting adjustment</v>
          </cell>
          <cell r="D30">
            <v>652788.19999999995</v>
          </cell>
          <cell r="G30"/>
          <cell r="H30"/>
        </row>
        <row r="31">
          <cell r="B31" t="str">
            <v>Depreciation</v>
          </cell>
          <cell r="D31">
            <v>20130451.210000001</v>
          </cell>
          <cell r="G31">
            <v>1212875.57</v>
          </cell>
          <cell r="H31">
            <v>745534.18</v>
          </cell>
        </row>
        <row r="32">
          <cell r="B32" t="str">
            <v>Finance charges</v>
          </cell>
          <cell r="D32">
            <v>-64694380</v>
          </cell>
          <cell r="G32"/>
          <cell r="H32"/>
        </row>
        <row r="33">
          <cell r="B33" t="str">
            <v>Impairment losses</v>
          </cell>
          <cell r="D33">
            <v>0</v>
          </cell>
          <cell r="G33"/>
          <cell r="H33"/>
        </row>
        <row r="34">
          <cell r="B34" t="str">
            <v>Jurisdictional scheme amounts</v>
          </cell>
          <cell r="D34">
            <v>-33665319.390000001</v>
          </cell>
          <cell r="G34"/>
          <cell r="H34"/>
        </row>
        <row r="35">
          <cell r="B35" t="str">
            <v>Loss from sale of fixed assets</v>
          </cell>
          <cell r="D35">
            <v>265266.01</v>
          </cell>
          <cell r="G35"/>
          <cell r="H35"/>
        </row>
        <row r="36">
          <cell r="B36" t="str">
            <v>Maintenance expenditure</v>
          </cell>
          <cell r="D36">
            <v>24122173.5</v>
          </cell>
          <cell r="G36">
            <v>4944585.18</v>
          </cell>
          <cell r="H36">
            <v>0</v>
          </cell>
        </row>
        <row r="37">
          <cell r="B37" t="str">
            <v>Operating expenditure excluding maintenance expenditure</v>
          </cell>
          <cell r="D37">
            <v>-347693582.02999997</v>
          </cell>
          <cell r="G37">
            <v>671126.81</v>
          </cell>
          <cell r="H37">
            <v>412430.79</v>
          </cell>
        </row>
        <row r="38">
          <cell r="B38" t="str">
            <v>Other</v>
          </cell>
          <cell r="D38">
            <v>2304986.7400000002</v>
          </cell>
          <cell r="G38"/>
          <cell r="H38"/>
        </row>
        <row r="39">
          <cell r="B39"/>
          <cell r="D39"/>
          <cell r="G39"/>
          <cell r="H39"/>
        </row>
        <row r="40">
          <cell r="B40"/>
          <cell r="D40"/>
          <cell r="G40"/>
          <cell r="H40"/>
        </row>
        <row r="41">
          <cell r="B41"/>
          <cell r="D41"/>
          <cell r="G41"/>
          <cell r="H41"/>
        </row>
        <row r="42">
          <cell r="B42"/>
          <cell r="D42"/>
          <cell r="G42"/>
          <cell r="H42"/>
        </row>
        <row r="43">
          <cell r="B43"/>
          <cell r="D43"/>
          <cell r="G43"/>
          <cell r="H43"/>
        </row>
        <row r="44">
          <cell r="B44"/>
          <cell r="D44"/>
          <cell r="G44"/>
          <cell r="H44"/>
        </row>
        <row r="45">
          <cell r="B45"/>
          <cell r="D45"/>
          <cell r="G45"/>
          <cell r="H45"/>
        </row>
        <row r="50">
          <cell r="B50" t="str">
            <v>Income tax expenses (/ benefit)</v>
          </cell>
          <cell r="C50">
            <v>71811286</v>
          </cell>
          <cell r="D50">
            <v>786970</v>
          </cell>
          <cell r="E50">
            <v>72598256</v>
          </cell>
          <cell r="F50">
            <v>68104668.310000002</v>
          </cell>
          <cell r="G50">
            <v>-53499.360000000001</v>
          </cell>
          <cell r="H50">
            <v>329116.88</v>
          </cell>
          <cell r="I50">
            <v>-675143.93</v>
          </cell>
          <cell r="J50">
            <v>3869315.67</v>
          </cell>
          <cell r="K50">
            <v>1058283.95</v>
          </cell>
          <cell r="L50">
            <v>-34485.519999999997</v>
          </cell>
        </row>
      </sheetData>
      <sheetData sheetId="17">
        <row r="22">
          <cell r="B22" t="str">
            <v>Replacement Capex</v>
          </cell>
          <cell r="C22">
            <v>172658130.56999999</v>
          </cell>
          <cell r="F22">
            <v>7341825.7400000002</v>
          </cell>
          <cell r="G22">
            <v>1689078.7</v>
          </cell>
          <cell r="H22">
            <v>117520732.22</v>
          </cell>
          <cell r="I22">
            <v>41537252.539999999</v>
          </cell>
          <cell r="J22">
            <v>1604236.57</v>
          </cell>
        </row>
        <row r="23">
          <cell r="B23" t="str">
            <v>Augmentation Capex</v>
          </cell>
          <cell r="C23">
            <v>29910489.93</v>
          </cell>
          <cell r="F23">
            <v>1086811.3400000001</v>
          </cell>
          <cell r="G23">
            <v>245064.79</v>
          </cell>
          <cell r="H23">
            <v>17050829.600000001</v>
          </cell>
          <cell r="I23">
            <v>6026550.3899999997</v>
          </cell>
          <cell r="J23">
            <v>232755.22</v>
          </cell>
        </row>
        <row r="24">
          <cell r="B24" t="str">
            <v>Connections Capex</v>
          </cell>
          <cell r="C24">
            <v>166605852.47</v>
          </cell>
          <cell r="F24">
            <v>6499480.9299999997</v>
          </cell>
          <cell r="G24">
            <v>1930245.91</v>
          </cell>
          <cell r="H24">
            <v>134300381.08000001</v>
          </cell>
          <cell r="I24">
            <v>47467955.140000001</v>
          </cell>
          <cell r="J24">
            <v>1833290</v>
          </cell>
        </row>
        <row r="25">
          <cell r="B25" t="str">
            <v>VBRC</v>
          </cell>
          <cell r="C25">
            <v>14357716.85</v>
          </cell>
          <cell r="F25">
            <v>4865811.28</v>
          </cell>
          <cell r="G25">
            <v>972361.86</v>
          </cell>
          <cell r="H25">
            <v>67653850.180000007</v>
          </cell>
          <cell r="I25">
            <v>23911994.140000001</v>
          </cell>
          <cell r="J25">
            <v>923520.29</v>
          </cell>
        </row>
        <row r="26">
          <cell r="B26" t="str">
            <v>IT Capex</v>
          </cell>
          <cell r="C26">
            <v>20636865.670000002</v>
          </cell>
          <cell r="F26">
            <v>3340544.89</v>
          </cell>
          <cell r="G26"/>
          <cell r="H26"/>
          <cell r="I26"/>
          <cell r="J26">
            <v>35427151.350000001</v>
          </cell>
        </row>
        <row r="27">
          <cell r="B27" t="str">
            <v>Other Capex</v>
          </cell>
          <cell r="C27">
            <v>19115339</v>
          </cell>
          <cell r="F27">
            <v>959.06</v>
          </cell>
          <cell r="G27"/>
          <cell r="H27"/>
          <cell r="I27"/>
          <cell r="J27">
            <v>44208538.859999999</v>
          </cell>
        </row>
        <row r="28">
          <cell r="B28"/>
          <cell r="C28"/>
          <cell r="F28"/>
          <cell r="G28"/>
          <cell r="H28"/>
          <cell r="I28"/>
          <cell r="J28"/>
        </row>
        <row r="29">
          <cell r="B29"/>
          <cell r="C29"/>
          <cell r="F29"/>
          <cell r="G29"/>
          <cell r="H29"/>
          <cell r="I29"/>
          <cell r="J29"/>
        </row>
        <row r="30">
          <cell r="B30"/>
          <cell r="C30"/>
          <cell r="F30"/>
          <cell r="G30"/>
          <cell r="H30"/>
          <cell r="I30"/>
          <cell r="J30"/>
        </row>
        <row r="31">
          <cell r="B31"/>
          <cell r="C31"/>
          <cell r="F31"/>
          <cell r="G31"/>
          <cell r="H31"/>
          <cell r="I31"/>
          <cell r="J31"/>
        </row>
        <row r="32">
          <cell r="B32"/>
          <cell r="C32"/>
          <cell r="F32"/>
          <cell r="G32"/>
          <cell r="H32"/>
          <cell r="I32"/>
          <cell r="J32"/>
        </row>
        <row r="33">
          <cell r="B33"/>
          <cell r="C33"/>
          <cell r="F33"/>
          <cell r="G33"/>
          <cell r="H33"/>
          <cell r="I33"/>
          <cell r="J33"/>
        </row>
        <row r="34">
          <cell r="B34"/>
          <cell r="C34"/>
          <cell r="F34"/>
          <cell r="G34"/>
          <cell r="H34"/>
          <cell r="I34"/>
          <cell r="J34"/>
        </row>
        <row r="35">
          <cell r="B35"/>
          <cell r="C35"/>
          <cell r="F35"/>
          <cell r="G35"/>
          <cell r="H35"/>
          <cell r="I35"/>
          <cell r="J35"/>
        </row>
        <row r="36">
          <cell r="B36"/>
          <cell r="C36"/>
          <cell r="F36"/>
          <cell r="G36"/>
          <cell r="H36"/>
          <cell r="I36"/>
          <cell r="J36"/>
        </row>
        <row r="37">
          <cell r="B37" t="str">
            <v>Capital contributions included in the above</v>
          </cell>
          <cell r="F37"/>
          <cell r="G37">
            <v>1429657.59</v>
          </cell>
          <cell r="H37">
            <v>98477802.069999993</v>
          </cell>
          <cell r="I37">
            <v>34806601.840000004</v>
          </cell>
          <cell r="J37">
            <v>1344287.84</v>
          </cell>
        </row>
        <row r="70">
          <cell r="B70" t="str">
            <v>Energy Efficient</v>
          </cell>
          <cell r="C70">
            <v>92257.24</v>
          </cell>
          <cell r="F70">
            <v>143264.17000000001</v>
          </cell>
          <cell r="G70"/>
          <cell r="H70"/>
          <cell r="I70"/>
          <cell r="J70">
            <v>2769893.26</v>
          </cell>
        </row>
        <row r="71">
          <cell r="B71" t="str">
            <v>Non-energy efficient</v>
          </cell>
          <cell r="C71">
            <v>2660589.64</v>
          </cell>
          <cell r="F71">
            <v>88062.07</v>
          </cell>
          <cell r="G71"/>
          <cell r="H71"/>
          <cell r="I71"/>
          <cell r="J71">
            <v>1702606.74</v>
          </cell>
        </row>
        <row r="73">
          <cell r="B73" t="str">
            <v>Connection services</v>
          </cell>
          <cell r="C73"/>
          <cell r="F73"/>
          <cell r="G73"/>
          <cell r="H73"/>
          <cell r="I73"/>
          <cell r="J73"/>
        </row>
        <row r="74">
          <cell r="B74" t="str">
            <v>Metering services</v>
          </cell>
          <cell r="C74"/>
          <cell r="F74"/>
          <cell r="G74"/>
          <cell r="H74"/>
          <cell r="I74"/>
          <cell r="J74"/>
        </row>
        <row r="75">
          <cell r="B75" t="str">
            <v>Ancillary network services</v>
          </cell>
          <cell r="C75"/>
          <cell r="F75"/>
          <cell r="G75"/>
          <cell r="H75"/>
          <cell r="I75"/>
          <cell r="J75"/>
        </row>
        <row r="87">
          <cell r="B87"/>
          <cell r="C87"/>
          <cell r="G87"/>
          <cell r="H87"/>
          <cell r="I87"/>
          <cell r="J87"/>
        </row>
        <row r="99">
          <cell r="B99" t="str">
            <v>Subtransmission</v>
          </cell>
          <cell r="C99">
            <v>40378189.039999999</v>
          </cell>
          <cell r="D99">
            <v>3407093.67</v>
          </cell>
          <cell r="F99">
            <v>-59434.23</v>
          </cell>
        </row>
        <row r="100">
          <cell r="B100" t="str">
            <v>Distribution system assets</v>
          </cell>
          <cell r="C100">
            <v>240056745.03999999</v>
          </cell>
          <cell r="D100">
            <v>290930586.26999998</v>
          </cell>
          <cell r="F100">
            <v>-5075069.28</v>
          </cell>
        </row>
        <row r="101">
          <cell r="B101" t="str">
            <v>Standard metering</v>
          </cell>
          <cell r="C101"/>
          <cell r="D101"/>
          <cell r="F101"/>
        </row>
        <row r="102">
          <cell r="B102" t="str">
            <v>Public lighting</v>
          </cell>
          <cell r="C102"/>
          <cell r="D102"/>
          <cell r="F102"/>
        </row>
        <row r="103">
          <cell r="B103" t="str">
            <v>SCADA/Network control</v>
          </cell>
          <cell r="C103">
            <v>8898138.4000000004</v>
          </cell>
          <cell r="D103">
            <v>20546280.969999999</v>
          </cell>
          <cell r="F103">
            <v>-358414.7</v>
          </cell>
        </row>
        <row r="104">
          <cell r="B104" t="str">
            <v>Non-network general assets - IT</v>
          </cell>
          <cell r="C104">
            <v>20792415.870000001</v>
          </cell>
          <cell r="D104">
            <v>35427151.350000001</v>
          </cell>
          <cell r="F104">
            <v>-618000.5</v>
          </cell>
        </row>
        <row r="105">
          <cell r="B105" t="str">
            <v>Non-network general assets - Other</v>
          </cell>
          <cell r="C105">
            <v>18792789.670000002</v>
          </cell>
          <cell r="D105">
            <v>44208538.859999999</v>
          </cell>
          <cell r="F105">
            <v>-771185.32</v>
          </cell>
        </row>
        <row r="106">
          <cell r="B106" t="str">
            <v>VBRC</v>
          </cell>
          <cell r="C106">
            <v>14357716.85</v>
          </cell>
          <cell r="D106">
            <v>13957788.380000001</v>
          </cell>
          <cell r="F106">
            <v>-243483.31</v>
          </cell>
        </row>
        <row r="107">
          <cell r="B107" t="str">
            <v>Supervisory cables</v>
          </cell>
          <cell r="C107"/>
          <cell r="D107"/>
          <cell r="F107"/>
        </row>
        <row r="108">
          <cell r="B108" t="str">
            <v>Old SWER ACRs</v>
          </cell>
          <cell r="C108"/>
          <cell r="D108"/>
          <cell r="F108"/>
        </row>
        <row r="109">
          <cell r="B109" t="str">
            <v>Land</v>
          </cell>
          <cell r="C109">
            <v>322549.34000000003</v>
          </cell>
          <cell r="D109"/>
          <cell r="F109"/>
        </row>
        <row r="110">
          <cell r="B110"/>
          <cell r="C110"/>
          <cell r="D110"/>
          <cell r="F110"/>
        </row>
        <row r="111">
          <cell r="B111"/>
          <cell r="C111"/>
          <cell r="D111"/>
          <cell r="F111"/>
        </row>
        <row r="112">
          <cell r="B112"/>
          <cell r="C112"/>
          <cell r="D112"/>
          <cell r="F112"/>
        </row>
        <row r="113">
          <cell r="B113"/>
          <cell r="C113"/>
          <cell r="D113"/>
          <cell r="F113"/>
        </row>
        <row r="114">
          <cell r="B114"/>
          <cell r="C114"/>
          <cell r="D114"/>
          <cell r="F114"/>
        </row>
        <row r="115">
          <cell r="B115"/>
          <cell r="C115"/>
          <cell r="D115"/>
          <cell r="F115"/>
        </row>
        <row r="116">
          <cell r="B116"/>
          <cell r="C116"/>
          <cell r="D116"/>
          <cell r="F116"/>
        </row>
        <row r="117">
          <cell r="B117"/>
          <cell r="C117"/>
          <cell r="D117"/>
          <cell r="F117"/>
        </row>
        <row r="118">
          <cell r="B118"/>
          <cell r="C118"/>
          <cell r="D118"/>
          <cell r="F118"/>
        </row>
        <row r="119">
          <cell r="B119"/>
          <cell r="C119"/>
          <cell r="D119"/>
          <cell r="F119"/>
        </row>
        <row r="120">
          <cell r="B120"/>
          <cell r="C120"/>
          <cell r="D120"/>
          <cell r="F120"/>
        </row>
        <row r="121">
          <cell r="B121"/>
          <cell r="C121"/>
          <cell r="D121"/>
          <cell r="F121"/>
        </row>
        <row r="122">
          <cell r="B122"/>
          <cell r="C122"/>
          <cell r="D122"/>
          <cell r="F122"/>
        </row>
        <row r="123">
          <cell r="B123"/>
          <cell r="C123"/>
          <cell r="D123"/>
          <cell r="F123"/>
        </row>
        <row r="124">
          <cell r="B124"/>
          <cell r="C124"/>
          <cell r="D124"/>
          <cell r="F124"/>
        </row>
        <row r="125">
          <cell r="B125"/>
          <cell r="C125"/>
          <cell r="D125"/>
          <cell r="F125"/>
        </row>
        <row r="126">
          <cell r="B126"/>
          <cell r="C126"/>
          <cell r="D126"/>
          <cell r="F126"/>
        </row>
        <row r="127">
          <cell r="B127"/>
          <cell r="C127"/>
          <cell r="D127"/>
          <cell r="F127"/>
        </row>
        <row r="128">
          <cell r="B128"/>
          <cell r="C128"/>
          <cell r="D128"/>
          <cell r="F128"/>
        </row>
        <row r="129">
          <cell r="B129"/>
          <cell r="C129"/>
          <cell r="D129"/>
          <cell r="F129"/>
        </row>
        <row r="130">
          <cell r="B130"/>
          <cell r="C130"/>
          <cell r="D130"/>
          <cell r="F130"/>
        </row>
        <row r="131">
          <cell r="B131"/>
          <cell r="C131"/>
          <cell r="D131"/>
          <cell r="F131"/>
        </row>
        <row r="132">
          <cell r="B132"/>
          <cell r="C132"/>
          <cell r="D132"/>
          <cell r="F132"/>
        </row>
        <row r="133">
          <cell r="B133"/>
          <cell r="C133"/>
          <cell r="D133"/>
          <cell r="F133"/>
        </row>
        <row r="134">
          <cell r="B134"/>
          <cell r="C134"/>
          <cell r="D134"/>
          <cell r="F134"/>
        </row>
        <row r="135">
          <cell r="B135"/>
          <cell r="C135"/>
          <cell r="D135"/>
          <cell r="F135"/>
        </row>
        <row r="136">
          <cell r="B136"/>
          <cell r="C136"/>
          <cell r="D136"/>
          <cell r="F136"/>
        </row>
        <row r="137">
          <cell r="B137"/>
          <cell r="C137"/>
          <cell r="D137"/>
          <cell r="F137"/>
        </row>
        <row r="138">
          <cell r="B138"/>
          <cell r="C138"/>
          <cell r="D138"/>
          <cell r="F138"/>
        </row>
        <row r="139">
          <cell r="B139"/>
          <cell r="C139"/>
          <cell r="D139"/>
          <cell r="F139"/>
        </row>
        <row r="140">
          <cell r="B140"/>
          <cell r="C140"/>
          <cell r="D140"/>
          <cell r="F140"/>
        </row>
        <row r="141">
          <cell r="B141"/>
          <cell r="C141"/>
          <cell r="D141"/>
          <cell r="F141"/>
        </row>
        <row r="142">
          <cell r="B142"/>
          <cell r="C142"/>
          <cell r="D142"/>
          <cell r="F142"/>
        </row>
        <row r="143">
          <cell r="B143"/>
          <cell r="C143"/>
          <cell r="D143"/>
          <cell r="F143"/>
        </row>
        <row r="144">
          <cell r="B144"/>
          <cell r="C144"/>
          <cell r="D144"/>
          <cell r="F144"/>
        </row>
        <row r="145">
          <cell r="B145"/>
          <cell r="C145"/>
          <cell r="D145"/>
          <cell r="F145"/>
        </row>
        <row r="146">
          <cell r="B146"/>
          <cell r="C146"/>
          <cell r="D146"/>
          <cell r="F146"/>
        </row>
        <row r="147">
          <cell r="B147"/>
          <cell r="C147"/>
          <cell r="D147"/>
          <cell r="F147"/>
        </row>
        <row r="148">
          <cell r="B148"/>
          <cell r="C148"/>
          <cell r="D148"/>
          <cell r="F148"/>
        </row>
        <row r="149">
          <cell r="B149"/>
          <cell r="C149"/>
          <cell r="D149"/>
          <cell r="F149"/>
        </row>
        <row r="150">
          <cell r="B150"/>
          <cell r="C150"/>
          <cell r="D150"/>
          <cell r="F150"/>
        </row>
        <row r="151">
          <cell r="B151"/>
          <cell r="C151"/>
          <cell r="D151"/>
          <cell r="F151"/>
        </row>
        <row r="152">
          <cell r="B152"/>
          <cell r="C152"/>
          <cell r="D152"/>
          <cell r="F152"/>
        </row>
        <row r="153">
          <cell r="B153"/>
          <cell r="C153"/>
          <cell r="D153"/>
          <cell r="F153"/>
        </row>
        <row r="154">
          <cell r="B154"/>
          <cell r="C154"/>
          <cell r="D154"/>
          <cell r="F154"/>
        </row>
        <row r="155">
          <cell r="B155"/>
          <cell r="C155"/>
          <cell r="D155"/>
          <cell r="F155"/>
        </row>
        <row r="156">
          <cell r="B156"/>
          <cell r="C156"/>
          <cell r="D156"/>
          <cell r="F156"/>
        </row>
        <row r="157">
          <cell r="B157"/>
          <cell r="C157"/>
          <cell r="D157"/>
          <cell r="F157"/>
        </row>
        <row r="158">
          <cell r="B158"/>
          <cell r="C158"/>
          <cell r="D158"/>
          <cell r="F158"/>
        </row>
        <row r="159">
          <cell r="B159"/>
          <cell r="C159"/>
          <cell r="D159"/>
          <cell r="F159"/>
        </row>
        <row r="160">
          <cell r="B160"/>
          <cell r="C160"/>
          <cell r="D160"/>
          <cell r="F160"/>
        </row>
        <row r="161">
          <cell r="B161"/>
          <cell r="C161"/>
          <cell r="D161"/>
          <cell r="F161"/>
        </row>
        <row r="162">
          <cell r="B162"/>
          <cell r="C162"/>
          <cell r="D162"/>
          <cell r="F162"/>
        </row>
        <row r="163">
          <cell r="B163"/>
          <cell r="C163"/>
          <cell r="D163"/>
          <cell r="F163"/>
        </row>
        <row r="164">
          <cell r="B164"/>
          <cell r="C164"/>
          <cell r="D164"/>
          <cell r="F164"/>
        </row>
        <row r="165">
          <cell r="B165"/>
          <cell r="C165"/>
          <cell r="D165"/>
          <cell r="F165"/>
        </row>
        <row r="166">
          <cell r="B166"/>
          <cell r="C166"/>
          <cell r="D166"/>
          <cell r="F166"/>
        </row>
        <row r="167">
          <cell r="B167"/>
          <cell r="C167"/>
          <cell r="D167"/>
          <cell r="F167"/>
        </row>
        <row r="168">
          <cell r="B168"/>
          <cell r="C168"/>
          <cell r="D168"/>
          <cell r="F168"/>
        </row>
        <row r="169">
          <cell r="B169"/>
          <cell r="C169"/>
          <cell r="D169"/>
          <cell r="F169"/>
        </row>
        <row r="170">
          <cell r="B170"/>
          <cell r="C170"/>
          <cell r="D170"/>
          <cell r="F170"/>
        </row>
        <row r="171">
          <cell r="B171"/>
          <cell r="C171"/>
          <cell r="D171"/>
          <cell r="F171"/>
        </row>
        <row r="172">
          <cell r="B172"/>
          <cell r="C172"/>
          <cell r="D172"/>
          <cell r="F172"/>
        </row>
        <row r="173">
          <cell r="B173"/>
          <cell r="C173"/>
          <cell r="D173"/>
          <cell r="F173"/>
        </row>
        <row r="174">
          <cell r="B174"/>
          <cell r="C174"/>
          <cell r="D174"/>
          <cell r="F174"/>
        </row>
        <row r="175">
          <cell r="B175"/>
          <cell r="C175"/>
          <cell r="D175"/>
          <cell r="F175"/>
        </row>
        <row r="176">
          <cell r="B176"/>
          <cell r="C176"/>
          <cell r="D176"/>
          <cell r="F176"/>
        </row>
        <row r="177">
          <cell r="B177"/>
          <cell r="C177"/>
          <cell r="D177"/>
          <cell r="F177"/>
        </row>
        <row r="178">
          <cell r="B178"/>
          <cell r="C178"/>
          <cell r="D178"/>
          <cell r="F178"/>
        </row>
        <row r="179">
          <cell r="B179"/>
          <cell r="C179"/>
          <cell r="D179"/>
          <cell r="F179"/>
        </row>
        <row r="180">
          <cell r="B180"/>
          <cell r="C180"/>
          <cell r="D180"/>
          <cell r="F180"/>
        </row>
        <row r="181">
          <cell r="B181"/>
          <cell r="C181"/>
          <cell r="D181"/>
          <cell r="F181"/>
        </row>
        <row r="182">
          <cell r="B182"/>
          <cell r="C182"/>
          <cell r="D182"/>
          <cell r="F182"/>
        </row>
        <row r="183">
          <cell r="B183"/>
          <cell r="C183"/>
          <cell r="D183"/>
          <cell r="F183"/>
        </row>
        <row r="184">
          <cell r="B184"/>
          <cell r="C184"/>
          <cell r="D184"/>
          <cell r="F184"/>
        </row>
        <row r="185">
          <cell r="B185"/>
          <cell r="C185"/>
          <cell r="D185"/>
          <cell r="F185"/>
        </row>
        <row r="186">
          <cell r="B186"/>
          <cell r="C186"/>
          <cell r="D186"/>
          <cell r="F186"/>
        </row>
        <row r="187">
          <cell r="B187"/>
          <cell r="C187"/>
          <cell r="D187"/>
          <cell r="F187"/>
        </row>
        <row r="188">
          <cell r="B188"/>
          <cell r="C188"/>
          <cell r="D188"/>
          <cell r="F188"/>
        </row>
        <row r="189">
          <cell r="B189"/>
          <cell r="C189"/>
          <cell r="D189"/>
          <cell r="F189"/>
        </row>
        <row r="190">
          <cell r="B190"/>
          <cell r="C190"/>
          <cell r="D190"/>
          <cell r="F190"/>
        </row>
        <row r="191">
          <cell r="B191"/>
          <cell r="C191"/>
          <cell r="D191"/>
          <cell r="F191"/>
        </row>
        <row r="192">
          <cell r="B192"/>
          <cell r="C192"/>
          <cell r="D192"/>
          <cell r="F192"/>
        </row>
        <row r="193">
          <cell r="B193"/>
          <cell r="C193"/>
          <cell r="D193"/>
          <cell r="F193"/>
        </row>
        <row r="194">
          <cell r="B194"/>
          <cell r="C194"/>
          <cell r="D194"/>
          <cell r="F194"/>
        </row>
        <row r="195">
          <cell r="B195"/>
          <cell r="C195"/>
          <cell r="D195"/>
          <cell r="F195"/>
        </row>
        <row r="196">
          <cell r="B196"/>
          <cell r="C196"/>
          <cell r="D196"/>
          <cell r="F196"/>
        </row>
        <row r="197">
          <cell r="B197"/>
          <cell r="C197"/>
          <cell r="D197"/>
          <cell r="F197"/>
        </row>
        <row r="198">
          <cell r="B198"/>
          <cell r="C198"/>
          <cell r="D198"/>
          <cell r="F198"/>
        </row>
        <row r="206">
          <cell r="B206" t="str">
            <v>Subtransmission</v>
          </cell>
          <cell r="C206">
            <v>12034535.24</v>
          </cell>
          <cell r="D206">
            <v>1429657.59</v>
          </cell>
        </row>
        <row r="207">
          <cell r="B207" t="str">
            <v>Distribution system assets</v>
          </cell>
          <cell r="C207">
            <v>67651315.060000002</v>
          </cell>
          <cell r="D207">
            <v>134628691.75</v>
          </cell>
        </row>
        <row r="208">
          <cell r="B208" t="str">
            <v>Standard metering</v>
          </cell>
          <cell r="C208"/>
          <cell r="D208"/>
        </row>
        <row r="209">
          <cell r="B209" t="str">
            <v>Public lighting</v>
          </cell>
          <cell r="C209"/>
          <cell r="D209"/>
        </row>
        <row r="210">
          <cell r="B210" t="str">
            <v>SCADA/Network control</v>
          </cell>
          <cell r="C210"/>
          <cell r="D210"/>
        </row>
        <row r="211">
          <cell r="B211" t="str">
            <v>Non-network general assets - IT</v>
          </cell>
          <cell r="C211"/>
          <cell r="D211"/>
        </row>
        <row r="212">
          <cell r="B212" t="str">
            <v>Non-network general assets - Other</v>
          </cell>
          <cell r="C212"/>
          <cell r="D212"/>
        </row>
        <row r="213">
          <cell r="B213" t="str">
            <v>VBRC</v>
          </cell>
          <cell r="C213"/>
          <cell r="D213"/>
        </row>
        <row r="214">
          <cell r="B214" t="str">
            <v>Supervisory cables</v>
          </cell>
          <cell r="C214"/>
          <cell r="D214"/>
        </row>
        <row r="215">
          <cell r="B215" t="str">
            <v>Old SWER ACRs</v>
          </cell>
          <cell r="C215"/>
          <cell r="D215"/>
        </row>
        <row r="216">
          <cell r="B216" t="str">
            <v>Land</v>
          </cell>
          <cell r="C216"/>
          <cell r="D216"/>
        </row>
        <row r="217">
          <cell r="B217" t="str">
            <v/>
          </cell>
          <cell r="C217"/>
          <cell r="D217"/>
        </row>
        <row r="218">
          <cell r="B218" t="str">
            <v/>
          </cell>
          <cell r="C218"/>
          <cell r="D218"/>
        </row>
        <row r="219">
          <cell r="B219" t="str">
            <v/>
          </cell>
          <cell r="C219"/>
          <cell r="D219"/>
        </row>
        <row r="220">
          <cell r="B220" t="str">
            <v/>
          </cell>
          <cell r="C220"/>
          <cell r="D220"/>
        </row>
        <row r="221">
          <cell r="B221" t="str">
            <v/>
          </cell>
          <cell r="C221"/>
          <cell r="D221"/>
        </row>
        <row r="222">
          <cell r="B222" t="str">
            <v/>
          </cell>
          <cell r="C222"/>
          <cell r="D222"/>
        </row>
        <row r="223">
          <cell r="B223" t="str">
            <v/>
          </cell>
          <cell r="C223"/>
          <cell r="D223"/>
        </row>
        <row r="224">
          <cell r="B224" t="str">
            <v/>
          </cell>
          <cell r="C224"/>
          <cell r="D224"/>
        </row>
        <row r="225">
          <cell r="B225" t="str">
            <v/>
          </cell>
          <cell r="C225"/>
          <cell r="D225"/>
        </row>
        <row r="226">
          <cell r="B226" t="str">
            <v/>
          </cell>
          <cell r="C226"/>
          <cell r="D226"/>
        </row>
        <row r="227">
          <cell r="B227" t="str">
            <v/>
          </cell>
          <cell r="C227"/>
          <cell r="D227"/>
        </row>
        <row r="228">
          <cell r="B228" t="str">
            <v/>
          </cell>
          <cell r="C228"/>
          <cell r="D228"/>
        </row>
        <row r="229">
          <cell r="B229" t="str">
            <v/>
          </cell>
          <cell r="C229"/>
          <cell r="D229"/>
        </row>
        <row r="230">
          <cell r="B230" t="str">
            <v/>
          </cell>
          <cell r="C230"/>
          <cell r="D230"/>
        </row>
        <row r="231">
          <cell r="B231" t="str">
            <v/>
          </cell>
          <cell r="C231"/>
          <cell r="D231"/>
        </row>
        <row r="232">
          <cell r="B232" t="str">
            <v/>
          </cell>
          <cell r="C232"/>
          <cell r="D232"/>
        </row>
        <row r="233">
          <cell r="B233" t="str">
            <v/>
          </cell>
          <cell r="C233"/>
          <cell r="D233"/>
        </row>
        <row r="234">
          <cell r="B234" t="str">
            <v/>
          </cell>
          <cell r="C234"/>
          <cell r="D234"/>
        </row>
        <row r="235">
          <cell r="B235" t="str">
            <v/>
          </cell>
          <cell r="C235"/>
          <cell r="D235"/>
        </row>
        <row r="236">
          <cell r="B236" t="str">
            <v/>
          </cell>
          <cell r="C236"/>
          <cell r="D236"/>
        </row>
        <row r="237">
          <cell r="B237" t="str">
            <v/>
          </cell>
          <cell r="C237"/>
          <cell r="D237"/>
        </row>
        <row r="238">
          <cell r="B238" t="str">
            <v/>
          </cell>
          <cell r="C238"/>
          <cell r="D238"/>
        </row>
        <row r="239">
          <cell r="B239" t="str">
            <v/>
          </cell>
          <cell r="C239"/>
          <cell r="D239"/>
        </row>
        <row r="240">
          <cell r="B240" t="str">
            <v/>
          </cell>
          <cell r="C240"/>
          <cell r="D240"/>
        </row>
        <row r="241">
          <cell r="B241" t="str">
            <v/>
          </cell>
          <cell r="C241"/>
          <cell r="D241"/>
        </row>
        <row r="242">
          <cell r="B242" t="str">
            <v/>
          </cell>
          <cell r="C242"/>
          <cell r="D242"/>
        </row>
        <row r="243">
          <cell r="B243" t="str">
            <v/>
          </cell>
          <cell r="C243"/>
          <cell r="D243"/>
        </row>
        <row r="244">
          <cell r="B244" t="str">
            <v/>
          </cell>
          <cell r="C244"/>
          <cell r="D244"/>
        </row>
        <row r="245">
          <cell r="B245" t="str">
            <v/>
          </cell>
          <cell r="C245"/>
          <cell r="D245"/>
        </row>
        <row r="246">
          <cell r="B246" t="str">
            <v/>
          </cell>
          <cell r="C246"/>
          <cell r="D246"/>
        </row>
        <row r="247">
          <cell r="B247" t="str">
            <v/>
          </cell>
          <cell r="C247"/>
          <cell r="D247"/>
        </row>
        <row r="248">
          <cell r="B248" t="str">
            <v/>
          </cell>
          <cell r="C248"/>
          <cell r="D248"/>
        </row>
        <row r="249">
          <cell r="B249" t="str">
            <v/>
          </cell>
          <cell r="C249"/>
          <cell r="D249"/>
        </row>
        <row r="250">
          <cell r="B250" t="str">
            <v/>
          </cell>
          <cell r="C250"/>
          <cell r="D250"/>
        </row>
        <row r="251">
          <cell r="B251" t="str">
            <v/>
          </cell>
          <cell r="C251"/>
          <cell r="D251"/>
        </row>
        <row r="252">
          <cell r="B252" t="str">
            <v/>
          </cell>
          <cell r="C252"/>
          <cell r="D252"/>
        </row>
        <row r="253">
          <cell r="B253" t="str">
            <v/>
          </cell>
          <cell r="C253"/>
          <cell r="D253"/>
        </row>
        <row r="254">
          <cell r="B254" t="str">
            <v/>
          </cell>
          <cell r="C254"/>
          <cell r="D254"/>
        </row>
        <row r="255">
          <cell r="B255" t="str">
            <v/>
          </cell>
          <cell r="C255"/>
          <cell r="D255"/>
        </row>
        <row r="256">
          <cell r="B256" t="str">
            <v/>
          </cell>
          <cell r="C256"/>
          <cell r="D256"/>
        </row>
        <row r="268">
          <cell r="B268" t="str">
            <v>Subtransmission</v>
          </cell>
          <cell r="C268"/>
          <cell r="D268"/>
        </row>
        <row r="269">
          <cell r="B269" t="str">
            <v>Distribution system assets</v>
          </cell>
          <cell r="C269"/>
          <cell r="D269"/>
        </row>
        <row r="270">
          <cell r="B270" t="str">
            <v>Standard metering</v>
          </cell>
          <cell r="C270"/>
          <cell r="D270"/>
        </row>
        <row r="271">
          <cell r="B271" t="str">
            <v>Public lighting</v>
          </cell>
          <cell r="C271"/>
          <cell r="D271"/>
        </row>
        <row r="272">
          <cell r="B272" t="str">
            <v>SCADA/Network control</v>
          </cell>
          <cell r="C272"/>
          <cell r="D272"/>
        </row>
        <row r="273">
          <cell r="B273" t="str">
            <v>Non-network general assets - IT</v>
          </cell>
          <cell r="C273"/>
          <cell r="D273"/>
        </row>
        <row r="274">
          <cell r="B274" t="str">
            <v>Non-network general assets - Other</v>
          </cell>
          <cell r="C274">
            <v>2255151.3199999998</v>
          </cell>
          <cell r="D274">
            <v>962499.47</v>
          </cell>
        </row>
        <row r="275">
          <cell r="B275" t="str">
            <v>VBRC</v>
          </cell>
          <cell r="C275"/>
          <cell r="D275"/>
        </row>
        <row r="276">
          <cell r="B276" t="str">
            <v>Supervisory cables</v>
          </cell>
          <cell r="C276"/>
          <cell r="D276"/>
        </row>
        <row r="277">
          <cell r="B277" t="str">
            <v>Old SWER ACRs</v>
          </cell>
          <cell r="C277"/>
          <cell r="D277"/>
        </row>
        <row r="278">
          <cell r="B278" t="str">
            <v>Land</v>
          </cell>
          <cell r="C278"/>
          <cell r="D278"/>
        </row>
        <row r="279">
          <cell r="B279" t="str">
            <v/>
          </cell>
          <cell r="C279"/>
          <cell r="D279"/>
        </row>
        <row r="280">
          <cell r="B280" t="str">
            <v/>
          </cell>
          <cell r="C280"/>
          <cell r="D280"/>
        </row>
        <row r="281">
          <cell r="B281" t="str">
            <v/>
          </cell>
          <cell r="C281"/>
          <cell r="D281"/>
        </row>
        <row r="282">
          <cell r="B282" t="str">
            <v/>
          </cell>
          <cell r="C282"/>
          <cell r="D282"/>
        </row>
        <row r="283">
          <cell r="B283" t="str">
            <v/>
          </cell>
          <cell r="C283"/>
          <cell r="D283"/>
        </row>
        <row r="284">
          <cell r="B284" t="str">
            <v/>
          </cell>
          <cell r="C284"/>
          <cell r="D284"/>
        </row>
        <row r="285">
          <cell r="B285" t="str">
            <v/>
          </cell>
          <cell r="C285"/>
          <cell r="D285"/>
        </row>
        <row r="286">
          <cell r="B286" t="str">
            <v/>
          </cell>
          <cell r="C286"/>
          <cell r="D286"/>
        </row>
        <row r="287">
          <cell r="B287" t="str">
            <v/>
          </cell>
          <cell r="C287"/>
          <cell r="D287"/>
        </row>
        <row r="288">
          <cell r="B288" t="str">
            <v/>
          </cell>
          <cell r="C288"/>
          <cell r="D288"/>
        </row>
        <row r="289">
          <cell r="B289" t="str">
            <v/>
          </cell>
          <cell r="C289"/>
          <cell r="D289"/>
        </row>
      </sheetData>
      <sheetData sheetId="18">
        <row r="18">
          <cell r="I18" t="str">
            <v>Energy efficient</v>
          </cell>
          <cell r="J18" t="str">
            <v>Non-energy efficient</v>
          </cell>
        </row>
        <row r="21">
          <cell r="B21" t="str">
            <v>Routine</v>
          </cell>
          <cell r="C21">
            <v>52963196.810000002</v>
          </cell>
          <cell r="D21"/>
          <cell r="E21">
            <v>52963196.810000002</v>
          </cell>
          <cell r="F21">
            <v>66325107.109999999</v>
          </cell>
          <cell r="G21">
            <v>52963196.810000002</v>
          </cell>
          <cell r="I21"/>
          <cell r="J21"/>
          <cell r="K21"/>
          <cell r="L21"/>
          <cell r="M21"/>
          <cell r="N21"/>
        </row>
        <row r="22">
          <cell r="B22" t="str">
            <v>Condition based</v>
          </cell>
          <cell r="C22">
            <v>17601799.66</v>
          </cell>
          <cell r="D22">
            <v>24122173.5</v>
          </cell>
          <cell r="E22">
            <v>41723973.159999996</v>
          </cell>
          <cell r="F22">
            <v>47415750.740000002</v>
          </cell>
          <cell r="G22">
            <v>41723973.159999996</v>
          </cell>
          <cell r="I22"/>
          <cell r="J22"/>
          <cell r="K22"/>
          <cell r="L22"/>
          <cell r="M22"/>
          <cell r="N22"/>
        </row>
        <row r="23">
          <cell r="B23" t="str">
            <v>Emergency</v>
          </cell>
          <cell r="C23">
            <v>34805541.689999998</v>
          </cell>
          <cell r="D23"/>
          <cell r="E23">
            <v>34805541.689999998</v>
          </cell>
          <cell r="F23">
            <v>30707043.030000001</v>
          </cell>
          <cell r="G23">
            <v>34805541.689999998</v>
          </cell>
          <cell r="I23"/>
          <cell r="J23"/>
          <cell r="K23"/>
          <cell r="L23"/>
          <cell r="M23"/>
          <cell r="N23"/>
        </row>
        <row r="24">
          <cell r="B24" t="str">
            <v>SCADA/Network Control</v>
          </cell>
          <cell r="C24">
            <v>129983.6</v>
          </cell>
          <cell r="D24"/>
          <cell r="E24">
            <v>129983.6</v>
          </cell>
          <cell r="F24">
            <v>1168251.73</v>
          </cell>
          <cell r="G24">
            <v>129983.6</v>
          </cell>
          <cell r="I24"/>
          <cell r="J24"/>
          <cell r="K24"/>
          <cell r="L24"/>
          <cell r="M24"/>
          <cell r="N24"/>
        </row>
        <row r="25">
          <cell r="B25" t="str">
            <v>Other - Standard Control Services</v>
          </cell>
          <cell r="C25">
            <v>3267012.91</v>
          </cell>
          <cell r="D25"/>
          <cell r="E25">
            <v>3267012.91</v>
          </cell>
          <cell r="F25">
            <v>4466267.41</v>
          </cell>
          <cell r="G25">
            <v>3267012.91</v>
          </cell>
          <cell r="I25"/>
          <cell r="J25"/>
          <cell r="K25"/>
          <cell r="L25"/>
          <cell r="M25"/>
          <cell r="N25"/>
        </row>
        <row r="26">
          <cell r="B26" t="str">
            <v>Network Operating Costs</v>
          </cell>
          <cell r="C26">
            <v>4646737.4400000004</v>
          </cell>
          <cell r="D26">
            <v>-2557199.65</v>
          </cell>
          <cell r="E26">
            <v>2089537.79</v>
          </cell>
          <cell r="F26">
            <v>27892237.559999999</v>
          </cell>
          <cell r="G26">
            <v>2089537.79</v>
          </cell>
          <cell r="I26"/>
          <cell r="J26"/>
          <cell r="K26"/>
          <cell r="L26"/>
          <cell r="M26"/>
          <cell r="N26"/>
        </row>
        <row r="27">
          <cell r="B27" t="str">
            <v>Billing &amp; Revenue Collection</v>
          </cell>
          <cell r="C27">
            <v>4017658.05</v>
          </cell>
          <cell r="D27"/>
          <cell r="E27">
            <v>4017658.05</v>
          </cell>
          <cell r="F27">
            <v>8999726.6899999995</v>
          </cell>
          <cell r="G27">
            <v>4017658.05</v>
          </cell>
          <cell r="I27"/>
          <cell r="J27"/>
          <cell r="K27"/>
          <cell r="L27"/>
          <cell r="M27"/>
          <cell r="N27"/>
        </row>
        <row r="28">
          <cell r="B28" t="str">
            <v>Advertising/Marketing</v>
          </cell>
          <cell r="C28"/>
          <cell r="D28"/>
          <cell r="E28"/>
          <cell r="F28">
            <v>14951.6</v>
          </cell>
          <cell r="G28"/>
          <cell r="I28"/>
          <cell r="J28"/>
          <cell r="K28"/>
          <cell r="L28"/>
          <cell r="M28"/>
          <cell r="N28"/>
        </row>
        <row r="29">
          <cell r="B29" t="str">
            <v>Customer Service</v>
          </cell>
          <cell r="C29">
            <v>5118540.76</v>
          </cell>
          <cell r="D29"/>
          <cell r="E29">
            <v>5118540.76</v>
          </cell>
          <cell r="F29">
            <v>9354349.4700000007</v>
          </cell>
          <cell r="G29">
            <v>5118540.76</v>
          </cell>
          <cell r="I29"/>
          <cell r="J29"/>
          <cell r="K29"/>
          <cell r="L29"/>
          <cell r="M29"/>
          <cell r="N29"/>
        </row>
        <row r="30">
          <cell r="B30" t="str">
            <v>Regulatory</v>
          </cell>
          <cell r="C30">
            <v>4701372.5599999996</v>
          </cell>
          <cell r="D30"/>
          <cell r="E30">
            <v>4701372.5599999996</v>
          </cell>
          <cell r="F30">
            <v>5262194.25</v>
          </cell>
          <cell r="G30">
            <v>4701372.5599999996</v>
          </cell>
          <cell r="I30"/>
          <cell r="J30"/>
          <cell r="K30"/>
          <cell r="L30"/>
          <cell r="M30"/>
          <cell r="N30"/>
        </row>
        <row r="31">
          <cell r="B31" t="str">
            <v>Regulatory Reset</v>
          </cell>
          <cell r="C31"/>
          <cell r="D31"/>
          <cell r="E31"/>
          <cell r="F31">
            <v>895064.14</v>
          </cell>
          <cell r="G31"/>
          <cell r="I31"/>
          <cell r="J31"/>
          <cell r="K31"/>
          <cell r="L31"/>
          <cell r="M31"/>
          <cell r="N31"/>
        </row>
        <row r="32">
          <cell r="B32" t="str">
            <v>IT</v>
          </cell>
          <cell r="C32">
            <v>27599167.440000001</v>
          </cell>
          <cell r="D32"/>
          <cell r="E32">
            <v>27599167.440000001</v>
          </cell>
          <cell r="F32">
            <v>30028407.02</v>
          </cell>
          <cell r="G32">
            <v>27599167.440000001</v>
          </cell>
          <cell r="I32"/>
          <cell r="J32"/>
          <cell r="K32"/>
          <cell r="L32"/>
          <cell r="M32"/>
          <cell r="N32"/>
        </row>
        <row r="33">
          <cell r="B33" t="str">
            <v>Licence fee</v>
          </cell>
          <cell r="C33">
            <v>4152244.42</v>
          </cell>
          <cell r="D33"/>
          <cell r="E33">
            <v>4152244.42</v>
          </cell>
          <cell r="F33">
            <v>22774.18</v>
          </cell>
          <cell r="G33">
            <v>4152244.42</v>
          </cell>
          <cell r="I33"/>
          <cell r="J33"/>
          <cell r="K33"/>
          <cell r="L33"/>
          <cell r="M33"/>
          <cell r="N33"/>
        </row>
        <row r="34">
          <cell r="B34" t="str">
            <v>GSL payments</v>
          </cell>
          <cell r="C34">
            <v>2679960</v>
          </cell>
          <cell r="D34"/>
          <cell r="E34">
            <v>2679960</v>
          </cell>
          <cell r="F34">
            <v>3305385.64</v>
          </cell>
          <cell r="G34">
            <v>2679960</v>
          </cell>
          <cell r="I34"/>
          <cell r="J34"/>
          <cell r="K34"/>
          <cell r="L34"/>
          <cell r="M34"/>
          <cell r="N34"/>
        </row>
        <row r="35">
          <cell r="B35" t="str">
            <v>Non-network alternatives costs</v>
          </cell>
          <cell r="C35"/>
          <cell r="D35"/>
          <cell r="E35"/>
          <cell r="F35"/>
          <cell r="G35"/>
          <cell r="I35"/>
          <cell r="J35"/>
          <cell r="K35"/>
          <cell r="L35"/>
          <cell r="M35"/>
          <cell r="N35"/>
        </row>
        <row r="36">
          <cell r="B36" t="str">
            <v>Debt Raising Costs</v>
          </cell>
          <cell r="C36"/>
          <cell r="D36"/>
          <cell r="E36"/>
          <cell r="F36"/>
          <cell r="G36"/>
          <cell r="I36"/>
          <cell r="J36"/>
          <cell r="K36"/>
          <cell r="L36"/>
          <cell r="M36"/>
          <cell r="N36"/>
        </row>
        <row r="37">
          <cell r="B37" t="str">
            <v>Other Operating - Standard Control Services</v>
          </cell>
          <cell r="C37">
            <v>399043095.58999997</v>
          </cell>
          <cell r="D37">
            <v>-362419441.54000002</v>
          </cell>
          <cell r="E37">
            <v>36623654.049999997</v>
          </cell>
          <cell r="F37">
            <v>34303842.380000003</v>
          </cell>
          <cell r="G37">
            <v>36623654.049999997</v>
          </cell>
          <cell r="I37"/>
          <cell r="J37"/>
          <cell r="K37"/>
          <cell r="L37"/>
          <cell r="M37"/>
          <cell r="N37"/>
        </row>
        <row r="38">
          <cell r="B38" t="str">
            <v>Public Lighting</v>
          </cell>
          <cell r="C38">
            <v>6028142.7800000003</v>
          </cell>
          <cell r="D38"/>
          <cell r="E38">
            <v>6028142.7800000003</v>
          </cell>
          <cell r="F38"/>
          <cell r="G38"/>
          <cell r="I38">
            <v>3733390.24</v>
          </cell>
          <cell r="J38">
            <v>2294752.54</v>
          </cell>
          <cell r="K38"/>
          <cell r="L38"/>
          <cell r="M38"/>
          <cell r="N38"/>
        </row>
        <row r="39">
          <cell r="B39" t="str">
            <v>Connection Services</v>
          </cell>
          <cell r="C39">
            <v>9219285.7300000004</v>
          </cell>
          <cell r="D39">
            <v>12317599.93</v>
          </cell>
          <cell r="E39">
            <v>21536885.670000002</v>
          </cell>
          <cell r="F39"/>
          <cell r="G39"/>
          <cell r="I39"/>
          <cell r="J39"/>
          <cell r="K39">
            <v>21536885.670000002</v>
          </cell>
          <cell r="L39"/>
          <cell r="M39"/>
          <cell r="N39"/>
        </row>
        <row r="40">
          <cell r="B40" t="str">
            <v>Metering Services</v>
          </cell>
          <cell r="C40">
            <v>11680143.960000001</v>
          </cell>
          <cell r="D40">
            <v>1304959.22</v>
          </cell>
          <cell r="E40">
            <v>12985103.189999999</v>
          </cell>
          <cell r="F40"/>
          <cell r="G40"/>
          <cell r="I40"/>
          <cell r="J40"/>
          <cell r="K40"/>
          <cell r="L40">
            <v>12985103.189999999</v>
          </cell>
          <cell r="M40"/>
          <cell r="N40"/>
        </row>
        <row r="41">
          <cell r="B41" t="str">
            <v>Ancillary Network Services</v>
          </cell>
          <cell r="C41">
            <v>3233990.14</v>
          </cell>
          <cell r="D41">
            <v>3660500</v>
          </cell>
          <cell r="E41">
            <v>6894490.1399999997</v>
          </cell>
          <cell r="F41"/>
          <cell r="G41"/>
          <cell r="I41"/>
          <cell r="J41"/>
          <cell r="K41"/>
          <cell r="L41"/>
          <cell r="M41">
            <v>6894490.1399999997</v>
          </cell>
          <cell r="N41"/>
        </row>
        <row r="42">
          <cell r="B42" t="str">
            <v>Negotiated Services</v>
          </cell>
          <cell r="C42">
            <v>702487.39</v>
          </cell>
          <cell r="D42"/>
          <cell r="E42">
            <v>702487.39</v>
          </cell>
          <cell r="F42"/>
          <cell r="G42"/>
          <cell r="I42"/>
          <cell r="J42"/>
          <cell r="K42"/>
          <cell r="L42"/>
          <cell r="M42"/>
          <cell r="N42">
            <v>702487.39</v>
          </cell>
        </row>
        <row r="43">
          <cell r="B43"/>
          <cell r="C43"/>
          <cell r="D43"/>
          <cell r="E43"/>
          <cell r="F43"/>
          <cell r="G43"/>
          <cell r="I43"/>
          <cell r="J43"/>
          <cell r="K43"/>
          <cell r="L43"/>
          <cell r="M43"/>
          <cell r="N43"/>
        </row>
        <row r="44">
          <cell r="B44"/>
          <cell r="C44"/>
          <cell r="D44"/>
          <cell r="E44"/>
          <cell r="F44"/>
          <cell r="G44"/>
          <cell r="I44"/>
          <cell r="J44"/>
          <cell r="K44"/>
          <cell r="L44"/>
          <cell r="M44"/>
          <cell r="N44"/>
        </row>
        <row r="45">
          <cell r="B45"/>
          <cell r="C45"/>
          <cell r="D45"/>
          <cell r="E45"/>
          <cell r="F45"/>
          <cell r="G45"/>
          <cell r="I45"/>
          <cell r="J45"/>
          <cell r="K45"/>
          <cell r="L45"/>
          <cell r="M45"/>
          <cell r="N45"/>
        </row>
        <row r="46">
          <cell r="B46"/>
          <cell r="C46"/>
          <cell r="D46"/>
          <cell r="E46"/>
          <cell r="F46"/>
          <cell r="G46"/>
          <cell r="I46"/>
          <cell r="J46"/>
          <cell r="K46"/>
          <cell r="L46"/>
          <cell r="M46"/>
          <cell r="N46"/>
        </row>
        <row r="47">
          <cell r="B47"/>
          <cell r="C47"/>
          <cell r="D47"/>
          <cell r="E47"/>
          <cell r="F47"/>
          <cell r="G47"/>
          <cell r="I47"/>
          <cell r="J47"/>
          <cell r="K47"/>
          <cell r="L47"/>
          <cell r="M47"/>
          <cell r="N47"/>
        </row>
        <row r="48">
          <cell r="B48"/>
          <cell r="C48"/>
          <cell r="D48"/>
          <cell r="E48"/>
          <cell r="F48"/>
          <cell r="G48"/>
          <cell r="I48"/>
          <cell r="J48"/>
          <cell r="K48"/>
          <cell r="L48"/>
          <cell r="M48"/>
          <cell r="N48"/>
        </row>
        <row r="49">
          <cell r="B49"/>
          <cell r="C49"/>
          <cell r="D49"/>
          <cell r="E49"/>
          <cell r="F49"/>
          <cell r="G49"/>
          <cell r="I49"/>
          <cell r="J49"/>
          <cell r="K49"/>
          <cell r="L49"/>
          <cell r="M49"/>
          <cell r="N49"/>
        </row>
        <row r="50">
          <cell r="B50"/>
          <cell r="C50"/>
          <cell r="D50"/>
          <cell r="E50"/>
          <cell r="F50"/>
          <cell r="G50"/>
          <cell r="I50"/>
          <cell r="J50"/>
          <cell r="K50"/>
          <cell r="L50"/>
          <cell r="M50"/>
          <cell r="N50"/>
        </row>
        <row r="51">
          <cell r="B51"/>
          <cell r="C51"/>
          <cell r="D51"/>
          <cell r="E51"/>
          <cell r="F51"/>
          <cell r="G51"/>
          <cell r="I51"/>
          <cell r="J51"/>
          <cell r="K51"/>
          <cell r="L51"/>
          <cell r="M51"/>
          <cell r="N51"/>
        </row>
        <row r="52">
          <cell r="B52"/>
          <cell r="C52"/>
          <cell r="D52"/>
          <cell r="E52"/>
          <cell r="F52"/>
          <cell r="G52"/>
          <cell r="I52"/>
          <cell r="J52"/>
          <cell r="K52"/>
          <cell r="L52"/>
          <cell r="M52"/>
          <cell r="N52"/>
        </row>
        <row r="53">
          <cell r="B53"/>
          <cell r="C53"/>
          <cell r="D53"/>
          <cell r="E53"/>
          <cell r="F53"/>
          <cell r="G53"/>
          <cell r="I53"/>
          <cell r="J53"/>
          <cell r="K53"/>
          <cell r="L53"/>
          <cell r="M53"/>
          <cell r="N53"/>
        </row>
        <row r="54">
          <cell r="B54"/>
          <cell r="C54"/>
          <cell r="D54"/>
          <cell r="E54"/>
          <cell r="F54"/>
          <cell r="G54"/>
          <cell r="I54"/>
          <cell r="J54"/>
          <cell r="K54"/>
          <cell r="L54"/>
          <cell r="M54"/>
          <cell r="N54"/>
        </row>
        <row r="55">
          <cell r="B55"/>
          <cell r="C55"/>
          <cell r="D55"/>
          <cell r="E55"/>
          <cell r="F55"/>
          <cell r="G55"/>
          <cell r="I55"/>
          <cell r="J55"/>
          <cell r="K55"/>
          <cell r="L55"/>
          <cell r="M55"/>
          <cell r="N55"/>
        </row>
        <row r="56">
          <cell r="B56"/>
          <cell r="C56"/>
          <cell r="D56"/>
          <cell r="E56"/>
          <cell r="F56"/>
          <cell r="G56"/>
          <cell r="I56"/>
          <cell r="J56"/>
          <cell r="K56"/>
          <cell r="L56"/>
          <cell r="M56"/>
          <cell r="N56"/>
        </row>
        <row r="57">
          <cell r="B57"/>
          <cell r="C57"/>
          <cell r="D57"/>
          <cell r="E57"/>
          <cell r="F57"/>
          <cell r="G57"/>
          <cell r="I57"/>
          <cell r="J57"/>
          <cell r="K57"/>
          <cell r="L57"/>
          <cell r="M57"/>
          <cell r="N57"/>
        </row>
        <row r="58">
          <cell r="B58"/>
          <cell r="C58"/>
          <cell r="D58"/>
          <cell r="E58"/>
          <cell r="F58"/>
          <cell r="G58"/>
          <cell r="I58"/>
          <cell r="J58"/>
          <cell r="K58"/>
          <cell r="L58"/>
          <cell r="M58"/>
          <cell r="N58"/>
        </row>
        <row r="59">
          <cell r="B59"/>
          <cell r="C59"/>
          <cell r="D59"/>
          <cell r="E59"/>
          <cell r="F59"/>
          <cell r="G59"/>
          <cell r="I59"/>
          <cell r="J59"/>
          <cell r="K59"/>
          <cell r="L59"/>
          <cell r="M59"/>
          <cell r="N59"/>
        </row>
        <row r="60">
          <cell r="B60"/>
          <cell r="C60"/>
          <cell r="D60"/>
          <cell r="E60"/>
          <cell r="F60"/>
          <cell r="G60"/>
          <cell r="I60"/>
          <cell r="J60"/>
          <cell r="K60"/>
          <cell r="L60"/>
          <cell r="M60"/>
          <cell r="N60"/>
        </row>
        <row r="61">
          <cell r="B61"/>
          <cell r="C61"/>
          <cell r="D61"/>
          <cell r="E61"/>
          <cell r="F61"/>
          <cell r="G61"/>
          <cell r="I61"/>
          <cell r="J61"/>
          <cell r="K61"/>
          <cell r="L61"/>
          <cell r="M61"/>
          <cell r="N61"/>
        </row>
        <row r="62">
          <cell r="B62"/>
          <cell r="C62"/>
          <cell r="D62"/>
          <cell r="E62"/>
          <cell r="F62"/>
          <cell r="G62"/>
          <cell r="I62"/>
          <cell r="J62"/>
          <cell r="K62"/>
          <cell r="L62"/>
          <cell r="M62"/>
          <cell r="N62"/>
        </row>
        <row r="63">
          <cell r="B63"/>
          <cell r="C63"/>
          <cell r="D63"/>
          <cell r="E63"/>
          <cell r="F63"/>
          <cell r="G63"/>
          <cell r="I63"/>
          <cell r="J63"/>
          <cell r="K63"/>
          <cell r="L63"/>
          <cell r="M63"/>
          <cell r="N63"/>
        </row>
        <row r="64">
          <cell r="B64"/>
          <cell r="C64"/>
          <cell r="D64"/>
          <cell r="E64"/>
          <cell r="F64"/>
          <cell r="G64"/>
          <cell r="I64"/>
          <cell r="J64"/>
          <cell r="K64"/>
          <cell r="L64"/>
          <cell r="M64"/>
          <cell r="N64"/>
        </row>
        <row r="65">
          <cell r="B65"/>
          <cell r="C65"/>
          <cell r="D65"/>
          <cell r="E65"/>
          <cell r="F65"/>
          <cell r="G65"/>
          <cell r="I65"/>
          <cell r="J65"/>
          <cell r="K65"/>
          <cell r="L65"/>
          <cell r="M65"/>
          <cell r="N65"/>
        </row>
        <row r="66">
          <cell r="B66"/>
          <cell r="C66"/>
          <cell r="D66"/>
          <cell r="E66"/>
          <cell r="F66"/>
          <cell r="G66"/>
          <cell r="I66"/>
          <cell r="J66"/>
          <cell r="K66"/>
          <cell r="L66"/>
          <cell r="M66"/>
          <cell r="N66"/>
        </row>
        <row r="67">
          <cell r="B67"/>
          <cell r="C67"/>
          <cell r="D67"/>
          <cell r="E67"/>
          <cell r="F67"/>
          <cell r="G67"/>
          <cell r="I67"/>
          <cell r="J67"/>
          <cell r="K67"/>
          <cell r="L67"/>
          <cell r="M67"/>
          <cell r="N67"/>
        </row>
        <row r="68">
          <cell r="B68"/>
          <cell r="C68"/>
          <cell r="D68"/>
          <cell r="E68"/>
          <cell r="F68"/>
          <cell r="G68"/>
          <cell r="I68"/>
          <cell r="J68"/>
          <cell r="K68"/>
          <cell r="L68"/>
          <cell r="M68"/>
          <cell r="N68"/>
        </row>
        <row r="69">
          <cell r="B69"/>
          <cell r="C69"/>
          <cell r="D69"/>
          <cell r="E69"/>
          <cell r="F69"/>
          <cell r="G69"/>
          <cell r="I69"/>
          <cell r="J69"/>
          <cell r="K69"/>
          <cell r="L69"/>
          <cell r="M69"/>
          <cell r="N69"/>
        </row>
        <row r="70">
          <cell r="B70"/>
          <cell r="C70"/>
          <cell r="D70"/>
          <cell r="E70"/>
          <cell r="F70"/>
          <cell r="G70"/>
          <cell r="I70"/>
          <cell r="J70"/>
          <cell r="K70"/>
          <cell r="L70"/>
          <cell r="M70"/>
          <cell r="N70"/>
        </row>
        <row r="80">
          <cell r="I80" t="str">
            <v>Energy efficient</v>
          </cell>
          <cell r="J80" t="str">
            <v>Non-energy efficient</v>
          </cell>
        </row>
        <row r="82">
          <cell r="C82">
            <v>87554</v>
          </cell>
          <cell r="D82"/>
          <cell r="E82">
            <v>87554</v>
          </cell>
          <cell r="F82"/>
          <cell r="G82">
            <v>87554</v>
          </cell>
          <cell r="I82"/>
          <cell r="J82"/>
          <cell r="K82"/>
          <cell r="L82"/>
          <cell r="M82"/>
          <cell r="N82"/>
        </row>
        <row r="83">
          <cell r="C83">
            <v>1495481</v>
          </cell>
          <cell r="D83"/>
          <cell r="E83">
            <v>1495481</v>
          </cell>
          <cell r="F83"/>
          <cell r="G83">
            <v>1495481</v>
          </cell>
          <cell r="I83"/>
          <cell r="J83"/>
          <cell r="K83"/>
          <cell r="L83"/>
          <cell r="M83"/>
          <cell r="N83"/>
        </row>
        <row r="84">
          <cell r="C84">
            <v>1634512</v>
          </cell>
          <cell r="D84"/>
          <cell r="E84">
            <v>1634512</v>
          </cell>
          <cell r="F84"/>
          <cell r="G84">
            <v>1634512</v>
          </cell>
          <cell r="I84"/>
          <cell r="J84"/>
          <cell r="K84"/>
          <cell r="L84"/>
          <cell r="M84"/>
          <cell r="N84"/>
        </row>
        <row r="85">
          <cell r="C85">
            <v>6717</v>
          </cell>
          <cell r="D85"/>
          <cell r="E85">
            <v>6717</v>
          </cell>
          <cell r="F85"/>
          <cell r="G85">
            <v>6717</v>
          </cell>
          <cell r="I85"/>
          <cell r="J85"/>
          <cell r="K85"/>
          <cell r="L85"/>
          <cell r="M85"/>
          <cell r="N85"/>
        </row>
        <row r="86">
          <cell r="C86">
            <v>53210</v>
          </cell>
          <cell r="D86"/>
          <cell r="E86">
            <v>53210</v>
          </cell>
          <cell r="F86"/>
          <cell r="G86">
            <v>53210</v>
          </cell>
          <cell r="I86"/>
          <cell r="J86"/>
          <cell r="K86"/>
          <cell r="L86"/>
          <cell r="M86"/>
          <cell r="N86"/>
        </row>
        <row r="87">
          <cell r="C87">
            <v>47123</v>
          </cell>
          <cell r="D87"/>
          <cell r="E87">
            <v>47123</v>
          </cell>
          <cell r="F87"/>
          <cell r="G87">
            <v>47123</v>
          </cell>
          <cell r="I87"/>
          <cell r="J87"/>
          <cell r="K87"/>
          <cell r="L87"/>
          <cell r="M87"/>
          <cell r="N87"/>
        </row>
        <row r="88">
          <cell r="C88">
            <v>1778822</v>
          </cell>
          <cell r="D88"/>
          <cell r="E88">
            <v>1778822</v>
          </cell>
          <cell r="F88"/>
          <cell r="G88">
            <v>1778822</v>
          </cell>
          <cell r="I88"/>
          <cell r="J88"/>
          <cell r="K88"/>
          <cell r="L88"/>
          <cell r="M88"/>
          <cell r="N88"/>
        </row>
        <row r="89">
          <cell r="C89"/>
          <cell r="D89"/>
          <cell r="E89"/>
          <cell r="F89"/>
          <cell r="G89"/>
          <cell r="I89"/>
          <cell r="J89"/>
          <cell r="K89"/>
          <cell r="L89"/>
          <cell r="M89"/>
          <cell r="N89"/>
        </row>
        <row r="90">
          <cell r="C90">
            <v>194389</v>
          </cell>
          <cell r="D90"/>
          <cell r="E90">
            <v>194389</v>
          </cell>
          <cell r="F90"/>
          <cell r="G90">
            <v>194389</v>
          </cell>
          <cell r="I90"/>
          <cell r="J90"/>
          <cell r="K90"/>
          <cell r="L90"/>
          <cell r="M90"/>
          <cell r="N90"/>
        </row>
        <row r="91">
          <cell r="C91">
            <v>602207</v>
          </cell>
          <cell r="D91"/>
          <cell r="E91">
            <v>602207</v>
          </cell>
          <cell r="F91"/>
          <cell r="G91">
            <v>602207</v>
          </cell>
          <cell r="I91"/>
          <cell r="J91"/>
          <cell r="K91"/>
          <cell r="L91"/>
          <cell r="M91"/>
          <cell r="N91"/>
        </row>
        <row r="92">
          <cell r="C92"/>
          <cell r="D92"/>
          <cell r="E92"/>
          <cell r="F92"/>
          <cell r="G92"/>
          <cell r="I92"/>
          <cell r="J92"/>
          <cell r="K92"/>
          <cell r="L92"/>
          <cell r="M92"/>
          <cell r="N92"/>
        </row>
        <row r="93">
          <cell r="C93">
            <v>3697901</v>
          </cell>
          <cell r="D93"/>
          <cell r="E93">
            <v>3697901</v>
          </cell>
          <cell r="F93"/>
          <cell r="G93">
            <v>3697901</v>
          </cell>
          <cell r="I93"/>
          <cell r="J93"/>
          <cell r="K93"/>
          <cell r="L93"/>
          <cell r="M93"/>
          <cell r="N93"/>
        </row>
        <row r="94">
          <cell r="C94"/>
          <cell r="D94"/>
          <cell r="E94"/>
          <cell r="F94"/>
          <cell r="G94"/>
          <cell r="I94"/>
          <cell r="J94"/>
          <cell r="K94"/>
          <cell r="L94"/>
          <cell r="M94"/>
          <cell r="N94"/>
        </row>
        <row r="95">
          <cell r="C95"/>
          <cell r="D95"/>
          <cell r="E95"/>
          <cell r="F95"/>
          <cell r="G95"/>
          <cell r="I95"/>
          <cell r="J95"/>
          <cell r="K95"/>
          <cell r="L95"/>
          <cell r="M95"/>
          <cell r="N95"/>
        </row>
        <row r="96">
          <cell r="C96"/>
          <cell r="D96"/>
          <cell r="E96"/>
          <cell r="F96"/>
          <cell r="G96"/>
          <cell r="I96"/>
          <cell r="J96"/>
          <cell r="K96"/>
          <cell r="L96"/>
          <cell r="M96"/>
          <cell r="N96"/>
        </row>
        <row r="97">
          <cell r="C97"/>
          <cell r="D97"/>
          <cell r="E97"/>
          <cell r="F97"/>
          <cell r="G97"/>
          <cell r="I97"/>
          <cell r="J97"/>
          <cell r="K97"/>
          <cell r="L97"/>
          <cell r="M97"/>
          <cell r="N97"/>
        </row>
        <row r="98">
          <cell r="C98">
            <v>5608665</v>
          </cell>
          <cell r="D98"/>
          <cell r="E98">
            <v>5608665</v>
          </cell>
          <cell r="F98"/>
          <cell r="G98">
            <v>5608665</v>
          </cell>
          <cell r="I98"/>
          <cell r="J98"/>
          <cell r="K98"/>
          <cell r="L98"/>
          <cell r="M98"/>
          <cell r="N98"/>
        </row>
        <row r="99">
          <cell r="C99">
            <v>239136</v>
          </cell>
          <cell r="D99"/>
          <cell r="E99">
            <v>239136</v>
          </cell>
          <cell r="F99"/>
          <cell r="G99"/>
          <cell r="I99">
            <v>148101</v>
          </cell>
          <cell r="J99">
            <v>91035</v>
          </cell>
          <cell r="K99"/>
          <cell r="L99"/>
          <cell r="M99"/>
          <cell r="N99"/>
        </row>
        <row r="100">
          <cell r="C100">
            <v>446173</v>
          </cell>
          <cell r="D100"/>
          <cell r="E100">
            <v>446173</v>
          </cell>
          <cell r="F100"/>
          <cell r="G100"/>
          <cell r="I100"/>
          <cell r="J100"/>
          <cell r="K100">
            <v>446173</v>
          </cell>
          <cell r="L100"/>
          <cell r="M100"/>
          <cell r="N100"/>
        </row>
        <row r="101">
          <cell r="C101">
            <v>666169</v>
          </cell>
          <cell r="D101"/>
          <cell r="E101">
            <v>666169</v>
          </cell>
          <cell r="F101"/>
          <cell r="G101"/>
          <cell r="I101"/>
          <cell r="J101"/>
          <cell r="K101"/>
          <cell r="L101">
            <v>666169</v>
          </cell>
          <cell r="M101"/>
          <cell r="N101"/>
        </row>
        <row r="102">
          <cell r="C102">
            <v>297856</v>
          </cell>
          <cell r="D102"/>
          <cell r="E102">
            <v>297856</v>
          </cell>
          <cell r="F102"/>
          <cell r="G102"/>
          <cell r="I102"/>
          <cell r="J102"/>
          <cell r="K102"/>
          <cell r="L102"/>
          <cell r="M102">
            <v>297856</v>
          </cell>
          <cell r="N102"/>
        </row>
        <row r="103">
          <cell r="C103">
            <v>112440</v>
          </cell>
          <cell r="D103"/>
          <cell r="E103">
            <v>112440</v>
          </cell>
          <cell r="F103"/>
          <cell r="G103"/>
          <cell r="I103"/>
          <cell r="J103"/>
          <cell r="K103"/>
          <cell r="L103"/>
          <cell r="M103"/>
          <cell r="N103">
            <v>112440</v>
          </cell>
        </row>
        <row r="104">
          <cell r="C104"/>
          <cell r="D104"/>
          <cell r="E104"/>
          <cell r="F104"/>
          <cell r="G104"/>
          <cell r="I104"/>
          <cell r="J104"/>
          <cell r="K104"/>
          <cell r="L104"/>
          <cell r="M104"/>
          <cell r="N104"/>
        </row>
        <row r="105">
          <cell r="C105"/>
          <cell r="D105"/>
          <cell r="E105"/>
          <cell r="F105"/>
          <cell r="G105"/>
          <cell r="I105"/>
          <cell r="J105"/>
          <cell r="K105"/>
          <cell r="L105"/>
          <cell r="M105"/>
          <cell r="N105"/>
        </row>
        <row r="106">
          <cell r="C106"/>
          <cell r="D106"/>
          <cell r="E106"/>
          <cell r="F106"/>
          <cell r="G106"/>
          <cell r="I106"/>
          <cell r="J106"/>
          <cell r="K106"/>
          <cell r="L106"/>
          <cell r="M106"/>
          <cell r="N106"/>
        </row>
        <row r="107">
          <cell r="C107"/>
          <cell r="D107"/>
          <cell r="E107"/>
          <cell r="F107"/>
          <cell r="G107"/>
          <cell r="I107"/>
          <cell r="J107"/>
          <cell r="K107"/>
          <cell r="L107"/>
          <cell r="M107"/>
          <cell r="N107"/>
        </row>
        <row r="108">
          <cell r="C108"/>
          <cell r="D108"/>
          <cell r="E108"/>
          <cell r="F108"/>
          <cell r="G108"/>
          <cell r="I108"/>
          <cell r="J108"/>
          <cell r="K108"/>
          <cell r="L108"/>
          <cell r="M108"/>
          <cell r="N108"/>
        </row>
        <row r="109">
          <cell r="C109"/>
          <cell r="D109"/>
          <cell r="E109"/>
          <cell r="F109"/>
          <cell r="G109"/>
          <cell r="I109"/>
          <cell r="J109"/>
          <cell r="K109"/>
          <cell r="L109"/>
          <cell r="M109"/>
          <cell r="N109"/>
        </row>
        <row r="110">
          <cell r="C110"/>
          <cell r="D110"/>
          <cell r="E110"/>
          <cell r="F110"/>
          <cell r="G110"/>
          <cell r="I110"/>
          <cell r="J110"/>
          <cell r="K110"/>
          <cell r="L110"/>
          <cell r="M110"/>
          <cell r="N110"/>
        </row>
        <row r="111">
          <cell r="C111"/>
          <cell r="D111"/>
          <cell r="E111"/>
          <cell r="F111"/>
          <cell r="G111"/>
          <cell r="I111"/>
          <cell r="J111"/>
          <cell r="K111"/>
          <cell r="L111"/>
          <cell r="M111"/>
          <cell r="N111"/>
        </row>
        <row r="112">
          <cell r="C112"/>
          <cell r="D112"/>
          <cell r="E112"/>
          <cell r="F112"/>
          <cell r="G112"/>
          <cell r="I112"/>
          <cell r="J112"/>
          <cell r="K112"/>
          <cell r="L112"/>
          <cell r="M112"/>
          <cell r="N112"/>
        </row>
        <row r="113">
          <cell r="C113"/>
          <cell r="D113"/>
          <cell r="E113"/>
          <cell r="F113"/>
          <cell r="G113"/>
          <cell r="I113"/>
          <cell r="J113"/>
          <cell r="K113"/>
          <cell r="L113"/>
          <cell r="M113"/>
          <cell r="N113"/>
        </row>
        <row r="114">
          <cell r="C114"/>
          <cell r="D114"/>
          <cell r="E114"/>
          <cell r="F114"/>
          <cell r="G114"/>
          <cell r="I114"/>
          <cell r="J114"/>
          <cell r="K114"/>
          <cell r="L114"/>
          <cell r="M114"/>
          <cell r="N114"/>
        </row>
        <row r="115">
          <cell r="C115"/>
          <cell r="D115"/>
          <cell r="E115"/>
          <cell r="F115"/>
          <cell r="G115"/>
          <cell r="I115"/>
          <cell r="J115"/>
          <cell r="K115"/>
          <cell r="L115"/>
          <cell r="M115"/>
          <cell r="N115"/>
        </row>
        <row r="116">
          <cell r="C116"/>
          <cell r="D116"/>
          <cell r="E116"/>
          <cell r="F116"/>
          <cell r="G116"/>
          <cell r="I116"/>
          <cell r="J116"/>
          <cell r="K116"/>
          <cell r="L116"/>
          <cell r="M116"/>
          <cell r="N116"/>
        </row>
        <row r="117">
          <cell r="C117"/>
          <cell r="D117"/>
          <cell r="E117"/>
          <cell r="F117"/>
          <cell r="G117"/>
          <cell r="I117"/>
          <cell r="J117"/>
          <cell r="K117"/>
          <cell r="L117"/>
          <cell r="M117"/>
          <cell r="N117"/>
        </row>
        <row r="118">
          <cell r="C118"/>
          <cell r="D118"/>
          <cell r="E118"/>
          <cell r="F118"/>
          <cell r="G118"/>
          <cell r="I118"/>
          <cell r="J118"/>
          <cell r="K118"/>
          <cell r="L118"/>
          <cell r="M118"/>
          <cell r="N118"/>
        </row>
        <row r="119">
          <cell r="C119"/>
          <cell r="D119"/>
          <cell r="E119"/>
          <cell r="F119"/>
          <cell r="G119"/>
          <cell r="I119"/>
          <cell r="J119"/>
          <cell r="K119"/>
          <cell r="L119"/>
          <cell r="M119"/>
          <cell r="N119"/>
        </row>
        <row r="120">
          <cell r="C120"/>
          <cell r="D120"/>
          <cell r="E120"/>
          <cell r="F120"/>
          <cell r="G120"/>
          <cell r="I120"/>
          <cell r="J120"/>
          <cell r="K120"/>
          <cell r="L120"/>
          <cell r="M120"/>
          <cell r="N120"/>
        </row>
        <row r="121">
          <cell r="C121"/>
          <cell r="D121"/>
          <cell r="E121"/>
          <cell r="F121"/>
          <cell r="G121"/>
          <cell r="I121"/>
          <cell r="J121"/>
          <cell r="K121"/>
          <cell r="L121"/>
          <cell r="M121"/>
          <cell r="N121"/>
        </row>
        <row r="122">
          <cell r="C122"/>
          <cell r="D122"/>
          <cell r="E122"/>
          <cell r="F122"/>
          <cell r="G122"/>
          <cell r="I122"/>
          <cell r="J122"/>
          <cell r="K122"/>
          <cell r="L122"/>
          <cell r="M122"/>
          <cell r="N122"/>
        </row>
        <row r="123">
          <cell r="C123"/>
          <cell r="D123"/>
          <cell r="E123"/>
          <cell r="F123"/>
          <cell r="G123"/>
          <cell r="I123"/>
          <cell r="J123"/>
          <cell r="K123"/>
          <cell r="L123"/>
          <cell r="M123"/>
          <cell r="N123"/>
        </row>
        <row r="124">
          <cell r="C124"/>
          <cell r="D124"/>
          <cell r="E124"/>
          <cell r="F124"/>
          <cell r="G124"/>
          <cell r="I124"/>
          <cell r="J124"/>
          <cell r="K124"/>
          <cell r="L124"/>
          <cell r="M124"/>
          <cell r="N124"/>
        </row>
        <row r="125">
          <cell r="C125"/>
          <cell r="D125"/>
          <cell r="E125"/>
          <cell r="F125"/>
          <cell r="G125"/>
          <cell r="I125"/>
          <cell r="J125"/>
          <cell r="K125"/>
          <cell r="L125"/>
          <cell r="M125"/>
          <cell r="N125"/>
        </row>
        <row r="126">
          <cell r="C126"/>
          <cell r="D126"/>
          <cell r="E126"/>
          <cell r="F126"/>
          <cell r="G126"/>
          <cell r="I126"/>
          <cell r="J126"/>
          <cell r="K126"/>
          <cell r="L126"/>
          <cell r="M126"/>
          <cell r="N126"/>
        </row>
        <row r="127">
          <cell r="C127"/>
          <cell r="D127"/>
          <cell r="E127"/>
          <cell r="F127"/>
          <cell r="G127"/>
          <cell r="I127"/>
          <cell r="J127"/>
          <cell r="K127"/>
          <cell r="L127"/>
          <cell r="M127"/>
          <cell r="N127"/>
        </row>
        <row r="128">
          <cell r="C128"/>
          <cell r="D128"/>
          <cell r="E128"/>
          <cell r="F128"/>
          <cell r="G128"/>
          <cell r="I128"/>
          <cell r="J128"/>
          <cell r="K128"/>
          <cell r="L128"/>
          <cell r="M128"/>
          <cell r="N128"/>
        </row>
        <row r="129">
          <cell r="C129"/>
          <cell r="D129"/>
          <cell r="E129"/>
          <cell r="F129"/>
          <cell r="G129"/>
          <cell r="I129"/>
          <cell r="J129"/>
          <cell r="K129"/>
          <cell r="L129"/>
          <cell r="M129"/>
          <cell r="N129"/>
        </row>
        <row r="130">
          <cell r="C130"/>
          <cell r="D130"/>
          <cell r="E130"/>
          <cell r="F130"/>
          <cell r="G130"/>
          <cell r="I130"/>
          <cell r="J130"/>
          <cell r="K130"/>
          <cell r="L130"/>
          <cell r="M130"/>
          <cell r="N130"/>
        </row>
        <row r="131">
          <cell r="C131"/>
          <cell r="D131"/>
          <cell r="E131"/>
          <cell r="F131"/>
          <cell r="G131"/>
          <cell r="I131"/>
          <cell r="J131"/>
          <cell r="K131"/>
          <cell r="L131"/>
          <cell r="M131"/>
          <cell r="N131"/>
        </row>
      </sheetData>
      <sheetData sheetId="19">
        <row r="11">
          <cell r="B11" t="str">
            <v>AEMO (Locational &amp; Non-Locational)</v>
          </cell>
          <cell r="C11"/>
          <cell r="D11"/>
          <cell r="E11"/>
          <cell r="F11">
            <v>68752363</v>
          </cell>
        </row>
        <row r="12">
          <cell r="B12" t="str">
            <v>AEMO (TUoS Common Service Charge)</v>
          </cell>
          <cell r="C12"/>
          <cell r="D12"/>
          <cell r="E12"/>
          <cell r="F12">
            <v>81636607</v>
          </cell>
        </row>
        <row r="13">
          <cell r="B13" t="str">
            <v>Grid equalisation</v>
          </cell>
          <cell r="C13"/>
          <cell r="D13"/>
          <cell r="E13"/>
          <cell r="F13">
            <v>-1901100</v>
          </cell>
        </row>
        <row r="14">
          <cell r="B14"/>
          <cell r="C14"/>
          <cell r="D14"/>
          <cell r="E14"/>
          <cell r="F14"/>
        </row>
        <row r="15">
          <cell r="B15"/>
          <cell r="C15"/>
          <cell r="D15"/>
          <cell r="E15"/>
          <cell r="F15"/>
        </row>
        <row r="16">
          <cell r="B16"/>
          <cell r="C16"/>
          <cell r="D16"/>
          <cell r="E16"/>
          <cell r="F16"/>
        </row>
        <row r="23">
          <cell r="B23" t="str">
            <v>Ausnet Services (Connection)</v>
          </cell>
          <cell r="C23"/>
          <cell r="D23"/>
          <cell r="E23"/>
          <cell r="F23">
            <v>13771462</v>
          </cell>
        </row>
        <row r="24">
          <cell r="B24" t="str">
            <v>Ausnet Services (Augmentation)</v>
          </cell>
          <cell r="C24"/>
          <cell r="D24"/>
          <cell r="E24"/>
          <cell r="F24">
            <v>857960</v>
          </cell>
        </row>
        <row r="25">
          <cell r="B25" t="str">
            <v>Transgrid (Connection)</v>
          </cell>
          <cell r="C25"/>
          <cell r="D25"/>
          <cell r="E25"/>
          <cell r="F25">
            <v>1720842</v>
          </cell>
        </row>
        <row r="26">
          <cell r="B26"/>
          <cell r="C26"/>
          <cell r="D26"/>
          <cell r="E26"/>
          <cell r="F26"/>
        </row>
        <row r="27">
          <cell r="B27"/>
          <cell r="C27"/>
          <cell r="D27"/>
          <cell r="E27"/>
          <cell r="F27"/>
        </row>
        <row r="28">
          <cell r="B28"/>
          <cell r="C28"/>
          <cell r="D28"/>
          <cell r="E28"/>
          <cell r="F28"/>
        </row>
        <row r="37">
          <cell r="B37" t="str">
            <v>Jemena</v>
          </cell>
          <cell r="C37"/>
          <cell r="D37">
            <v>-5562553</v>
          </cell>
          <cell r="E37"/>
        </row>
        <row r="38">
          <cell r="B38" t="str">
            <v>SAPN</v>
          </cell>
          <cell r="C38"/>
          <cell r="D38">
            <v>-624486</v>
          </cell>
          <cell r="E38"/>
        </row>
        <row r="39">
          <cell r="B39"/>
          <cell r="C39"/>
          <cell r="D39"/>
          <cell r="E39"/>
        </row>
        <row r="40">
          <cell r="B40"/>
          <cell r="C40"/>
          <cell r="D40"/>
          <cell r="E40"/>
        </row>
        <row r="41">
          <cell r="B41"/>
          <cell r="C41"/>
          <cell r="D41"/>
          <cell r="E41"/>
        </row>
        <row r="42">
          <cell r="B42"/>
          <cell r="C42"/>
          <cell r="D42"/>
          <cell r="E42"/>
        </row>
        <row r="43">
          <cell r="B43"/>
          <cell r="C43"/>
          <cell r="D43"/>
          <cell r="E43"/>
        </row>
        <row r="44">
          <cell r="B44"/>
          <cell r="C44"/>
          <cell r="D44"/>
          <cell r="E44"/>
        </row>
        <row r="52">
          <cell r="B52" t="str">
            <v>Avoided Transmission Cost</v>
          </cell>
          <cell r="C52"/>
          <cell r="D52"/>
          <cell r="E52"/>
          <cell r="F52">
            <v>10021800</v>
          </cell>
        </row>
        <row r="53">
          <cell r="B53"/>
          <cell r="C53"/>
          <cell r="D53"/>
          <cell r="E53"/>
          <cell r="F53"/>
        </row>
        <row r="54">
          <cell r="B54"/>
          <cell r="C54"/>
          <cell r="D54"/>
          <cell r="E54"/>
          <cell r="F54"/>
        </row>
        <row r="55">
          <cell r="B55"/>
          <cell r="C55"/>
          <cell r="D55"/>
          <cell r="E55"/>
          <cell r="F55"/>
        </row>
        <row r="56">
          <cell r="B56"/>
          <cell r="C56"/>
          <cell r="D56"/>
          <cell r="E56"/>
          <cell r="F56"/>
        </row>
        <row r="57">
          <cell r="B57"/>
          <cell r="C57"/>
          <cell r="D57"/>
          <cell r="E57"/>
          <cell r="F57"/>
        </row>
        <row r="58">
          <cell r="B58"/>
          <cell r="C58"/>
          <cell r="D58"/>
          <cell r="E58"/>
          <cell r="F58"/>
        </row>
        <row r="59">
          <cell r="B59"/>
          <cell r="C59"/>
          <cell r="D59"/>
          <cell r="E59"/>
          <cell r="F59"/>
        </row>
        <row r="62">
          <cell r="B62"/>
          <cell r="C62"/>
          <cell r="D62"/>
          <cell r="E62"/>
          <cell r="F62"/>
        </row>
        <row r="63">
          <cell r="B63"/>
          <cell r="C63"/>
          <cell r="D63"/>
          <cell r="E63"/>
          <cell r="F63"/>
        </row>
        <row r="64">
          <cell r="B64"/>
          <cell r="C64"/>
          <cell r="D64"/>
          <cell r="E64"/>
          <cell r="F64"/>
        </row>
        <row r="65">
          <cell r="B65"/>
          <cell r="C65"/>
          <cell r="D65"/>
          <cell r="E65"/>
          <cell r="F65"/>
        </row>
        <row r="66">
          <cell r="B66"/>
          <cell r="C66"/>
          <cell r="D66"/>
          <cell r="E66"/>
          <cell r="F66"/>
        </row>
        <row r="67">
          <cell r="B67"/>
          <cell r="C67"/>
          <cell r="D67"/>
          <cell r="E67"/>
          <cell r="F67"/>
        </row>
        <row r="68">
          <cell r="B68"/>
          <cell r="C68"/>
          <cell r="D68"/>
          <cell r="E68"/>
          <cell r="F68"/>
        </row>
        <row r="69">
          <cell r="B69"/>
          <cell r="C69"/>
          <cell r="D69"/>
          <cell r="E69"/>
          <cell r="F69"/>
        </row>
      </sheetData>
      <sheetData sheetId="20"/>
      <sheetData sheetId="21">
        <row r="11">
          <cell r="B11" t="str">
            <v>Replacement expenditure</v>
          </cell>
          <cell r="C11">
            <v>133479273.68000001</v>
          </cell>
        </row>
        <row r="12">
          <cell r="B12" t="str">
            <v>Connections</v>
          </cell>
          <cell r="C12">
            <v>171073172.13</v>
          </cell>
        </row>
        <row r="13">
          <cell r="B13" t="str">
            <v>Augmentation Expenditure</v>
          </cell>
          <cell r="C13">
            <v>21463000</v>
          </cell>
        </row>
        <row r="14">
          <cell r="B14" t="str">
            <v>Non-network</v>
          </cell>
          <cell r="C14">
            <v>79623490.209999993</v>
          </cell>
        </row>
        <row r="15">
          <cell r="B15" t="str">
            <v>Capitalised network overheads</v>
          </cell>
          <cell r="C15">
            <v>44551152.82</v>
          </cell>
        </row>
        <row r="16">
          <cell r="B16" t="str">
            <v>Capitalised corporate overheads</v>
          </cell>
          <cell r="C16"/>
        </row>
        <row r="17">
          <cell r="B17" t="str">
            <v>Metering</v>
          </cell>
          <cell r="C17"/>
        </row>
        <row r="18">
          <cell r="B18" t="str">
            <v>Public Lighting</v>
          </cell>
          <cell r="C18"/>
        </row>
        <row r="19">
          <cell r="B19" t="str">
            <v>VBRC</v>
          </cell>
          <cell r="C19">
            <v>94345700</v>
          </cell>
        </row>
        <row r="20">
          <cell r="B20"/>
          <cell r="C20"/>
        </row>
        <row r="21">
          <cell r="B21"/>
          <cell r="C21"/>
        </row>
        <row r="22">
          <cell r="B22"/>
          <cell r="C22"/>
        </row>
        <row r="23">
          <cell r="B23"/>
          <cell r="C23"/>
        </row>
        <row r="24">
          <cell r="B24"/>
          <cell r="C24"/>
        </row>
        <row r="25">
          <cell r="B25"/>
          <cell r="C25"/>
        </row>
        <row r="26">
          <cell r="B26" t="str">
            <v>balancing item</v>
          </cell>
          <cell r="C26"/>
        </row>
        <row r="27">
          <cell r="B27" t="str">
            <v>capcons (included in the above)</v>
          </cell>
          <cell r="C27">
            <v>136058349.34999999</v>
          </cell>
        </row>
        <row r="33">
          <cell r="B33" t="str">
            <v>Vegetation management</v>
          </cell>
          <cell r="C33">
            <v>35856473.450000003</v>
          </cell>
        </row>
        <row r="34">
          <cell r="B34" t="str">
            <v>Maintenance</v>
          </cell>
          <cell r="C34">
            <v>56867535.109999999</v>
          </cell>
        </row>
        <row r="35">
          <cell r="B35" t="str">
            <v>Emergency response</v>
          </cell>
          <cell r="C35">
            <v>28657631.940000001</v>
          </cell>
        </row>
        <row r="36">
          <cell r="B36" t="str">
            <v>Non-network</v>
          </cell>
          <cell r="C36"/>
        </row>
        <row r="37">
          <cell r="B37" t="str">
            <v>Network overheads</v>
          </cell>
          <cell r="C37">
            <v>29469386.84</v>
          </cell>
        </row>
        <row r="38">
          <cell r="B38" t="str">
            <v>Corporate overheads</v>
          </cell>
          <cell r="C38">
            <v>69053027.969999999</v>
          </cell>
        </row>
        <row r="39">
          <cell r="B39" t="str">
            <v>Metering</v>
          </cell>
          <cell r="C39"/>
        </row>
        <row r="40">
          <cell r="B40" t="str">
            <v>Public Lighting</v>
          </cell>
          <cell r="C40"/>
        </row>
        <row r="41">
          <cell r="B41"/>
          <cell r="C41"/>
        </row>
        <row r="42">
          <cell r="B42"/>
          <cell r="C42"/>
        </row>
        <row r="43">
          <cell r="B43"/>
          <cell r="C43"/>
        </row>
        <row r="44">
          <cell r="B44"/>
          <cell r="C44"/>
        </row>
        <row r="45">
          <cell r="B45"/>
          <cell r="C45"/>
        </row>
        <row r="46">
          <cell r="B46"/>
          <cell r="C46"/>
        </row>
        <row r="47">
          <cell r="B47"/>
          <cell r="C47"/>
        </row>
        <row r="48">
          <cell r="B48" t="str">
            <v>balancing item</v>
          </cell>
          <cell r="C48"/>
        </row>
        <row r="54">
          <cell r="B54" t="str">
            <v>Connections</v>
          </cell>
          <cell r="C54"/>
        </row>
        <row r="55">
          <cell r="B55" t="str">
            <v>Capitalised network overheads</v>
          </cell>
          <cell r="C55">
            <v>1363800</v>
          </cell>
        </row>
        <row r="56">
          <cell r="B56" t="str">
            <v>Capitalised corporate overheads</v>
          </cell>
          <cell r="C56">
            <v>3768800</v>
          </cell>
        </row>
        <row r="57">
          <cell r="B57" t="str">
            <v>Metering</v>
          </cell>
          <cell r="C57">
            <v>8880251.3399999999</v>
          </cell>
        </row>
        <row r="58">
          <cell r="B58" t="str">
            <v>Public lighting</v>
          </cell>
          <cell r="C58">
            <v>3943100</v>
          </cell>
        </row>
        <row r="59">
          <cell r="B59" t="str">
            <v>Fee and quoted</v>
          </cell>
          <cell r="C59"/>
        </row>
        <row r="60">
          <cell r="B60" t="str">
            <v>Non-network</v>
          </cell>
          <cell r="C60"/>
        </row>
        <row r="61">
          <cell r="B61"/>
          <cell r="C61"/>
        </row>
        <row r="62">
          <cell r="B62"/>
          <cell r="C62"/>
        </row>
        <row r="63">
          <cell r="B63"/>
          <cell r="C63"/>
        </row>
        <row r="64">
          <cell r="B64"/>
          <cell r="C64"/>
        </row>
        <row r="65">
          <cell r="B65"/>
          <cell r="C65"/>
        </row>
        <row r="66">
          <cell r="B66"/>
          <cell r="C66"/>
        </row>
        <row r="67">
          <cell r="B67" t="str">
            <v>balancing item</v>
          </cell>
          <cell r="C67"/>
        </row>
        <row r="73">
          <cell r="B73" t="str">
            <v>Connections</v>
          </cell>
          <cell r="C73"/>
        </row>
        <row r="74">
          <cell r="B74" t="str">
            <v>Network overheads</v>
          </cell>
          <cell r="C74">
            <v>1813156.13</v>
          </cell>
        </row>
        <row r="75">
          <cell r="B75" t="str">
            <v>Corporate overheads</v>
          </cell>
          <cell r="C75">
            <v>7847871.3499999996</v>
          </cell>
        </row>
        <row r="76">
          <cell r="B76" t="str">
            <v>Metering</v>
          </cell>
          <cell r="C76">
            <v>19197625.370000001</v>
          </cell>
        </row>
        <row r="77">
          <cell r="B77" t="str">
            <v>Public lighting</v>
          </cell>
          <cell r="C77">
            <v>4594954.26</v>
          </cell>
        </row>
        <row r="78">
          <cell r="B78" t="str">
            <v>Fee and quoted</v>
          </cell>
          <cell r="C78">
            <v>13958802.59</v>
          </cell>
        </row>
        <row r="79">
          <cell r="B79" t="str">
            <v>Non-network</v>
          </cell>
          <cell r="C79"/>
        </row>
        <row r="80">
          <cell r="B80"/>
          <cell r="C80"/>
        </row>
        <row r="81">
          <cell r="B81"/>
          <cell r="C81"/>
        </row>
        <row r="82">
          <cell r="B82"/>
          <cell r="C82"/>
        </row>
        <row r="83">
          <cell r="B83"/>
          <cell r="C83"/>
        </row>
        <row r="84">
          <cell r="B84"/>
          <cell r="C84"/>
        </row>
        <row r="85">
          <cell r="B85"/>
          <cell r="C85"/>
        </row>
        <row r="86">
          <cell r="B86" t="str">
            <v>balancing item</v>
          </cell>
          <cell r="C86"/>
        </row>
        <row r="92">
          <cell r="B92" t="str">
            <v>Replacement expenditure</v>
          </cell>
          <cell r="C92"/>
        </row>
        <row r="93">
          <cell r="B93" t="str">
            <v>Connections</v>
          </cell>
          <cell r="C93"/>
        </row>
        <row r="94">
          <cell r="B94" t="str">
            <v>Augmentation Expenditure</v>
          </cell>
          <cell r="C94"/>
        </row>
        <row r="95">
          <cell r="B95" t="str">
            <v>Non-network</v>
          </cell>
          <cell r="C95"/>
        </row>
        <row r="96">
          <cell r="B96" t="str">
            <v>Capitalised network overheads</v>
          </cell>
          <cell r="C96"/>
        </row>
        <row r="97">
          <cell r="B97" t="str">
            <v>Capitalised corporate overheads</v>
          </cell>
          <cell r="C97"/>
        </row>
        <row r="98">
          <cell r="B98"/>
          <cell r="C98"/>
        </row>
        <row r="99">
          <cell r="B99"/>
          <cell r="C99"/>
        </row>
        <row r="100">
          <cell r="B100"/>
          <cell r="C100"/>
        </row>
        <row r="101">
          <cell r="B101"/>
          <cell r="C101"/>
        </row>
        <row r="102">
          <cell r="B102"/>
          <cell r="C102"/>
        </row>
        <row r="103">
          <cell r="B103"/>
          <cell r="C103"/>
        </row>
        <row r="104">
          <cell r="B104"/>
          <cell r="C104"/>
        </row>
        <row r="105">
          <cell r="B105" t="str">
            <v>balancing item</v>
          </cell>
          <cell r="C105"/>
        </row>
        <row r="106">
          <cell r="B106" t="str">
            <v>capcons (included in the above)</v>
          </cell>
          <cell r="C106"/>
        </row>
        <row r="112">
          <cell r="B112" t="str">
            <v>Vegetation management</v>
          </cell>
          <cell r="C112"/>
        </row>
        <row r="113">
          <cell r="B113" t="str">
            <v>Maintenance</v>
          </cell>
          <cell r="C113"/>
        </row>
        <row r="114">
          <cell r="B114" t="str">
            <v>Emergency response</v>
          </cell>
          <cell r="C114"/>
        </row>
        <row r="115">
          <cell r="B115" t="str">
            <v>Non-network</v>
          </cell>
          <cell r="C115"/>
        </row>
        <row r="116">
          <cell r="B116" t="str">
            <v>Network overheads</v>
          </cell>
          <cell r="C116"/>
        </row>
        <row r="117">
          <cell r="B117" t="str">
            <v>Corporate overheads</v>
          </cell>
          <cell r="C117"/>
        </row>
        <row r="118">
          <cell r="B118"/>
          <cell r="C118"/>
        </row>
        <row r="119">
          <cell r="B119"/>
          <cell r="C119"/>
        </row>
        <row r="120">
          <cell r="B120"/>
          <cell r="C120"/>
        </row>
        <row r="121">
          <cell r="B121"/>
          <cell r="C121"/>
        </row>
        <row r="122">
          <cell r="B122"/>
          <cell r="C122"/>
        </row>
        <row r="123">
          <cell r="B123"/>
          <cell r="C123"/>
        </row>
        <row r="124">
          <cell r="B124"/>
          <cell r="C124"/>
        </row>
        <row r="125">
          <cell r="B125" t="str">
            <v>balancing item</v>
          </cell>
          <cell r="C125"/>
        </row>
      </sheetData>
      <sheetData sheetId="22">
        <row r="11">
          <cell r="C11" t="str">
            <v>Staking of a wooden pole</v>
          </cell>
          <cell r="E11">
            <v>1106158</v>
          </cell>
          <cell r="F11">
            <v>847</v>
          </cell>
          <cell r="G11">
            <v>2</v>
          </cell>
        </row>
        <row r="12">
          <cell r="C12" t="str">
            <v>˂ = 1 kV; Wood</v>
          </cell>
          <cell r="E12">
            <v>8256290</v>
          </cell>
          <cell r="F12">
            <v>578</v>
          </cell>
          <cell r="G12">
            <v>1</v>
          </cell>
        </row>
        <row r="13">
          <cell r="C13" t="str">
            <v>&gt; 1 kV &amp; &lt; = 11 kV; Wood</v>
          </cell>
          <cell r="E13">
            <v>14194</v>
          </cell>
          <cell r="F13">
            <v>1</v>
          </cell>
          <cell r="G13">
            <v>0</v>
          </cell>
        </row>
        <row r="14">
          <cell r="C14" t="str">
            <v>˃ 11 kV &amp; &lt; = 22 kV; Wood</v>
          </cell>
          <cell r="E14">
            <v>35363976</v>
          </cell>
          <cell r="F14">
            <v>2463</v>
          </cell>
          <cell r="G14">
            <v>17</v>
          </cell>
        </row>
        <row r="15">
          <cell r="C15" t="str">
            <v>&gt; 22 kV &amp; &lt; = 66 kV; Wood</v>
          </cell>
          <cell r="E15">
            <v>1761302</v>
          </cell>
          <cell r="F15">
            <v>97</v>
          </cell>
          <cell r="G15">
            <v>1</v>
          </cell>
        </row>
        <row r="16">
          <cell r="C16" t="str">
            <v>&gt; 66 kV &amp; &lt; = 132 kV; Wood</v>
          </cell>
          <cell r="E16">
            <v>0</v>
          </cell>
          <cell r="F16">
            <v>0</v>
          </cell>
          <cell r="G16">
            <v>0</v>
          </cell>
        </row>
        <row r="17">
          <cell r="C17" t="str">
            <v>&gt; 132 kV; Wood</v>
          </cell>
          <cell r="E17">
            <v>0</v>
          </cell>
          <cell r="F17">
            <v>0</v>
          </cell>
          <cell r="G17">
            <v>0</v>
          </cell>
        </row>
        <row r="18">
          <cell r="C18" t="str">
            <v>˂ = 1 kV; Concrete</v>
          </cell>
          <cell r="E18">
            <v>850157</v>
          </cell>
          <cell r="F18">
            <v>35</v>
          </cell>
          <cell r="G18">
            <v>0</v>
          </cell>
        </row>
        <row r="19">
          <cell r="C19" t="str">
            <v>&gt; 1 kV &amp; &lt; = 11 kV; Concrete</v>
          </cell>
          <cell r="E19">
            <v>0</v>
          </cell>
          <cell r="F19">
            <v>0</v>
          </cell>
          <cell r="G19">
            <v>0</v>
          </cell>
        </row>
        <row r="20">
          <cell r="C20" t="str">
            <v>˃ 11 kV &amp; &lt; = 22 kV; Concrete</v>
          </cell>
          <cell r="E20">
            <v>4243608</v>
          </cell>
          <cell r="F20">
            <v>172</v>
          </cell>
          <cell r="G20">
            <v>0</v>
          </cell>
        </row>
        <row r="21">
          <cell r="C21" t="str">
            <v>&gt; 22 kV &amp; &lt; = 66 kV; Concrete</v>
          </cell>
          <cell r="E21">
            <v>384206</v>
          </cell>
          <cell r="F21">
            <v>13</v>
          </cell>
          <cell r="G21">
            <v>0</v>
          </cell>
        </row>
        <row r="22">
          <cell r="C22" t="str">
            <v>&gt; 66 kV &amp; &lt; = 132 kV; Concrete</v>
          </cell>
          <cell r="E22">
            <v>0</v>
          </cell>
          <cell r="F22">
            <v>0</v>
          </cell>
          <cell r="G22">
            <v>0</v>
          </cell>
        </row>
        <row r="23">
          <cell r="C23" t="str">
            <v>&gt; 132 kV; Concrete</v>
          </cell>
          <cell r="E23">
            <v>0</v>
          </cell>
          <cell r="F23">
            <v>0</v>
          </cell>
          <cell r="G23">
            <v>0</v>
          </cell>
        </row>
        <row r="24">
          <cell r="C24" t="str">
            <v>˂ = 1 kV; Steel</v>
          </cell>
          <cell r="E24">
            <v>28387</v>
          </cell>
          <cell r="F24">
            <v>2</v>
          </cell>
          <cell r="G24">
            <v>0</v>
          </cell>
        </row>
        <row r="25">
          <cell r="C25" t="str">
            <v>&gt; 1 kV &amp; &lt; = 11 kV; Steel</v>
          </cell>
          <cell r="E25">
            <v>0</v>
          </cell>
          <cell r="F25">
            <v>1</v>
          </cell>
          <cell r="G25">
            <v>0</v>
          </cell>
        </row>
        <row r="26">
          <cell r="C26" t="str">
            <v>˃ 11 kV &amp; &lt; = 22 kV; Steel</v>
          </cell>
          <cell r="E26">
            <v>0</v>
          </cell>
          <cell r="F26">
            <v>0</v>
          </cell>
          <cell r="G26">
            <v>0</v>
          </cell>
        </row>
        <row r="27">
          <cell r="C27" t="str">
            <v>&gt; 22 kV &amp; &lt; = 66 kV; Steel</v>
          </cell>
          <cell r="E27">
            <v>0</v>
          </cell>
          <cell r="F27">
            <v>0</v>
          </cell>
          <cell r="G27">
            <v>0</v>
          </cell>
        </row>
        <row r="28">
          <cell r="C28" t="str">
            <v>&gt; 66 kV &amp; &lt; = 132 kV; Steel</v>
          </cell>
          <cell r="E28">
            <v>0</v>
          </cell>
          <cell r="F28">
            <v>0</v>
          </cell>
          <cell r="G28">
            <v>0</v>
          </cell>
        </row>
        <row r="29">
          <cell r="C29" t="str">
            <v>&gt; 132 kV; Steel</v>
          </cell>
          <cell r="E29">
            <v>0</v>
          </cell>
          <cell r="F29">
            <v>0</v>
          </cell>
          <cell r="G29">
            <v>0</v>
          </cell>
        </row>
        <row r="30">
          <cell r="C30" t="str">
            <v>Other</v>
          </cell>
          <cell r="E30">
            <v>485669</v>
          </cell>
          <cell r="F30">
            <v>34</v>
          </cell>
          <cell r="G30">
            <v>0</v>
          </cell>
        </row>
        <row r="31">
          <cell r="C31" t="str">
            <v>˂ = 1 kV</v>
          </cell>
          <cell r="E31">
            <v>9395288</v>
          </cell>
          <cell r="F31">
            <v>3821</v>
          </cell>
          <cell r="G31">
            <v>49</v>
          </cell>
        </row>
        <row r="32">
          <cell r="C32" t="str">
            <v>&gt; 1 kV &amp; &lt; = 11 kV</v>
          </cell>
          <cell r="E32">
            <v>17571</v>
          </cell>
          <cell r="F32">
            <v>5</v>
          </cell>
          <cell r="G32">
            <v>0</v>
          </cell>
        </row>
        <row r="33">
          <cell r="C33" t="str">
            <v>˃ 11 kV &amp; &lt; = 22 kV</v>
          </cell>
          <cell r="E33">
            <v>12056349</v>
          </cell>
          <cell r="F33">
            <v>3349</v>
          </cell>
          <cell r="G33">
            <v>17</v>
          </cell>
        </row>
        <row r="34">
          <cell r="C34" t="str">
            <v>&gt; 22 kV &amp; &lt; = 66 kV</v>
          </cell>
          <cell r="E34">
            <v>531184</v>
          </cell>
          <cell r="F34">
            <v>110</v>
          </cell>
          <cell r="G34">
            <v>1</v>
          </cell>
        </row>
        <row r="35">
          <cell r="C35" t="str">
            <v>&gt; 66 kV &amp; &lt; = 132 kV</v>
          </cell>
          <cell r="E35">
            <v>0</v>
          </cell>
          <cell r="F35">
            <v>0</v>
          </cell>
          <cell r="G35">
            <v>0</v>
          </cell>
        </row>
        <row r="36">
          <cell r="C36" t="str">
            <v>&gt; 132 kV</v>
          </cell>
          <cell r="E36">
            <v>0</v>
          </cell>
          <cell r="F36">
            <v>0</v>
          </cell>
          <cell r="G36">
            <v>0</v>
          </cell>
        </row>
        <row r="37">
          <cell r="C37" t="str">
            <v>Other</v>
          </cell>
          <cell r="E37">
            <v>0</v>
          </cell>
          <cell r="F37">
            <v>0</v>
          </cell>
          <cell r="G37">
            <v>0</v>
          </cell>
        </row>
        <row r="38">
          <cell r="C38" t="str">
            <v>˂ = 1 kV</v>
          </cell>
          <cell r="E38">
            <v>371846</v>
          </cell>
          <cell r="F38">
            <v>2</v>
          </cell>
          <cell r="G38">
            <v>1</v>
          </cell>
        </row>
        <row r="39">
          <cell r="C39" t="str">
            <v>&gt; 1 kV &amp; &lt; = 11 kV</v>
          </cell>
          <cell r="E39">
            <v>0</v>
          </cell>
          <cell r="F39">
            <v>0</v>
          </cell>
          <cell r="G39">
            <v>0</v>
          </cell>
        </row>
        <row r="40">
          <cell r="C40" t="str">
            <v>˃ 11 kV &amp; &lt; = 22 kV  ; SWER</v>
          </cell>
          <cell r="E40">
            <v>1255409</v>
          </cell>
          <cell r="F40">
            <v>53</v>
          </cell>
          <cell r="G40">
            <v>3</v>
          </cell>
        </row>
        <row r="41">
          <cell r="C41" t="str">
            <v>˃ 11 kV &amp; &lt; = 22 kV ; Single-Phase</v>
          </cell>
          <cell r="E41">
            <v>3998743</v>
          </cell>
          <cell r="F41">
            <v>40</v>
          </cell>
          <cell r="G41">
            <v>1</v>
          </cell>
        </row>
        <row r="42">
          <cell r="C42" t="str">
            <v>˃ 11 kV &amp; &lt; = 22 kV ; Multiple-Phase</v>
          </cell>
          <cell r="E42">
            <v>4498998</v>
          </cell>
          <cell r="F42">
            <v>47</v>
          </cell>
          <cell r="G42">
            <v>3</v>
          </cell>
        </row>
        <row r="43">
          <cell r="C43" t="str">
            <v>&gt; 22 kV &amp; &lt; = 66 kV</v>
          </cell>
          <cell r="E43">
            <v>0</v>
          </cell>
          <cell r="F43">
            <v>0</v>
          </cell>
          <cell r="G43">
            <v>0</v>
          </cell>
        </row>
        <row r="44">
          <cell r="C44" t="str">
            <v>&gt; 66 kV &amp; &lt; = 132 kV</v>
          </cell>
          <cell r="E44">
            <v>0</v>
          </cell>
          <cell r="F44">
            <v>0</v>
          </cell>
          <cell r="G44">
            <v>0</v>
          </cell>
        </row>
        <row r="45">
          <cell r="C45" t="str">
            <v>&gt; 132 kV</v>
          </cell>
          <cell r="E45">
            <v>0</v>
          </cell>
          <cell r="F45">
            <v>0</v>
          </cell>
          <cell r="G45">
            <v>0</v>
          </cell>
        </row>
        <row r="46">
          <cell r="C46" t="str">
            <v>Other</v>
          </cell>
          <cell r="E46">
            <v>0</v>
          </cell>
          <cell r="F46">
            <v>0</v>
          </cell>
          <cell r="G46">
            <v>0</v>
          </cell>
        </row>
        <row r="47">
          <cell r="C47" t="str">
            <v>˂ = 1 kV</v>
          </cell>
          <cell r="E47">
            <v>1862505.35</v>
          </cell>
          <cell r="F47">
            <v>4.6289999999999996</v>
          </cell>
          <cell r="G47">
            <v>3.0779999999999998</v>
          </cell>
        </row>
        <row r="48">
          <cell r="C48" t="str">
            <v>&gt; 1 kV &amp; &lt; = 11 kV</v>
          </cell>
          <cell r="E48">
            <v>16427.3</v>
          </cell>
          <cell r="F48">
            <v>0.03</v>
          </cell>
          <cell r="G48">
            <v>0</v>
          </cell>
        </row>
        <row r="49">
          <cell r="C49" t="str">
            <v>&gt; 11 kV &amp; &lt; = 22 kV</v>
          </cell>
          <cell r="E49">
            <v>1252973.42</v>
          </cell>
          <cell r="F49">
            <v>3.1320000000000001</v>
          </cell>
          <cell r="G49">
            <v>0</v>
          </cell>
        </row>
        <row r="50">
          <cell r="C50" t="str">
            <v>&gt; 22 kV &amp; &lt; = 33 kV</v>
          </cell>
          <cell r="E50">
            <v>0</v>
          </cell>
          <cell r="F50">
            <v>0</v>
          </cell>
          <cell r="G50">
            <v>0</v>
          </cell>
        </row>
        <row r="51">
          <cell r="C51" t="str">
            <v>&gt; 33 kV &amp; &lt; = 66 kV</v>
          </cell>
          <cell r="E51">
            <v>8958.39</v>
          </cell>
          <cell r="F51">
            <v>0.28699999999999998</v>
          </cell>
          <cell r="G51">
            <v>0</v>
          </cell>
        </row>
        <row r="52">
          <cell r="C52" t="str">
            <v>&gt; 66 kV &amp; &lt; = 132 kV</v>
          </cell>
          <cell r="E52">
            <v>0</v>
          </cell>
          <cell r="F52">
            <v>0</v>
          </cell>
          <cell r="G52">
            <v>0</v>
          </cell>
        </row>
        <row r="53">
          <cell r="C53" t="str">
            <v>&gt;  132 kV</v>
          </cell>
          <cell r="E53">
            <v>0</v>
          </cell>
          <cell r="F53">
            <v>0</v>
          </cell>
          <cell r="G53">
            <v>0</v>
          </cell>
        </row>
        <row r="54">
          <cell r="C54" t="str">
            <v>Other</v>
          </cell>
          <cell r="E54">
            <v>88875.59</v>
          </cell>
          <cell r="F54">
            <v>0</v>
          </cell>
          <cell r="G54">
            <v>0</v>
          </cell>
        </row>
        <row r="55">
          <cell r="C55" t="str">
            <v>˂ = 11 kV ; Residential ; Simple Type</v>
          </cell>
          <cell r="E55">
            <v>3518530</v>
          </cell>
          <cell r="F55">
            <v>52</v>
          </cell>
          <cell r="G55">
            <v>15</v>
          </cell>
        </row>
        <row r="56">
          <cell r="C56" t="str">
            <v>˂ = 11 kV ; Commercial &amp; Industrial ; Simple Type</v>
          </cell>
          <cell r="E56">
            <v>0</v>
          </cell>
          <cell r="F56">
            <v>0</v>
          </cell>
          <cell r="G56">
            <v>0</v>
          </cell>
        </row>
        <row r="57">
          <cell r="C57" t="str">
            <v>˂ = 11 kV ; Residential ; Complex Type</v>
          </cell>
          <cell r="E57">
            <v>0</v>
          </cell>
          <cell r="F57">
            <v>0</v>
          </cell>
          <cell r="G57">
            <v>0</v>
          </cell>
        </row>
        <row r="58">
          <cell r="C58" t="str">
            <v>˂ = 11 kV ; Commercial &amp; Industrial ; Complex Type</v>
          </cell>
          <cell r="E58">
            <v>0</v>
          </cell>
          <cell r="F58">
            <v>0</v>
          </cell>
          <cell r="G58">
            <v>0</v>
          </cell>
        </row>
        <row r="59">
          <cell r="C59" t="str">
            <v>˂ = 11 kV ; Subdivision ; Complex Type</v>
          </cell>
          <cell r="E59">
            <v>0</v>
          </cell>
          <cell r="F59">
            <v>0</v>
          </cell>
          <cell r="G59">
            <v>0</v>
          </cell>
        </row>
        <row r="60">
          <cell r="C60" t="str">
            <v xml:space="preserve">&gt; 11 kV  &amp; &lt; = 22 kV ; Commercial &amp; Industrial  </v>
          </cell>
          <cell r="E60">
            <v>0</v>
          </cell>
          <cell r="F60">
            <v>0</v>
          </cell>
          <cell r="G60">
            <v>0</v>
          </cell>
        </row>
        <row r="61">
          <cell r="C61" t="str">
            <v xml:space="preserve">&gt; 11 kV  &amp; &lt; = 22 kV ; Subdivision  </v>
          </cell>
          <cell r="E61">
            <v>0</v>
          </cell>
          <cell r="F61">
            <v>0</v>
          </cell>
          <cell r="G61">
            <v>0</v>
          </cell>
        </row>
        <row r="62">
          <cell r="C62" t="str">
            <v xml:space="preserve">&gt; 22 kV &amp; &lt; = 33 kV ; Commercial &amp; Industrial  </v>
          </cell>
          <cell r="E62">
            <v>0</v>
          </cell>
          <cell r="F62">
            <v>0</v>
          </cell>
          <cell r="G62">
            <v>0</v>
          </cell>
        </row>
        <row r="63">
          <cell r="C63" t="str">
            <v xml:space="preserve">&gt; 22 kV &amp; &lt; = 33 kV ; Subdivision  </v>
          </cell>
          <cell r="E63">
            <v>0</v>
          </cell>
          <cell r="F63">
            <v>0</v>
          </cell>
          <cell r="G63">
            <v>0</v>
          </cell>
        </row>
        <row r="64">
          <cell r="C64" t="str">
            <v xml:space="preserve">&gt; 33 kV &amp; &lt; = 66 kV ; Commercial &amp; Industrial  </v>
          </cell>
          <cell r="E64">
            <v>0</v>
          </cell>
          <cell r="F64">
            <v>0</v>
          </cell>
          <cell r="G64">
            <v>0</v>
          </cell>
        </row>
        <row r="65">
          <cell r="C65" t="str">
            <v xml:space="preserve">&gt; 33 kV &amp; &lt; = 66 kV ; Subdivision  </v>
          </cell>
          <cell r="E65">
            <v>0</v>
          </cell>
          <cell r="F65">
            <v>0</v>
          </cell>
          <cell r="G65">
            <v>0</v>
          </cell>
        </row>
        <row r="66">
          <cell r="C66" t="str">
            <v xml:space="preserve">&gt; 66 kV &amp; &lt; = 132 kV ; Commercial &amp; Industrial  </v>
          </cell>
          <cell r="E66">
            <v>0</v>
          </cell>
          <cell r="F66">
            <v>0</v>
          </cell>
          <cell r="G66">
            <v>0</v>
          </cell>
        </row>
        <row r="67">
          <cell r="C67" t="str">
            <v xml:space="preserve">&gt; 66 kV &amp; &lt; = 132 kV ; Subdivision  </v>
          </cell>
          <cell r="E67">
            <v>0</v>
          </cell>
          <cell r="F67">
            <v>0</v>
          </cell>
          <cell r="G67">
            <v>0</v>
          </cell>
        </row>
        <row r="68">
          <cell r="C68" t="str">
            <v xml:space="preserve">&gt; 132 kV ; Commercial &amp; Industrial  </v>
          </cell>
          <cell r="E68">
            <v>0</v>
          </cell>
          <cell r="F68">
            <v>0</v>
          </cell>
          <cell r="G68">
            <v>0</v>
          </cell>
        </row>
        <row r="69">
          <cell r="C69" t="str">
            <v xml:space="preserve">&gt; 132 kV ; Subdivision  </v>
          </cell>
          <cell r="E69">
            <v>0</v>
          </cell>
          <cell r="F69">
            <v>0</v>
          </cell>
          <cell r="G69">
            <v>0</v>
          </cell>
        </row>
        <row r="70">
          <cell r="C70" t="str">
            <v>Other</v>
          </cell>
          <cell r="E70">
            <v>0</v>
          </cell>
          <cell r="F70">
            <v>0</v>
          </cell>
          <cell r="G70">
            <v>0</v>
          </cell>
        </row>
        <row r="71">
          <cell r="C71" t="str">
            <v>Pole Mounted ; &lt; = 22kV ;  &lt; = 60 kVA ; Single Phase</v>
          </cell>
          <cell r="E71">
            <v>4280079.34</v>
          </cell>
          <cell r="F71">
            <v>535</v>
          </cell>
          <cell r="G71">
            <v>81</v>
          </cell>
        </row>
        <row r="72">
          <cell r="C72" t="str">
            <v>Pole Mounted ; &lt; = 22kV ;  &gt; 60 kVA and &lt; = 600 kVA ; Single Phase</v>
          </cell>
          <cell r="E72">
            <v>707895.75</v>
          </cell>
          <cell r="F72">
            <v>21</v>
          </cell>
          <cell r="G72">
            <v>0</v>
          </cell>
        </row>
        <row r="73">
          <cell r="C73" t="str">
            <v>Pole Mounted ; &lt; = 22kV ;  &gt; 600 kVA ; Single Phase</v>
          </cell>
          <cell r="E73">
            <v>0</v>
          </cell>
          <cell r="F73">
            <v>0</v>
          </cell>
          <cell r="G73">
            <v>0</v>
          </cell>
        </row>
        <row r="74">
          <cell r="C74" t="str">
            <v>Pole Mounted ; &lt; = 22kV ;  &lt; = 60 kVA  ; Multiple Phase</v>
          </cell>
          <cell r="E74">
            <v>1013033</v>
          </cell>
          <cell r="F74">
            <v>62</v>
          </cell>
          <cell r="G74">
            <v>13</v>
          </cell>
        </row>
        <row r="75">
          <cell r="C75" t="str">
            <v>Pole Mounted ; &lt; = 22kV ;  &gt; 60 kVA and &lt; = 600 kVA  ; Multiple Phase</v>
          </cell>
          <cell r="E75">
            <v>2406487.0299999998</v>
          </cell>
          <cell r="F75">
            <v>96</v>
          </cell>
          <cell r="G75">
            <v>28</v>
          </cell>
        </row>
        <row r="76">
          <cell r="C76" t="str">
            <v>Pole Mounted ; &lt; = 22kV ;  &gt; 600 kVA  ; Multiple Phase</v>
          </cell>
          <cell r="E76">
            <v>0</v>
          </cell>
          <cell r="F76">
            <v>0</v>
          </cell>
          <cell r="G76">
            <v>0</v>
          </cell>
        </row>
        <row r="77">
          <cell r="C77" t="str">
            <v>Kiosk Mounted ; &lt; = 22kV ;  &lt; = 60 kVA ; Single Phase</v>
          </cell>
          <cell r="E77">
            <v>0</v>
          </cell>
          <cell r="F77">
            <v>0</v>
          </cell>
          <cell r="G77">
            <v>0</v>
          </cell>
        </row>
        <row r="78">
          <cell r="C78" t="str">
            <v>Kiosk Mounted ; &lt; = 22kV ;  &gt; 60 kVA and &lt; = 600 kVA ; Single Phase</v>
          </cell>
          <cell r="E78">
            <v>0</v>
          </cell>
          <cell r="F78">
            <v>0</v>
          </cell>
          <cell r="G78">
            <v>0</v>
          </cell>
        </row>
        <row r="79">
          <cell r="C79" t="str">
            <v>Kiosk Mounted ; &lt; = 22kV ;  &gt; 600 kVA ; Single Phase</v>
          </cell>
          <cell r="E79">
            <v>0</v>
          </cell>
          <cell r="F79">
            <v>0</v>
          </cell>
          <cell r="G79">
            <v>0</v>
          </cell>
        </row>
        <row r="80">
          <cell r="C80" t="str">
            <v>Kiosk Mounted ; &lt; = 22kV ;  &lt; = 60 kVA  ; Multiple Phase</v>
          </cell>
          <cell r="E80">
            <v>0</v>
          </cell>
          <cell r="F80">
            <v>0</v>
          </cell>
          <cell r="G80">
            <v>1</v>
          </cell>
        </row>
        <row r="81">
          <cell r="C81" t="str">
            <v>Kiosk Mounted ; &lt; = 22kV ;  &gt; 60 kVA and &lt; = 600 kVA  ; Multiple Phase</v>
          </cell>
          <cell r="E81">
            <v>1366550.62</v>
          </cell>
          <cell r="F81">
            <v>19</v>
          </cell>
          <cell r="G81">
            <v>16</v>
          </cell>
        </row>
        <row r="82">
          <cell r="C82" t="str">
            <v>Kiosk Mounted ; &lt; = 22kV ;  &gt; 600 kVA  ; Multiple Phase</v>
          </cell>
          <cell r="E82">
            <v>350755.5</v>
          </cell>
          <cell r="F82">
            <v>3</v>
          </cell>
          <cell r="G82">
            <v>1</v>
          </cell>
        </row>
        <row r="83">
          <cell r="C83" t="str">
            <v>Ground Outdoor / Indoor Chamber Mounted; ˂ 22 kV ;  &lt; = 60 kVA ; Single Phase</v>
          </cell>
          <cell r="E83">
            <v>0</v>
          </cell>
          <cell r="F83">
            <v>0</v>
          </cell>
          <cell r="G83">
            <v>0</v>
          </cell>
        </row>
        <row r="84">
          <cell r="C84" t="str">
            <v>Ground Outdoor / Indoor Chamber Mounted; ˂  22 kV ;  &gt; 60 kVA  and &lt; = 600 kVA ; Single Phase</v>
          </cell>
          <cell r="E84">
            <v>0</v>
          </cell>
          <cell r="F84">
            <v>0</v>
          </cell>
          <cell r="G84">
            <v>0</v>
          </cell>
        </row>
        <row r="85">
          <cell r="C85" t="str">
            <v>Ground Outdoor / Indoor Chamber Mounted; ˂  22 kV ;  &gt;  600 kVA ; Single Phase</v>
          </cell>
          <cell r="E85">
            <v>0</v>
          </cell>
          <cell r="F85">
            <v>0</v>
          </cell>
          <cell r="G85">
            <v>0</v>
          </cell>
        </row>
        <row r="86">
          <cell r="C86" t="str">
            <v>Ground Outdoor / Indoor Chamber Mounted; ˂  22 kV ;  &lt; = 60 kVA ; Multiple Phase</v>
          </cell>
          <cell r="E86">
            <v>0</v>
          </cell>
          <cell r="F86">
            <v>0</v>
          </cell>
          <cell r="G86">
            <v>0</v>
          </cell>
        </row>
        <row r="87">
          <cell r="C87" t="str">
            <v>Ground Outdoor / Indoor Chamber Mounted; ˂  22 kV ;  &gt; 60 kVA  and &lt; = 600 kVA ; Multiple Phase</v>
          </cell>
          <cell r="E87">
            <v>0</v>
          </cell>
          <cell r="F87">
            <v>0</v>
          </cell>
          <cell r="G87">
            <v>0</v>
          </cell>
        </row>
        <row r="88">
          <cell r="C88" t="str">
            <v>Ground Outdoor / Indoor Chamber Mounted; ˂  22 kV ;  &gt;  600 kVA ; Multiple Phase</v>
          </cell>
          <cell r="E88">
            <v>280303.5</v>
          </cell>
          <cell r="F88">
            <v>6</v>
          </cell>
          <cell r="G88">
            <v>0</v>
          </cell>
        </row>
        <row r="89">
          <cell r="C89" t="str">
            <v>Ground Outdoor / Indoor Chamber Mounted; &gt; = 22 kV &amp; &lt; = 33 kV ;  &lt; = 15 MVA</v>
          </cell>
          <cell r="E89">
            <v>0</v>
          </cell>
          <cell r="F89">
            <v>0</v>
          </cell>
          <cell r="G89">
            <v>0</v>
          </cell>
        </row>
        <row r="90">
          <cell r="C90" t="str">
            <v>Ground Outdoor / Indoor Chamber Mounted; &gt; = 22 kV &amp; &lt; = 33 kV ;  &gt; 15 MVA and &lt; = 40 MVA</v>
          </cell>
          <cell r="E90">
            <v>0</v>
          </cell>
          <cell r="F90">
            <v>0</v>
          </cell>
          <cell r="G90">
            <v>0</v>
          </cell>
        </row>
        <row r="91">
          <cell r="C91" t="str">
            <v>Ground Outdoor / Indoor Chamber Mounted; &gt; = 22 kV &amp; &lt; = 33 kV ;  &gt; 40 MVA</v>
          </cell>
          <cell r="E91">
            <v>0</v>
          </cell>
          <cell r="F91">
            <v>0</v>
          </cell>
          <cell r="G91">
            <v>0</v>
          </cell>
        </row>
        <row r="92">
          <cell r="C92" t="str">
            <v>Ground Outdoor / Indoor Chamber Mounted; &gt; 33 kV &amp; &lt; = 66 kV ;  &lt; = 15 MVA</v>
          </cell>
          <cell r="E92">
            <v>0</v>
          </cell>
          <cell r="F92">
            <v>0</v>
          </cell>
          <cell r="G92">
            <v>11</v>
          </cell>
        </row>
        <row r="93">
          <cell r="C93" t="str">
            <v>Ground Outdoor / Indoor Chamber Mounted; &gt; 33 kV &amp; &lt; = 66 kV ;  &gt; 15 MVA and &lt; = 40 MVA</v>
          </cell>
          <cell r="E93">
            <v>1279513.94</v>
          </cell>
          <cell r="F93">
            <v>0</v>
          </cell>
          <cell r="G93">
            <v>5</v>
          </cell>
        </row>
        <row r="94">
          <cell r="C94" t="str">
            <v>Ground Outdoor / Indoor Chamber Mounted; &gt; 33 kV &amp; &lt; = 66 kV ;  &gt; 40 MVA</v>
          </cell>
          <cell r="E94">
            <v>0</v>
          </cell>
          <cell r="F94">
            <v>0</v>
          </cell>
          <cell r="G94">
            <v>0</v>
          </cell>
        </row>
        <row r="95">
          <cell r="C95" t="str">
            <v>Ground Outdoor / Indoor Chamber Mounted; &gt; 66 kV &amp; &lt; = 132 kV ;  &lt; = 100 MVA</v>
          </cell>
          <cell r="E95">
            <v>0</v>
          </cell>
          <cell r="F95">
            <v>0</v>
          </cell>
          <cell r="G95">
            <v>0</v>
          </cell>
        </row>
        <row r="96">
          <cell r="C96" t="str">
            <v>Ground Outdoor / Indoor Chamber Mounted; &gt; 66 kV &amp; &lt; = 132 kV ;  &gt; 100 MVA</v>
          </cell>
          <cell r="E96">
            <v>0</v>
          </cell>
          <cell r="F96">
            <v>0</v>
          </cell>
          <cell r="G96">
            <v>0</v>
          </cell>
        </row>
        <row r="97">
          <cell r="C97" t="str">
            <v>Ground Outdoor / Indoor Chamber Mounted; &gt; 132 kV ;  &lt; = 100 MVA</v>
          </cell>
          <cell r="E97">
            <v>0</v>
          </cell>
          <cell r="F97">
            <v>0</v>
          </cell>
          <cell r="G97">
            <v>0</v>
          </cell>
        </row>
        <row r="98">
          <cell r="C98" t="str">
            <v>Ground Outdoor / Indoor Chamber Mounted; &gt; 132 kV ;  &gt; 100 MVA</v>
          </cell>
          <cell r="E98">
            <v>0</v>
          </cell>
          <cell r="F98">
            <v>0</v>
          </cell>
          <cell r="G98">
            <v>0</v>
          </cell>
        </row>
        <row r="99">
          <cell r="C99" t="str">
            <v>Other</v>
          </cell>
          <cell r="E99">
            <v>500102.734</v>
          </cell>
          <cell r="F99">
            <v>4</v>
          </cell>
          <cell r="G99">
            <v>10</v>
          </cell>
        </row>
        <row r="100">
          <cell r="C100" t="str">
            <v>˂ = 11 kV ;  FUSE</v>
          </cell>
          <cell r="E100">
            <v>770462</v>
          </cell>
          <cell r="F100">
            <v>80</v>
          </cell>
          <cell r="G100">
            <v>0</v>
          </cell>
        </row>
        <row r="101">
          <cell r="C101" t="str">
            <v>˂ = 11 kV  ; Switch</v>
          </cell>
          <cell r="E101">
            <v>6099.86</v>
          </cell>
          <cell r="F101">
            <v>0</v>
          </cell>
          <cell r="G101">
            <v>0</v>
          </cell>
        </row>
        <row r="102">
          <cell r="C102" t="str">
            <v>˂ = 11 kV ;  Circuit Breaker</v>
          </cell>
          <cell r="E102">
            <v>0</v>
          </cell>
          <cell r="F102">
            <v>0</v>
          </cell>
          <cell r="G102">
            <v>1</v>
          </cell>
        </row>
        <row r="103">
          <cell r="C103" t="str">
            <v>&gt; 11 kV &amp; &lt; = 22 kV  ; Switch</v>
          </cell>
          <cell r="E103">
            <v>2979797.8</v>
          </cell>
          <cell r="F103">
            <v>187</v>
          </cell>
          <cell r="G103">
            <v>239</v>
          </cell>
        </row>
        <row r="104">
          <cell r="C104" t="str">
            <v>&gt; 11 kV &amp; &lt; = 22 kV  ; Circuit Breaker</v>
          </cell>
          <cell r="E104">
            <v>36240.01</v>
          </cell>
          <cell r="F104">
            <v>1</v>
          </cell>
          <cell r="G104">
            <v>8</v>
          </cell>
        </row>
        <row r="105">
          <cell r="C105" t="str">
            <v>&gt; 22 kV &amp; &lt; = 33 kV ; Switch</v>
          </cell>
          <cell r="E105">
            <v>1463045</v>
          </cell>
          <cell r="F105">
            <v>12</v>
          </cell>
          <cell r="G105">
            <v>0</v>
          </cell>
        </row>
        <row r="106">
          <cell r="C106" t="str">
            <v>&gt; 22 kV &amp; &lt; = 33 kV ; Circuit Breaker</v>
          </cell>
          <cell r="E106">
            <v>0</v>
          </cell>
          <cell r="F106">
            <v>0</v>
          </cell>
          <cell r="G106">
            <v>0</v>
          </cell>
        </row>
        <row r="107">
          <cell r="C107" t="str">
            <v>&gt; 33 kV &amp; &lt; = 66 kV ; Switch</v>
          </cell>
          <cell r="E107">
            <v>0</v>
          </cell>
          <cell r="F107">
            <v>0</v>
          </cell>
          <cell r="G107">
            <v>0</v>
          </cell>
        </row>
        <row r="108">
          <cell r="C108" t="str">
            <v>&gt; 33 kV &amp; &lt; = 66 kV ; Circuit Breaker</v>
          </cell>
          <cell r="E108">
            <v>364750.6</v>
          </cell>
          <cell r="F108">
            <v>0</v>
          </cell>
          <cell r="G108">
            <v>3</v>
          </cell>
        </row>
        <row r="109">
          <cell r="C109" t="str">
            <v>&gt; 66 kV &amp; &lt; = 132 kV ; Switch</v>
          </cell>
          <cell r="E109">
            <v>0</v>
          </cell>
          <cell r="F109">
            <v>0</v>
          </cell>
          <cell r="G109">
            <v>0</v>
          </cell>
        </row>
        <row r="110">
          <cell r="C110" t="str">
            <v>&gt; 66 kV &amp; &lt; = 132 kV  ; Circuit Breaker</v>
          </cell>
          <cell r="E110">
            <v>0</v>
          </cell>
          <cell r="F110">
            <v>0</v>
          </cell>
          <cell r="G110">
            <v>0</v>
          </cell>
        </row>
        <row r="111">
          <cell r="C111" t="str">
            <v>&gt; 132 kV ; Switch</v>
          </cell>
          <cell r="E111">
            <v>0</v>
          </cell>
          <cell r="F111">
            <v>0</v>
          </cell>
          <cell r="G111">
            <v>0</v>
          </cell>
        </row>
        <row r="112">
          <cell r="C112" t="str">
            <v>&gt; 132 kV ; Circuit Breaker</v>
          </cell>
          <cell r="E112">
            <v>0</v>
          </cell>
          <cell r="F112">
            <v>0</v>
          </cell>
          <cell r="G112">
            <v>0</v>
          </cell>
        </row>
        <row r="113">
          <cell r="C113" t="str">
            <v>Other</v>
          </cell>
          <cell r="E113">
            <v>8663661.0099999998</v>
          </cell>
          <cell r="F113">
            <v>4294</v>
          </cell>
          <cell r="G113">
            <v>138</v>
          </cell>
        </row>
        <row r="114">
          <cell r="C114" t="str">
            <v>Luminaires ;  Major Road</v>
          </cell>
          <cell r="E114">
            <v>718070</v>
          </cell>
          <cell r="F114">
            <v>164</v>
          </cell>
          <cell r="G114">
            <v>387</v>
          </cell>
        </row>
        <row r="115">
          <cell r="C115" t="str">
            <v>Luminaires ;  Minor Road</v>
          </cell>
          <cell r="E115">
            <v>1767080</v>
          </cell>
          <cell r="F115">
            <v>851</v>
          </cell>
          <cell r="G115">
            <v>1751</v>
          </cell>
        </row>
        <row r="116">
          <cell r="C116" t="str">
            <v>Brackets ; Major Road</v>
          </cell>
          <cell r="E116">
            <v>50678</v>
          </cell>
          <cell r="F116">
            <v>99</v>
          </cell>
          <cell r="G116">
            <v>1</v>
          </cell>
        </row>
        <row r="117">
          <cell r="C117" t="str">
            <v>Brackets ; Minor Road</v>
          </cell>
          <cell r="E117">
            <v>174326</v>
          </cell>
          <cell r="F117">
            <v>398</v>
          </cell>
          <cell r="G117">
            <v>2</v>
          </cell>
        </row>
        <row r="118">
          <cell r="C118" t="str">
            <v>Lamps ; Major Road</v>
          </cell>
          <cell r="E118">
            <v>0</v>
          </cell>
          <cell r="F118">
            <v>0</v>
          </cell>
          <cell r="G118">
            <v>0</v>
          </cell>
        </row>
        <row r="119">
          <cell r="C119" t="str">
            <v>Lamps ; Minor Road</v>
          </cell>
          <cell r="E119">
            <v>0</v>
          </cell>
          <cell r="F119">
            <v>0</v>
          </cell>
          <cell r="G119">
            <v>0</v>
          </cell>
        </row>
        <row r="120">
          <cell r="C120" t="str">
            <v>Poles / Columns ; Major Road</v>
          </cell>
          <cell r="E120">
            <v>738207</v>
          </cell>
          <cell r="F120">
            <v>108</v>
          </cell>
          <cell r="G120">
            <v>0</v>
          </cell>
        </row>
        <row r="121">
          <cell r="C121" t="str">
            <v>Poles / Columns ; Minor Road</v>
          </cell>
          <cell r="E121">
            <v>915286</v>
          </cell>
          <cell r="F121">
            <v>434</v>
          </cell>
          <cell r="G121">
            <v>1</v>
          </cell>
        </row>
        <row r="122">
          <cell r="C122" t="str">
            <v>Other</v>
          </cell>
          <cell r="E122">
            <v>0</v>
          </cell>
          <cell r="F122">
            <v>0</v>
          </cell>
          <cell r="G122">
            <v>0</v>
          </cell>
        </row>
        <row r="123">
          <cell r="C123" t="str">
            <v>Field Devices</v>
          </cell>
          <cell r="E123">
            <v>2051900</v>
          </cell>
          <cell r="F123">
            <v>39</v>
          </cell>
          <cell r="G123">
            <v>6</v>
          </cell>
        </row>
        <row r="124">
          <cell r="C124" t="str">
            <v>Local Network Wiring Assets</v>
          </cell>
          <cell r="E124">
            <v>0</v>
          </cell>
          <cell r="F124">
            <v>0</v>
          </cell>
          <cell r="G124">
            <v>0</v>
          </cell>
        </row>
        <row r="125">
          <cell r="C125" t="str">
            <v>Communications Network Assets</v>
          </cell>
          <cell r="E125">
            <v>0</v>
          </cell>
          <cell r="F125">
            <v>0</v>
          </cell>
          <cell r="G125">
            <v>0</v>
          </cell>
        </row>
        <row r="126">
          <cell r="C126" t="str">
            <v>Master Station Assets</v>
          </cell>
          <cell r="E126">
            <v>0</v>
          </cell>
          <cell r="F126">
            <v>0</v>
          </cell>
          <cell r="G126">
            <v>0</v>
          </cell>
        </row>
        <row r="127">
          <cell r="C127" t="str">
            <v>Communications Site Infrastructure</v>
          </cell>
          <cell r="E127">
            <v>0</v>
          </cell>
          <cell r="F127">
            <v>0</v>
          </cell>
          <cell r="G127">
            <v>0</v>
          </cell>
        </row>
        <row r="128">
          <cell r="C128" t="str">
            <v>Communications Linear Assets</v>
          </cell>
          <cell r="E128">
            <v>0</v>
          </cell>
          <cell r="F128">
            <v>0</v>
          </cell>
          <cell r="G128">
            <v>0</v>
          </cell>
        </row>
        <row r="129">
          <cell r="C129" t="str">
            <v>AFLC</v>
          </cell>
          <cell r="E129">
            <v>0</v>
          </cell>
          <cell r="F129">
            <v>0</v>
          </cell>
          <cell r="G129">
            <v>0</v>
          </cell>
        </row>
        <row r="130">
          <cell r="C130" t="str">
            <v>Other</v>
          </cell>
          <cell r="E130">
            <v>0</v>
          </cell>
          <cell r="F130">
            <v>0</v>
          </cell>
          <cell r="G130">
            <v>0</v>
          </cell>
        </row>
        <row r="131">
          <cell r="C131" t="str">
            <v>RECOVERABLE WORK - FAULTS</v>
          </cell>
          <cell r="E131">
            <v>0</v>
          </cell>
          <cell r="F131">
            <v>0</v>
          </cell>
          <cell r="G131">
            <v>0</v>
          </cell>
        </row>
        <row r="132">
          <cell r="C132" t="str">
            <v>MAJOR ZONE SUBSTATION REPLACEMENT WORKS</v>
          </cell>
          <cell r="E132">
            <v>31796.16</v>
          </cell>
          <cell r="F132">
            <v>0</v>
          </cell>
          <cell r="G132">
            <v>0</v>
          </cell>
        </row>
        <row r="133">
          <cell r="C133" t="str">
            <v>PLANT AND STATIONS MISCELLANEOUS</v>
          </cell>
          <cell r="E133">
            <v>5932411.0800000001</v>
          </cell>
          <cell r="F133">
            <v>1001</v>
          </cell>
          <cell r="G133">
            <v>23</v>
          </cell>
        </row>
        <row r="134">
          <cell r="C134" t="str">
            <v>TV INTEREFERENCE RELATED EXPENDITURE</v>
          </cell>
          <cell r="E134">
            <v>0</v>
          </cell>
          <cell r="F134">
            <v>0</v>
          </cell>
          <cell r="G134">
            <v>0</v>
          </cell>
        </row>
        <row r="135">
          <cell r="C135" t="str">
            <v>ENVIRONMENTAL RELATED REPLACEMENT EXPENDITURE</v>
          </cell>
          <cell r="E135">
            <v>460200</v>
          </cell>
          <cell r="F135">
            <v>20</v>
          </cell>
          <cell r="G135">
            <v>0</v>
          </cell>
        </row>
        <row r="136">
          <cell r="C136" t="str">
            <v>BUSHFIRE MITIGATION RELATED REPLACEMENT EXPENDITURE</v>
          </cell>
          <cell r="E136">
            <v>775489.28</v>
          </cell>
          <cell r="F136">
            <v>312</v>
          </cell>
          <cell r="G136">
            <v>0</v>
          </cell>
        </row>
        <row r="137">
          <cell r="C137" t="str">
            <v>LINES MISCELLANEOUS</v>
          </cell>
          <cell r="E137">
            <v>3142600</v>
          </cell>
          <cell r="F137">
            <v>0</v>
          </cell>
          <cell r="G137">
            <v>0</v>
          </cell>
        </row>
        <row r="138">
          <cell r="C138" t="str">
            <v>POLE CHEMICAL TREATMENT</v>
          </cell>
          <cell r="E138">
            <v>0</v>
          </cell>
          <cell r="F138">
            <v>0</v>
          </cell>
          <cell r="G138">
            <v>0</v>
          </cell>
        </row>
        <row r="139">
          <cell r="C139" t="str">
            <v>VBRC ACRs</v>
          </cell>
          <cell r="E139">
            <v>1440991.68</v>
          </cell>
          <cell r="F139">
            <v>30</v>
          </cell>
          <cell r="G139">
            <v>0</v>
          </cell>
        </row>
        <row r="140">
          <cell r="C140"/>
          <cell r="E140"/>
          <cell r="F140"/>
          <cell r="G140"/>
        </row>
        <row r="141">
          <cell r="C141"/>
          <cell r="E141"/>
          <cell r="F141"/>
          <cell r="G141"/>
        </row>
        <row r="142">
          <cell r="C142"/>
          <cell r="E142"/>
          <cell r="F142"/>
          <cell r="G142"/>
        </row>
        <row r="143">
          <cell r="C143"/>
          <cell r="E143"/>
          <cell r="F143"/>
          <cell r="G143"/>
        </row>
        <row r="144">
          <cell r="C144"/>
          <cell r="E144"/>
          <cell r="F144"/>
          <cell r="G144"/>
        </row>
        <row r="145">
          <cell r="C145"/>
          <cell r="E145"/>
          <cell r="F145"/>
          <cell r="G145"/>
        </row>
        <row r="146">
          <cell r="C146"/>
          <cell r="E146"/>
          <cell r="F146"/>
          <cell r="G146"/>
        </row>
        <row r="147">
          <cell r="C147"/>
          <cell r="E147"/>
          <cell r="F147"/>
          <cell r="G147"/>
        </row>
        <row r="148">
          <cell r="C148"/>
          <cell r="E148"/>
          <cell r="F148"/>
          <cell r="G148"/>
        </row>
        <row r="149">
          <cell r="C149"/>
          <cell r="E149"/>
          <cell r="F149"/>
          <cell r="G149"/>
        </row>
        <row r="150">
          <cell r="C150"/>
          <cell r="E150"/>
          <cell r="F150"/>
          <cell r="G150"/>
        </row>
        <row r="151">
          <cell r="C151"/>
          <cell r="E151"/>
          <cell r="F151"/>
          <cell r="G151"/>
        </row>
        <row r="152">
          <cell r="C152"/>
          <cell r="E152"/>
          <cell r="F152"/>
          <cell r="G152"/>
        </row>
        <row r="153">
          <cell r="C153"/>
          <cell r="E153"/>
          <cell r="F153"/>
          <cell r="G153"/>
        </row>
        <row r="154">
          <cell r="C154"/>
          <cell r="E154"/>
          <cell r="F154"/>
          <cell r="G154"/>
        </row>
        <row r="155">
          <cell r="C155"/>
          <cell r="E155"/>
          <cell r="F155"/>
          <cell r="G155"/>
        </row>
        <row r="156">
          <cell r="C156"/>
          <cell r="E156"/>
          <cell r="F156"/>
          <cell r="G156"/>
        </row>
        <row r="157">
          <cell r="C157"/>
          <cell r="E157"/>
          <cell r="F157"/>
          <cell r="G157"/>
        </row>
        <row r="158">
          <cell r="C158"/>
          <cell r="E158"/>
          <cell r="F158"/>
          <cell r="G158"/>
        </row>
        <row r="159">
          <cell r="C159"/>
          <cell r="E159"/>
          <cell r="F159"/>
          <cell r="G159"/>
        </row>
        <row r="160">
          <cell r="C160"/>
          <cell r="E160"/>
          <cell r="F160"/>
          <cell r="G160"/>
        </row>
        <row r="166">
          <cell r="C166" t="str">
            <v>Total CBD poles</v>
          </cell>
          <cell r="E166">
            <v>0</v>
          </cell>
          <cell r="F166">
            <v>0</v>
          </cell>
        </row>
        <row r="167">
          <cell r="C167" t="str">
            <v>Total urban poles</v>
          </cell>
          <cell r="E167">
            <v>69512</v>
          </cell>
          <cell r="F167">
            <v>262</v>
          </cell>
        </row>
        <row r="168">
          <cell r="C168" t="str">
            <v>Total rural long poles</v>
          </cell>
          <cell r="E168">
            <v>277359</v>
          </cell>
          <cell r="F168">
            <v>2327</v>
          </cell>
        </row>
        <row r="169">
          <cell r="C169" t="str">
            <v>Total rural short poles</v>
          </cell>
          <cell r="E169">
            <v>109374</v>
          </cell>
          <cell r="F169">
            <v>665</v>
          </cell>
        </row>
        <row r="170">
          <cell r="C170" t="str">
            <v>Conductors CBD</v>
          </cell>
          <cell r="E170">
            <v>0</v>
          </cell>
          <cell r="F170">
            <v>0</v>
          </cell>
        </row>
        <row r="171">
          <cell r="C171" t="str">
            <v>Conductors urban</v>
          </cell>
          <cell r="E171">
            <v>4158</v>
          </cell>
          <cell r="F171">
            <v>1.19</v>
          </cell>
        </row>
        <row r="172">
          <cell r="C172" t="str">
            <v>Conductors rural long</v>
          </cell>
          <cell r="E172">
            <v>48844</v>
          </cell>
          <cell r="F172">
            <v>131.05000000000001</v>
          </cell>
        </row>
        <row r="173">
          <cell r="C173" t="str">
            <v>Conductors rural short</v>
          </cell>
          <cell r="E173">
            <v>11736</v>
          </cell>
          <cell r="F173">
            <v>8.07</v>
          </cell>
        </row>
        <row r="174">
          <cell r="C174" t="str">
            <v>OH conductor LV ABC</v>
          </cell>
          <cell r="E174">
            <v>1770</v>
          </cell>
          <cell r="F174">
            <v>0</v>
          </cell>
        </row>
        <row r="175">
          <cell r="C175" t="str">
            <v>OH conductor steel</v>
          </cell>
          <cell r="E175">
            <v>37495</v>
          </cell>
          <cell r="F175">
            <v>100</v>
          </cell>
        </row>
        <row r="176">
          <cell r="C176" t="str">
            <v>OH conductor ACSR</v>
          </cell>
          <cell r="E176">
            <v>13438</v>
          </cell>
          <cell r="F176">
            <v>11</v>
          </cell>
        </row>
        <row r="177">
          <cell r="C177" t="str">
            <v>OH conductor AAAC</v>
          </cell>
          <cell r="E177">
            <v>80</v>
          </cell>
          <cell r="F177">
            <v>0</v>
          </cell>
        </row>
        <row r="178">
          <cell r="C178" t="str">
            <v>OH conductor AAC</v>
          </cell>
          <cell r="E178">
            <v>11668</v>
          </cell>
          <cell r="F178">
            <v>0</v>
          </cell>
        </row>
        <row r="179">
          <cell r="C179" t="str">
            <v>OH conductor HDBC</v>
          </cell>
          <cell r="E179">
            <v>719</v>
          </cell>
          <cell r="F179">
            <v>23</v>
          </cell>
        </row>
        <row r="180">
          <cell r="C180" t="str">
            <v>Other</v>
          </cell>
          <cell r="E180">
            <v>1531</v>
          </cell>
          <cell r="F180">
            <v>1</v>
          </cell>
        </row>
        <row r="181">
          <cell r="C181" t="str">
            <v>Cable CBD</v>
          </cell>
          <cell r="E181">
            <v>0</v>
          </cell>
          <cell r="F181">
            <v>0</v>
          </cell>
        </row>
        <row r="182">
          <cell r="C182" t="str">
            <v>Cable urban</v>
          </cell>
          <cell r="E182">
            <v>2618.4499999999998</v>
          </cell>
          <cell r="F182">
            <v>3.5110000000000001</v>
          </cell>
        </row>
        <row r="183">
          <cell r="C183" t="str">
            <v>Cable rural long</v>
          </cell>
          <cell r="E183">
            <v>1323.04</v>
          </cell>
          <cell r="F183">
            <v>1.244</v>
          </cell>
        </row>
        <row r="184">
          <cell r="C184" t="str">
            <v>Cable rural short</v>
          </cell>
          <cell r="E184">
            <v>3741.68</v>
          </cell>
          <cell r="F184">
            <v>3.133</v>
          </cell>
        </row>
        <row r="185">
          <cell r="C185" t="str">
            <v>Total MVA replaced</v>
          </cell>
          <cell r="E185">
            <v>11257</v>
          </cell>
          <cell r="F185">
            <v>16.5</v>
          </cell>
        </row>
        <row r="186">
          <cell r="C186" t="str">
            <v>Total MVA disposed of</v>
          </cell>
          <cell r="E186">
            <v>0</v>
          </cell>
          <cell r="F186">
            <v>0</v>
          </cell>
        </row>
      </sheetData>
      <sheetData sheetId="23"/>
      <sheetData sheetId="24">
        <row r="13">
          <cell r="B13" t="str">
            <v>HV Feeder Augmentations - Overhead Lines</v>
          </cell>
          <cell r="D13">
            <v>0</v>
          </cell>
          <cell r="E13">
            <v>0</v>
          </cell>
        </row>
        <row r="14">
          <cell r="B14" t="str">
            <v>HV Feeder Augmentations - Underground Cables</v>
          </cell>
          <cell r="D14">
            <v>0</v>
          </cell>
          <cell r="E14">
            <v>0</v>
          </cell>
        </row>
        <row r="15">
          <cell r="B15" t="str">
            <v>LV Feeder Augmentations - Overhead Lines</v>
          </cell>
          <cell r="D15">
            <v>0</v>
          </cell>
          <cell r="E15">
            <v>0</v>
          </cell>
        </row>
        <row r="16">
          <cell r="B16" t="str">
            <v>LV Feeder Augmentations - Underground Cables</v>
          </cell>
          <cell r="D16">
            <v>0.55000000000000004</v>
          </cell>
          <cell r="E16">
            <v>0.2</v>
          </cell>
        </row>
        <row r="17">
          <cell r="B17" t="str">
            <v>Distribution Substation Augmentations - Pole Mounted</v>
          </cell>
          <cell r="D17">
            <v>4</v>
          </cell>
          <cell r="E17">
            <v>21</v>
          </cell>
        </row>
        <row r="18">
          <cell r="B18" t="str">
            <v>Distribution Substation Augmentations - Ground Mounted</v>
          </cell>
          <cell r="D18">
            <v>0</v>
          </cell>
          <cell r="E18">
            <v>2</v>
          </cell>
        </row>
        <row r="19">
          <cell r="B19" t="str">
            <v>Distribution Substation Augmentations - Indoor</v>
          </cell>
          <cell r="D19">
            <v>0</v>
          </cell>
          <cell r="E19">
            <v>0</v>
          </cell>
        </row>
        <row r="24">
          <cell r="B24" t="str">
            <v>HV Feeder Augmentations - Overhead Lines</v>
          </cell>
          <cell r="D24">
            <v>2604203</v>
          </cell>
        </row>
        <row r="25">
          <cell r="B25" t="str">
            <v>HV Feeder Augmentations - Underground Cables</v>
          </cell>
          <cell r="D25">
            <v>1655578</v>
          </cell>
        </row>
        <row r="26">
          <cell r="B26" t="str">
            <v>HV Feeder Non-Material Projects</v>
          </cell>
          <cell r="D26">
            <v>4201329</v>
          </cell>
        </row>
        <row r="27">
          <cell r="B27" t="str">
            <v>LV Feeder Augmentations - Overhead Lines</v>
          </cell>
          <cell r="D27">
            <v>205352</v>
          </cell>
        </row>
        <row r="28">
          <cell r="B28" t="str">
            <v>LV Feeder Augmentations - Underground Cables</v>
          </cell>
          <cell r="D28">
            <v>27665</v>
          </cell>
        </row>
        <row r="29">
          <cell r="B29" t="str">
            <v>LV Feeder Non-Material Projects</v>
          </cell>
          <cell r="D29">
            <v>340663</v>
          </cell>
        </row>
        <row r="30">
          <cell r="B30" t="str">
            <v>Distribution Substation Augmentations - Pole Mounted</v>
          </cell>
          <cell r="D30">
            <v>1595489</v>
          </cell>
        </row>
        <row r="31">
          <cell r="B31" t="str">
            <v>Distribution Substation Augmentations - Ground Mounted</v>
          </cell>
          <cell r="D31">
            <v>284631</v>
          </cell>
        </row>
        <row r="32">
          <cell r="B32" t="str">
            <v>Distribution Substation Augmentations - Indoor</v>
          </cell>
          <cell r="D32">
            <v>0</v>
          </cell>
        </row>
        <row r="38">
          <cell r="B38" t="str">
            <v>Subtransmission Substations, Switching Stations, Zone Substations</v>
          </cell>
          <cell r="D38">
            <v>1870400</v>
          </cell>
        </row>
        <row r="39">
          <cell r="B39" t="str">
            <v>Subtransmission Lines</v>
          </cell>
          <cell r="D39">
            <v>0</v>
          </cell>
        </row>
        <row r="40">
          <cell r="B40" t="str">
            <v>HV Feeders</v>
          </cell>
          <cell r="D40">
            <v>8361852</v>
          </cell>
        </row>
        <row r="41">
          <cell r="B41" t="str">
            <v>HV Feeders - Land Purchases and Easements</v>
          </cell>
          <cell r="D41">
            <v>99258</v>
          </cell>
        </row>
        <row r="42">
          <cell r="B42" t="str">
            <v>Distribution Substations</v>
          </cell>
          <cell r="D42">
            <v>1880120</v>
          </cell>
        </row>
        <row r="43">
          <cell r="B43" t="str">
            <v>Distribution Substations - Land Purchases And Easements</v>
          </cell>
          <cell r="D43">
            <v>0</v>
          </cell>
        </row>
        <row r="44">
          <cell r="B44" t="str">
            <v>LV Feeders</v>
          </cell>
          <cell r="D44">
            <v>573680</v>
          </cell>
        </row>
        <row r="45">
          <cell r="B45" t="str">
            <v>LV Feeders - Land Purchases And Easements</v>
          </cell>
          <cell r="D45">
            <v>0</v>
          </cell>
        </row>
        <row r="46">
          <cell r="B46" t="str">
            <v>Other Assets</v>
          </cell>
          <cell r="D46">
            <v>100806919</v>
          </cell>
        </row>
      </sheetData>
      <sheetData sheetId="25">
        <row r="13">
          <cell r="C13" t="str">
            <v>Underground connections</v>
          </cell>
          <cell r="E13">
            <v>20379</v>
          </cell>
        </row>
        <row r="14">
          <cell r="C14" t="str">
            <v>Overhead connections</v>
          </cell>
          <cell r="E14">
            <v>376</v>
          </cell>
        </row>
        <row r="15">
          <cell r="C15" t="str">
            <v>Distribution substation installed</v>
          </cell>
          <cell r="E15">
            <v>75</v>
          </cell>
        </row>
        <row r="16">
          <cell r="C16" t="str">
            <v>Distribution substations installed</v>
          </cell>
          <cell r="E16">
            <v>238</v>
          </cell>
        </row>
        <row r="17">
          <cell r="C17" t="str">
            <v>Distribution substation installed</v>
          </cell>
          <cell r="E17">
            <v>10430639</v>
          </cell>
        </row>
        <row r="18">
          <cell r="C18" t="str">
            <v>Augmentation HV</v>
          </cell>
          <cell r="E18">
            <v>22</v>
          </cell>
        </row>
        <row r="19">
          <cell r="C19" t="str">
            <v>Augmentation HV</v>
          </cell>
          <cell r="E19">
            <v>4858157</v>
          </cell>
        </row>
        <row r="20">
          <cell r="C20" t="str">
            <v>Augmentation LV</v>
          </cell>
          <cell r="E20">
            <v>177</v>
          </cell>
        </row>
        <row r="21">
          <cell r="C21" t="str">
            <v>Augmentation LV</v>
          </cell>
          <cell r="E21">
            <v>12704857</v>
          </cell>
        </row>
        <row r="22">
          <cell r="C22" t="str">
            <v>Mean days to connect residential customer with LV single phase connection</v>
          </cell>
          <cell r="E22">
            <v>5.6</v>
          </cell>
        </row>
        <row r="23">
          <cell r="C23" t="str">
            <v>Volume of GSL breaches for residential customers</v>
          </cell>
          <cell r="E23">
            <v>76</v>
          </cell>
        </row>
        <row r="24">
          <cell r="C24" t="str">
            <v>Volume of customer complaints relating to connection services</v>
          </cell>
          <cell r="E24">
            <v>127</v>
          </cell>
        </row>
        <row r="25">
          <cell r="C25" t="str">
            <v>GSL payments</v>
          </cell>
          <cell r="E25">
            <v>17220</v>
          </cell>
        </row>
        <row r="26">
          <cell r="C26" t="str">
            <v>Underground connections</v>
          </cell>
          <cell r="D26" t="str">
            <v>0's</v>
          </cell>
          <cell r="E26">
            <v>1911</v>
          </cell>
        </row>
        <row r="27">
          <cell r="C27" t="str">
            <v>Overhead connections</v>
          </cell>
          <cell r="D27" t="str">
            <v>0's</v>
          </cell>
          <cell r="E27">
            <v>367</v>
          </cell>
        </row>
        <row r="28">
          <cell r="C28" t="str">
            <v>Distribution substation installed</v>
          </cell>
          <cell r="D28" t="str">
            <v>MVA added</v>
          </cell>
          <cell r="E28">
            <v>140</v>
          </cell>
        </row>
        <row r="29">
          <cell r="C29" t="str">
            <v>Distribution substations installed</v>
          </cell>
          <cell r="D29" t="str">
            <v>0's</v>
          </cell>
          <cell r="E29">
            <v>449</v>
          </cell>
        </row>
        <row r="30">
          <cell r="C30" t="str">
            <v>Distribution substation installed</v>
          </cell>
          <cell r="D30" t="str">
            <v>total spend $0s</v>
          </cell>
          <cell r="E30">
            <v>14112045</v>
          </cell>
        </row>
        <row r="31">
          <cell r="C31" t="str">
            <v>Augmentation HV</v>
          </cell>
          <cell r="D31" t="str">
            <v>net circuit km added</v>
          </cell>
          <cell r="E31">
            <v>94</v>
          </cell>
        </row>
        <row r="32">
          <cell r="C32" t="str">
            <v>Augmentation HV</v>
          </cell>
          <cell r="D32" t="str">
            <v>total spend $0s</v>
          </cell>
          <cell r="E32">
            <v>14771775</v>
          </cell>
        </row>
        <row r="33">
          <cell r="C33" t="str">
            <v>Augmentation LV</v>
          </cell>
          <cell r="D33" t="str">
            <v>net circuit km added</v>
          </cell>
          <cell r="E33">
            <v>135</v>
          </cell>
        </row>
        <row r="34">
          <cell r="C34" t="str">
            <v>Augmentation LV</v>
          </cell>
          <cell r="D34" t="str">
            <v>total spend $0s</v>
          </cell>
          <cell r="E34">
            <v>6950729</v>
          </cell>
        </row>
        <row r="35">
          <cell r="C35" t="str">
            <v>Underground connections</v>
          </cell>
          <cell r="E35">
            <v>0</v>
          </cell>
        </row>
        <row r="36">
          <cell r="C36" t="str">
            <v>Overhead connections</v>
          </cell>
          <cell r="E36">
            <v>0</v>
          </cell>
        </row>
        <row r="37">
          <cell r="C37" t="str">
            <v>Distribution substation installed</v>
          </cell>
          <cell r="E37">
            <v>22</v>
          </cell>
        </row>
        <row r="38">
          <cell r="C38" t="str">
            <v>Distribution substations installed</v>
          </cell>
          <cell r="E38">
            <v>70</v>
          </cell>
        </row>
        <row r="39">
          <cell r="C39" t="str">
            <v>Distribution substation installed</v>
          </cell>
          <cell r="E39">
            <v>2614229</v>
          </cell>
        </row>
        <row r="40">
          <cell r="C40" t="str">
            <v>Augmentation HV</v>
          </cell>
          <cell r="E40">
            <v>24</v>
          </cell>
        </row>
        <row r="41">
          <cell r="C41" t="str">
            <v>Augmentation HV</v>
          </cell>
          <cell r="E41">
            <v>4507536</v>
          </cell>
        </row>
        <row r="42">
          <cell r="C42" t="str">
            <v>Augmentation LV</v>
          </cell>
          <cell r="E42">
            <v>254</v>
          </cell>
        </row>
        <row r="43">
          <cell r="C43" t="str">
            <v>Augmentation LV</v>
          </cell>
          <cell r="E43">
            <v>15500835</v>
          </cell>
        </row>
        <row r="44">
          <cell r="C44" t="str">
            <v>Cost per lot ($)</v>
          </cell>
          <cell r="E44">
            <v>1178</v>
          </cell>
        </row>
        <row r="45">
          <cell r="C45" t="str">
            <v>Underground connections</v>
          </cell>
          <cell r="E45">
            <v>0</v>
          </cell>
        </row>
        <row r="46">
          <cell r="C46" t="str">
            <v>Overhead connections</v>
          </cell>
          <cell r="E46">
            <v>0</v>
          </cell>
        </row>
        <row r="47">
          <cell r="C47" t="str">
            <v>Distribution substation installed</v>
          </cell>
          <cell r="E47">
            <v>0</v>
          </cell>
        </row>
        <row r="48">
          <cell r="C48" t="str">
            <v>Distribution substations installed</v>
          </cell>
          <cell r="E48">
            <v>0</v>
          </cell>
        </row>
        <row r="49">
          <cell r="C49" t="str">
            <v>Distribution substation installed</v>
          </cell>
          <cell r="E49">
            <v>0</v>
          </cell>
        </row>
        <row r="50">
          <cell r="C50" t="str">
            <v>Augmentation HV</v>
          </cell>
          <cell r="E50">
            <v>23</v>
          </cell>
        </row>
        <row r="51">
          <cell r="C51" t="str">
            <v>Augmentation HV</v>
          </cell>
          <cell r="E51">
            <v>6842800</v>
          </cell>
        </row>
        <row r="52">
          <cell r="C52" t="str">
            <v>Augmentation LV</v>
          </cell>
          <cell r="E52">
            <v>0</v>
          </cell>
        </row>
        <row r="53">
          <cell r="C53" t="str">
            <v>Augmentation LV</v>
          </cell>
          <cell r="E53">
            <v>0</v>
          </cell>
        </row>
        <row r="60">
          <cell r="C60" t="str">
            <v>Simple connection LV</v>
          </cell>
          <cell r="D60"/>
          <cell r="E60"/>
        </row>
        <row r="61">
          <cell r="C61" t="str">
            <v>Complex connection LV</v>
          </cell>
          <cell r="D61">
            <v>21698448</v>
          </cell>
          <cell r="E61">
            <v>2516</v>
          </cell>
        </row>
        <row r="62">
          <cell r="C62" t="str">
            <v>Complex connection HV</v>
          </cell>
          <cell r="D62">
            <v>6295204</v>
          </cell>
          <cell r="E62">
            <v>163</v>
          </cell>
        </row>
        <row r="63">
          <cell r="C63" t="str">
            <v>Simple connection LV</v>
          </cell>
          <cell r="D63"/>
          <cell r="E63"/>
        </row>
        <row r="64">
          <cell r="C64" t="str">
            <v>Complex connection HV (customer connected at LV, minor HV works)</v>
          </cell>
          <cell r="D64"/>
          <cell r="E64"/>
        </row>
        <row r="65">
          <cell r="C65" t="str">
            <v>Complex connection HV (customer connected at LV, upstream asset works)</v>
          </cell>
          <cell r="D65">
            <v>30465248</v>
          </cell>
          <cell r="E65">
            <v>300</v>
          </cell>
        </row>
        <row r="66">
          <cell r="C66" t="str">
            <v>Complex connection HV (customer connected at HV)</v>
          </cell>
          <cell r="D66">
            <v>5369300</v>
          </cell>
          <cell r="E66">
            <v>10</v>
          </cell>
        </row>
        <row r="67">
          <cell r="C67" t="str">
            <v>Complex connection sub-transmission</v>
          </cell>
          <cell r="D67"/>
          <cell r="E67"/>
        </row>
        <row r="68">
          <cell r="C68" t="str">
            <v>Complex connection LV</v>
          </cell>
          <cell r="D68"/>
          <cell r="E68"/>
        </row>
        <row r="69">
          <cell r="C69" t="str">
            <v>Complex connection HV (no upstream asset works)</v>
          </cell>
          <cell r="D69"/>
          <cell r="E69"/>
        </row>
        <row r="70">
          <cell r="C70" t="str">
            <v>Complex connection HV (with upstream asset works)</v>
          </cell>
          <cell r="D70">
            <v>22622600</v>
          </cell>
          <cell r="E70">
            <v>648</v>
          </cell>
        </row>
        <row r="71">
          <cell r="C71" t="str">
            <v>Simple connection LV</v>
          </cell>
          <cell r="D71"/>
          <cell r="E71"/>
        </row>
        <row r="72">
          <cell r="C72" t="str">
            <v>Complex connection HV (small capacity)</v>
          </cell>
          <cell r="D72">
            <v>6358298</v>
          </cell>
          <cell r="E72">
            <v>10</v>
          </cell>
        </row>
        <row r="73">
          <cell r="C73" t="str">
            <v>Complex connection HV (large capacity)</v>
          </cell>
          <cell r="D73">
            <v>484502</v>
          </cell>
          <cell r="E73">
            <v>0</v>
          </cell>
        </row>
      </sheetData>
      <sheetData sheetId="26">
        <row r="12">
          <cell r="C12" t="str">
            <v>Client device expenditure</v>
          </cell>
          <cell r="F12">
            <v>3829197</v>
          </cell>
        </row>
        <row r="13">
          <cell r="C13" t="str">
            <v>Recurrent expenditure</v>
          </cell>
          <cell r="F13">
            <v>26354043</v>
          </cell>
        </row>
        <row r="14">
          <cell r="C14" t="str">
            <v>Non-recurrent expenditure</v>
          </cell>
          <cell r="F14">
            <v>0</v>
          </cell>
        </row>
        <row r="15">
          <cell r="C15" t="str">
            <v>Car</v>
          </cell>
          <cell r="F15">
            <v>3239612</v>
          </cell>
        </row>
        <row r="16">
          <cell r="C16" t="str">
            <v>Light commercial vehicle</v>
          </cell>
          <cell r="F16">
            <v>928789</v>
          </cell>
        </row>
        <row r="17">
          <cell r="C17" t="str">
            <v xml:space="preserve">Elevated work platform (LCV)  </v>
          </cell>
          <cell r="F17">
            <v>851973</v>
          </cell>
        </row>
        <row r="18">
          <cell r="C18" t="str">
            <v>Elevated work platform (HCV)</v>
          </cell>
          <cell r="F18">
            <v>2860001</v>
          </cell>
        </row>
        <row r="19">
          <cell r="C19" t="str">
            <v>Heavy commercial vehicle</v>
          </cell>
          <cell r="F19">
            <v>3925722</v>
          </cell>
        </row>
        <row r="20">
          <cell r="C20" t="str">
            <v>Total buildings and property expenditure</v>
          </cell>
          <cell r="F20">
            <v>9636890</v>
          </cell>
        </row>
        <row r="21">
          <cell r="C21" t="str">
            <v>Other expenditure</v>
          </cell>
          <cell r="F21"/>
        </row>
        <row r="22">
          <cell r="C22"/>
          <cell r="F22"/>
        </row>
        <row r="23">
          <cell r="C23"/>
          <cell r="F23"/>
        </row>
        <row r="24">
          <cell r="C24"/>
          <cell r="F24"/>
        </row>
        <row r="25">
          <cell r="C25"/>
          <cell r="F25"/>
        </row>
        <row r="26">
          <cell r="C26"/>
          <cell r="F26"/>
        </row>
        <row r="27">
          <cell r="C27"/>
          <cell r="F27"/>
        </row>
        <row r="28">
          <cell r="C28"/>
          <cell r="F28"/>
        </row>
        <row r="29">
          <cell r="C29"/>
          <cell r="F29"/>
        </row>
        <row r="30">
          <cell r="C30"/>
          <cell r="F30"/>
        </row>
        <row r="31">
          <cell r="C31"/>
          <cell r="F31"/>
        </row>
        <row r="32">
          <cell r="C32"/>
          <cell r="F32"/>
        </row>
        <row r="34">
          <cell r="F34">
            <v>1317697</v>
          </cell>
        </row>
        <row r="35">
          <cell r="F35">
            <v>23286084</v>
          </cell>
        </row>
        <row r="36">
          <cell r="F36">
            <v>10827876</v>
          </cell>
        </row>
        <row r="37">
          <cell r="F37">
            <v>1862340</v>
          </cell>
        </row>
        <row r="38">
          <cell r="F38">
            <v>2342944</v>
          </cell>
        </row>
        <row r="39">
          <cell r="F39">
            <v>0</v>
          </cell>
        </row>
        <row r="40">
          <cell r="F40">
            <v>3904906</v>
          </cell>
        </row>
        <row r="41">
          <cell r="F41">
            <v>4385510</v>
          </cell>
        </row>
        <row r="42">
          <cell r="F42">
            <v>24781100</v>
          </cell>
        </row>
        <row r="43">
          <cell r="F43">
            <v>6919538.8609999996</v>
          </cell>
        </row>
        <row r="44">
          <cell r="C44"/>
          <cell r="F44"/>
        </row>
        <row r="45">
          <cell r="C45"/>
          <cell r="F45"/>
        </row>
        <row r="46">
          <cell r="C46"/>
          <cell r="F46"/>
        </row>
        <row r="47">
          <cell r="C47"/>
          <cell r="F47"/>
        </row>
        <row r="48">
          <cell r="C48"/>
          <cell r="F48"/>
        </row>
        <row r="49">
          <cell r="C49"/>
          <cell r="F49"/>
        </row>
        <row r="50">
          <cell r="C50"/>
          <cell r="F50"/>
        </row>
        <row r="51">
          <cell r="C51"/>
          <cell r="F51"/>
        </row>
        <row r="52">
          <cell r="C52"/>
          <cell r="F52"/>
        </row>
        <row r="53">
          <cell r="C53"/>
          <cell r="F53"/>
        </row>
        <row r="54">
          <cell r="C54"/>
          <cell r="F54"/>
        </row>
        <row r="62">
          <cell r="C62" t="str">
            <v>Employee numbers</v>
          </cell>
          <cell r="F62">
            <v>1305</v>
          </cell>
        </row>
        <row r="63">
          <cell r="C63" t="str">
            <v>User numbers</v>
          </cell>
          <cell r="F63">
            <v>1305</v>
          </cell>
        </row>
        <row r="64">
          <cell r="C64" t="str">
            <v>Number of devices</v>
          </cell>
          <cell r="F64">
            <v>4242</v>
          </cell>
        </row>
        <row r="70">
          <cell r="D70" t="str">
            <v>Average kilometres travelled</v>
          </cell>
          <cell r="F70">
            <v>18218</v>
          </cell>
        </row>
        <row r="71">
          <cell r="D71" t="str">
            <v>Number purchased</v>
          </cell>
          <cell r="F71">
            <v>31</v>
          </cell>
        </row>
        <row r="72">
          <cell r="D72" t="str">
            <v>Number leased</v>
          </cell>
          <cell r="F72">
            <v>0</v>
          </cell>
        </row>
        <row r="73">
          <cell r="D73" t="str">
            <v>Number in fleet</v>
          </cell>
          <cell r="F73">
            <v>538</v>
          </cell>
        </row>
        <row r="74">
          <cell r="D74" t="str">
            <v>Proportion of total fleet expenditure allocated as regulatory expenditure</v>
          </cell>
          <cell r="F74" t="str">
            <v>100%</v>
          </cell>
        </row>
        <row r="75">
          <cell r="F75">
            <v>20620</v>
          </cell>
        </row>
        <row r="76">
          <cell r="F76">
            <v>39</v>
          </cell>
        </row>
        <row r="77">
          <cell r="F77">
            <v>0</v>
          </cell>
        </row>
        <row r="78">
          <cell r="F78">
            <v>121</v>
          </cell>
        </row>
        <row r="79">
          <cell r="F79" t="str">
            <v>100%</v>
          </cell>
        </row>
        <row r="80">
          <cell r="F80">
            <v>32026</v>
          </cell>
        </row>
        <row r="81">
          <cell r="F81">
            <v>0</v>
          </cell>
        </row>
        <row r="82">
          <cell r="F82">
            <v>0</v>
          </cell>
        </row>
        <row r="83">
          <cell r="F83">
            <v>25</v>
          </cell>
        </row>
        <row r="84">
          <cell r="F84" t="str">
            <v>100%</v>
          </cell>
        </row>
        <row r="85">
          <cell r="F85">
            <v>39556</v>
          </cell>
        </row>
        <row r="86">
          <cell r="F86">
            <v>65</v>
          </cell>
        </row>
        <row r="87">
          <cell r="F87">
            <v>0</v>
          </cell>
        </row>
        <row r="88">
          <cell r="F88">
            <v>77</v>
          </cell>
        </row>
        <row r="89">
          <cell r="F89" t="str">
            <v>100%</v>
          </cell>
        </row>
        <row r="90">
          <cell r="F90">
            <v>3235</v>
          </cell>
        </row>
        <row r="91">
          <cell r="F91">
            <v>73</v>
          </cell>
        </row>
        <row r="92">
          <cell r="F92">
            <v>0</v>
          </cell>
        </row>
        <row r="93">
          <cell r="F93">
            <v>564</v>
          </cell>
        </row>
        <row r="94">
          <cell r="F94" t="str">
            <v>100%</v>
          </cell>
        </row>
      </sheetData>
      <sheetData sheetId="27">
        <row r="15">
          <cell r="C15" t="str">
            <v>Route line length within zone</v>
          </cell>
          <cell r="E15">
            <v>5825.27</v>
          </cell>
        </row>
        <row r="16">
          <cell r="C16" t="str">
            <v>Number of maintenance spans</v>
          </cell>
          <cell r="E16">
            <v>4948</v>
          </cell>
        </row>
        <row r="17">
          <cell r="C17" t="str">
            <v>Total length of maintenance spans</v>
          </cell>
          <cell r="E17">
            <v>219.41</v>
          </cell>
        </row>
        <row r="18">
          <cell r="C18" t="str">
            <v>Length of vegetation corridors</v>
          </cell>
          <cell r="E18">
            <v>0.94360999999999995</v>
          </cell>
        </row>
        <row r="19">
          <cell r="C19" t="str">
            <v>Average number of trees per maintenance span</v>
          </cell>
          <cell r="E19">
            <v>1.69</v>
          </cell>
        </row>
        <row r="20">
          <cell r="C20" t="str">
            <v>Average frequency of cutting cycle</v>
          </cell>
          <cell r="E20">
            <v>2.25</v>
          </cell>
        </row>
        <row r="21">
          <cell r="E21"/>
        </row>
        <row r="22">
          <cell r="E22"/>
        </row>
        <row r="23">
          <cell r="E23"/>
        </row>
        <row r="24">
          <cell r="E24"/>
        </row>
        <row r="25">
          <cell r="E25"/>
        </row>
        <row r="26">
          <cell r="E26"/>
        </row>
        <row r="27">
          <cell r="E27"/>
        </row>
        <row r="28">
          <cell r="E28"/>
        </row>
        <row r="29">
          <cell r="E29"/>
        </row>
        <row r="30">
          <cell r="E30"/>
        </row>
        <row r="31">
          <cell r="E31"/>
        </row>
        <row r="32">
          <cell r="E32"/>
        </row>
        <row r="33">
          <cell r="E33"/>
        </row>
        <row r="34">
          <cell r="E34"/>
        </row>
        <row r="35">
          <cell r="E35"/>
        </row>
        <row r="36">
          <cell r="E36"/>
        </row>
        <row r="37">
          <cell r="E37"/>
        </row>
        <row r="38">
          <cell r="E38"/>
        </row>
        <row r="39">
          <cell r="E39"/>
        </row>
        <row r="40">
          <cell r="E40"/>
        </row>
        <row r="41">
          <cell r="E41"/>
        </row>
        <row r="42">
          <cell r="E42"/>
        </row>
        <row r="43">
          <cell r="E43"/>
        </row>
        <row r="44">
          <cell r="E44"/>
        </row>
        <row r="45">
          <cell r="E45"/>
        </row>
        <row r="46">
          <cell r="E46"/>
        </row>
        <row r="47">
          <cell r="E47"/>
        </row>
        <row r="48">
          <cell r="E48"/>
        </row>
        <row r="49">
          <cell r="E49"/>
        </row>
        <row r="50">
          <cell r="E50"/>
        </row>
        <row r="51">
          <cell r="E51"/>
        </row>
        <row r="52">
          <cell r="E52"/>
        </row>
        <row r="53">
          <cell r="E53"/>
        </row>
        <row r="54">
          <cell r="E54"/>
        </row>
        <row r="55">
          <cell r="E55"/>
        </row>
        <row r="56">
          <cell r="E56"/>
        </row>
        <row r="57">
          <cell r="E57"/>
        </row>
        <row r="58">
          <cell r="E58"/>
        </row>
        <row r="59">
          <cell r="E59"/>
        </row>
        <row r="60">
          <cell r="E60"/>
        </row>
        <row r="61">
          <cell r="E61"/>
        </row>
        <row r="62">
          <cell r="E62"/>
        </row>
        <row r="63">
          <cell r="E63"/>
        </row>
        <row r="64">
          <cell r="E64"/>
        </row>
        <row r="65">
          <cell r="E65"/>
        </row>
        <row r="66">
          <cell r="E66"/>
        </row>
        <row r="67">
          <cell r="E67"/>
        </row>
        <row r="68">
          <cell r="E68"/>
        </row>
        <row r="69">
          <cell r="E69"/>
        </row>
        <row r="70">
          <cell r="E70"/>
        </row>
        <row r="71">
          <cell r="E71"/>
        </row>
        <row r="72">
          <cell r="E72"/>
        </row>
        <row r="73">
          <cell r="E73"/>
        </row>
        <row r="74">
          <cell r="E74"/>
        </row>
        <row r="75">
          <cell r="E75"/>
        </row>
        <row r="76">
          <cell r="E76"/>
        </row>
        <row r="77">
          <cell r="E77"/>
        </row>
        <row r="78">
          <cell r="E78"/>
        </row>
        <row r="79">
          <cell r="E79"/>
        </row>
        <row r="80">
          <cell r="E80"/>
        </row>
        <row r="81">
          <cell r="E81"/>
        </row>
        <row r="82">
          <cell r="E82"/>
        </row>
        <row r="83">
          <cell r="E83"/>
        </row>
        <row r="84">
          <cell r="E84"/>
        </row>
        <row r="85">
          <cell r="E85"/>
        </row>
        <row r="86">
          <cell r="E86"/>
        </row>
        <row r="87">
          <cell r="E87"/>
        </row>
        <row r="88">
          <cell r="E88"/>
        </row>
        <row r="89">
          <cell r="E89"/>
        </row>
        <row r="90">
          <cell r="E90"/>
        </row>
        <row r="91">
          <cell r="E91"/>
        </row>
        <row r="92">
          <cell r="E92"/>
        </row>
        <row r="93">
          <cell r="E93"/>
        </row>
        <row r="94">
          <cell r="E94"/>
        </row>
        <row r="95">
          <cell r="E95"/>
        </row>
        <row r="96">
          <cell r="E96"/>
        </row>
        <row r="97">
          <cell r="E97"/>
        </row>
        <row r="98">
          <cell r="E98"/>
        </row>
        <row r="99">
          <cell r="E99"/>
        </row>
        <row r="100">
          <cell r="E100"/>
        </row>
        <row r="101">
          <cell r="E101"/>
        </row>
        <row r="102">
          <cell r="E102"/>
        </row>
        <row r="103">
          <cell r="E103"/>
        </row>
        <row r="104">
          <cell r="E104"/>
        </row>
        <row r="105">
          <cell r="E105"/>
        </row>
        <row r="106">
          <cell r="E106"/>
        </row>
        <row r="107">
          <cell r="E107"/>
        </row>
        <row r="108">
          <cell r="E108"/>
        </row>
        <row r="109">
          <cell r="E109"/>
        </row>
        <row r="110">
          <cell r="E110"/>
        </row>
        <row r="111">
          <cell r="E111"/>
        </row>
        <row r="112">
          <cell r="E112"/>
        </row>
        <row r="113">
          <cell r="E113"/>
        </row>
        <row r="114">
          <cell r="E114"/>
        </row>
        <row r="115">
          <cell r="E115"/>
        </row>
        <row r="116">
          <cell r="E116"/>
        </row>
        <row r="117">
          <cell r="E117"/>
        </row>
        <row r="118">
          <cell r="E118"/>
        </row>
        <row r="119">
          <cell r="E119"/>
        </row>
        <row r="120">
          <cell r="E120"/>
        </row>
        <row r="121">
          <cell r="E121"/>
        </row>
        <row r="122">
          <cell r="E122"/>
        </row>
        <row r="127">
          <cell r="C127" t="str">
            <v>Route line length within zone</v>
          </cell>
          <cell r="E127">
            <v>63223.89</v>
          </cell>
        </row>
        <row r="128">
          <cell r="C128" t="str">
            <v>Number of maintenance spans</v>
          </cell>
          <cell r="E128">
            <v>68656</v>
          </cell>
        </row>
        <row r="129">
          <cell r="C129" t="str">
            <v>Total length of maintenance spans</v>
          </cell>
          <cell r="E129">
            <v>8518.01</v>
          </cell>
        </row>
        <row r="130">
          <cell r="C130" t="str">
            <v>Length of vegetation corridors</v>
          </cell>
          <cell r="E130">
            <v>5.4</v>
          </cell>
        </row>
        <row r="131">
          <cell r="C131" t="str">
            <v>Average number of trees per maintenance span</v>
          </cell>
          <cell r="E131">
            <v>4.8</v>
          </cell>
        </row>
        <row r="132">
          <cell r="C132" t="str">
            <v>Average frequency of cutting cycle</v>
          </cell>
          <cell r="E132">
            <v>2.8</v>
          </cell>
        </row>
        <row r="133">
          <cell r="E133"/>
        </row>
        <row r="134">
          <cell r="E134"/>
        </row>
        <row r="135">
          <cell r="E135"/>
        </row>
        <row r="136">
          <cell r="E136"/>
        </row>
        <row r="137">
          <cell r="E137"/>
        </row>
        <row r="138">
          <cell r="E138"/>
        </row>
        <row r="139">
          <cell r="E139"/>
        </row>
        <row r="140">
          <cell r="E140"/>
        </row>
        <row r="141">
          <cell r="E141"/>
        </row>
        <row r="142">
          <cell r="E142"/>
        </row>
        <row r="143">
          <cell r="E143"/>
        </row>
        <row r="144">
          <cell r="E144"/>
        </row>
        <row r="145">
          <cell r="E145"/>
        </row>
        <row r="146">
          <cell r="E146"/>
        </row>
        <row r="147">
          <cell r="E147"/>
        </row>
        <row r="148">
          <cell r="E148"/>
        </row>
        <row r="149">
          <cell r="E149"/>
        </row>
        <row r="150">
          <cell r="E150"/>
        </row>
        <row r="151">
          <cell r="E151"/>
        </row>
        <row r="152">
          <cell r="E152"/>
        </row>
        <row r="153">
          <cell r="E153"/>
        </row>
        <row r="154">
          <cell r="E154"/>
        </row>
        <row r="155">
          <cell r="E155"/>
        </row>
        <row r="156">
          <cell r="E156"/>
        </row>
        <row r="157">
          <cell r="E157"/>
        </row>
        <row r="158">
          <cell r="E158"/>
        </row>
        <row r="159">
          <cell r="E159"/>
        </row>
        <row r="160">
          <cell r="E160"/>
        </row>
        <row r="161">
          <cell r="E161"/>
        </row>
        <row r="162">
          <cell r="E162"/>
        </row>
        <row r="163">
          <cell r="E163"/>
        </row>
        <row r="164">
          <cell r="E164"/>
        </row>
        <row r="165">
          <cell r="E165"/>
        </row>
        <row r="166">
          <cell r="E166"/>
        </row>
        <row r="167">
          <cell r="E167"/>
        </row>
        <row r="168">
          <cell r="E168"/>
        </row>
        <row r="169">
          <cell r="E169"/>
        </row>
        <row r="170">
          <cell r="E170"/>
        </row>
        <row r="171">
          <cell r="E171"/>
        </row>
        <row r="172">
          <cell r="E172"/>
        </row>
        <row r="173">
          <cell r="E173"/>
        </row>
        <row r="174">
          <cell r="E174"/>
        </row>
        <row r="175">
          <cell r="E175"/>
        </row>
        <row r="176">
          <cell r="E176"/>
        </row>
        <row r="177">
          <cell r="E177"/>
        </row>
        <row r="178">
          <cell r="E178"/>
        </row>
        <row r="179">
          <cell r="E179"/>
        </row>
        <row r="180">
          <cell r="E180"/>
        </row>
        <row r="181">
          <cell r="E181"/>
        </row>
        <row r="182">
          <cell r="E182"/>
        </row>
        <row r="183">
          <cell r="E183"/>
        </row>
        <row r="184">
          <cell r="E184"/>
        </row>
        <row r="185">
          <cell r="E185"/>
        </row>
        <row r="186">
          <cell r="E186"/>
        </row>
        <row r="187">
          <cell r="E187"/>
        </row>
        <row r="188">
          <cell r="E188"/>
        </row>
        <row r="189">
          <cell r="E189"/>
        </row>
        <row r="190">
          <cell r="E190"/>
        </row>
        <row r="191">
          <cell r="E191"/>
        </row>
        <row r="192">
          <cell r="E192"/>
        </row>
        <row r="193">
          <cell r="E193"/>
        </row>
        <row r="194">
          <cell r="E194"/>
        </row>
        <row r="195">
          <cell r="E195"/>
        </row>
        <row r="196">
          <cell r="E196"/>
        </row>
        <row r="197">
          <cell r="E197"/>
        </row>
        <row r="198">
          <cell r="E198"/>
        </row>
        <row r="199">
          <cell r="E199"/>
        </row>
        <row r="200">
          <cell r="E200"/>
        </row>
        <row r="201">
          <cell r="E201"/>
        </row>
        <row r="202">
          <cell r="E202"/>
        </row>
        <row r="203">
          <cell r="E203"/>
        </row>
        <row r="204">
          <cell r="E204"/>
        </row>
        <row r="205">
          <cell r="E205"/>
        </row>
        <row r="206">
          <cell r="E206"/>
        </row>
        <row r="207">
          <cell r="E207"/>
        </row>
        <row r="208">
          <cell r="E208"/>
        </row>
        <row r="209">
          <cell r="E209"/>
        </row>
        <row r="210">
          <cell r="E210"/>
        </row>
        <row r="211">
          <cell r="E211"/>
        </row>
        <row r="212">
          <cell r="E212"/>
        </row>
        <row r="213">
          <cell r="E213"/>
        </row>
        <row r="214">
          <cell r="E214"/>
        </row>
        <row r="215">
          <cell r="E215"/>
        </row>
        <row r="216">
          <cell r="E216"/>
        </row>
        <row r="217">
          <cell r="E217"/>
        </row>
        <row r="218">
          <cell r="E218"/>
        </row>
        <row r="219">
          <cell r="E219"/>
        </row>
        <row r="220">
          <cell r="E220"/>
        </row>
        <row r="221">
          <cell r="E221"/>
        </row>
        <row r="222">
          <cell r="E222"/>
        </row>
        <row r="223">
          <cell r="E223"/>
        </row>
        <row r="224">
          <cell r="E224"/>
        </row>
        <row r="225">
          <cell r="E225"/>
        </row>
        <row r="226">
          <cell r="E226"/>
        </row>
        <row r="227">
          <cell r="E227"/>
        </row>
        <row r="228">
          <cell r="E228"/>
        </row>
        <row r="229">
          <cell r="E229"/>
        </row>
        <row r="230">
          <cell r="E230"/>
        </row>
        <row r="231">
          <cell r="E231"/>
        </row>
        <row r="232">
          <cell r="E232"/>
        </row>
        <row r="233">
          <cell r="E233"/>
        </row>
        <row r="234">
          <cell r="E234"/>
        </row>
        <row r="241">
          <cell r="C241" t="str">
            <v xml:space="preserve">Tree trimming (excluding hazard trees) </v>
          </cell>
          <cell r="E241">
            <v>28500194</v>
          </cell>
        </row>
        <row r="242">
          <cell r="C242" t="str">
            <v xml:space="preserve">Hazard tree cutting </v>
          </cell>
          <cell r="E242">
            <v>131680.47</v>
          </cell>
        </row>
        <row r="243">
          <cell r="C243" t="str">
            <v xml:space="preserve">Ground clearance </v>
          </cell>
          <cell r="E243"/>
        </row>
        <row r="244">
          <cell r="C244" t="str">
            <v xml:space="preserve">Vegetation corridor clearance </v>
          </cell>
          <cell r="E244">
            <v>26287.200000000001</v>
          </cell>
        </row>
        <row r="245">
          <cell r="C245" t="str">
            <v xml:space="preserve">Inspection </v>
          </cell>
          <cell r="E245">
            <v>5622019</v>
          </cell>
        </row>
        <row r="246">
          <cell r="C246" t="str">
            <v xml:space="preserve">Audit </v>
          </cell>
          <cell r="E246"/>
        </row>
        <row r="247">
          <cell r="C247" t="str">
            <v xml:space="preserve">Contractor liaison expenditure </v>
          </cell>
          <cell r="E247">
            <v>1576293</v>
          </cell>
        </row>
        <row r="248">
          <cell r="C248" t="str">
            <v xml:space="preserve">Tree replacement program costs </v>
          </cell>
          <cell r="E248"/>
        </row>
        <row r="249">
          <cell r="C249" t="str">
            <v xml:space="preserve">Other vegetation management costs not specified in sheet </v>
          </cell>
          <cell r="E249"/>
        </row>
        <row r="250">
          <cell r="E250"/>
        </row>
        <row r="251">
          <cell r="E251"/>
        </row>
        <row r="252">
          <cell r="E252"/>
        </row>
        <row r="253">
          <cell r="E253"/>
        </row>
        <row r="254">
          <cell r="E254"/>
        </row>
        <row r="255">
          <cell r="E255"/>
        </row>
        <row r="256">
          <cell r="E256"/>
        </row>
        <row r="257">
          <cell r="E257"/>
        </row>
        <row r="258">
          <cell r="E258"/>
        </row>
        <row r="259">
          <cell r="E259"/>
        </row>
        <row r="260">
          <cell r="E260"/>
        </row>
        <row r="261">
          <cell r="E261"/>
        </row>
        <row r="262">
          <cell r="E262"/>
        </row>
        <row r="263">
          <cell r="E263"/>
        </row>
        <row r="264">
          <cell r="E264"/>
        </row>
        <row r="265">
          <cell r="E265"/>
        </row>
        <row r="266">
          <cell r="E266"/>
        </row>
        <row r="267">
          <cell r="E267"/>
        </row>
        <row r="268">
          <cell r="E268"/>
        </row>
        <row r="269">
          <cell r="E269"/>
        </row>
        <row r="270">
          <cell r="E270"/>
        </row>
        <row r="271">
          <cell r="E271"/>
        </row>
        <row r="272">
          <cell r="E272"/>
        </row>
        <row r="273">
          <cell r="E273"/>
        </row>
        <row r="274">
          <cell r="E274"/>
        </row>
        <row r="275">
          <cell r="E275"/>
        </row>
        <row r="276">
          <cell r="E276"/>
        </row>
        <row r="277">
          <cell r="E277"/>
        </row>
        <row r="278">
          <cell r="E278"/>
        </row>
        <row r="279">
          <cell r="E279"/>
        </row>
        <row r="280">
          <cell r="E280"/>
        </row>
        <row r="281">
          <cell r="E281"/>
        </row>
        <row r="282">
          <cell r="E282"/>
        </row>
        <row r="283">
          <cell r="E283"/>
        </row>
        <row r="284">
          <cell r="E284"/>
        </row>
        <row r="285">
          <cell r="E285"/>
        </row>
        <row r="286">
          <cell r="E286"/>
        </row>
        <row r="287">
          <cell r="E287"/>
        </row>
        <row r="288">
          <cell r="E288"/>
        </row>
        <row r="289">
          <cell r="E289"/>
        </row>
        <row r="290">
          <cell r="E290"/>
        </row>
        <row r="291">
          <cell r="E291"/>
        </row>
        <row r="292">
          <cell r="E292"/>
        </row>
        <row r="293">
          <cell r="E293"/>
        </row>
        <row r="294">
          <cell r="E294"/>
        </row>
        <row r="295">
          <cell r="E295"/>
        </row>
        <row r="296">
          <cell r="E296"/>
        </row>
        <row r="297">
          <cell r="E297"/>
        </row>
        <row r="298">
          <cell r="E298"/>
        </row>
        <row r="299">
          <cell r="E299"/>
        </row>
        <row r="300">
          <cell r="E300"/>
        </row>
        <row r="301">
          <cell r="E301"/>
        </row>
        <row r="302">
          <cell r="E302"/>
        </row>
        <row r="303">
          <cell r="E303"/>
        </row>
        <row r="304">
          <cell r="E304"/>
        </row>
        <row r="305">
          <cell r="E305"/>
        </row>
        <row r="306">
          <cell r="E306"/>
        </row>
        <row r="307">
          <cell r="E307"/>
        </row>
        <row r="308">
          <cell r="E308"/>
        </row>
        <row r="309">
          <cell r="E309"/>
        </row>
        <row r="310">
          <cell r="E310"/>
        </row>
        <row r="311">
          <cell r="E311"/>
        </row>
        <row r="312">
          <cell r="E312"/>
        </row>
        <row r="313">
          <cell r="E313"/>
        </row>
        <row r="314">
          <cell r="E314"/>
        </row>
        <row r="315">
          <cell r="E315"/>
        </row>
        <row r="316">
          <cell r="E316"/>
        </row>
        <row r="317">
          <cell r="E317"/>
        </row>
        <row r="318">
          <cell r="E318"/>
        </row>
        <row r="319">
          <cell r="E319"/>
        </row>
        <row r="320">
          <cell r="E320"/>
        </row>
        <row r="321">
          <cell r="E321"/>
        </row>
        <row r="322">
          <cell r="E322"/>
        </row>
        <row r="323">
          <cell r="E323"/>
        </row>
        <row r="324">
          <cell r="E324"/>
        </row>
        <row r="325">
          <cell r="E325"/>
        </row>
        <row r="326">
          <cell r="E326"/>
        </row>
        <row r="327">
          <cell r="E327"/>
        </row>
        <row r="328">
          <cell r="E328"/>
        </row>
        <row r="329">
          <cell r="E329"/>
        </row>
        <row r="330">
          <cell r="E330"/>
        </row>
        <row r="331">
          <cell r="E331"/>
        </row>
        <row r="332">
          <cell r="E332"/>
        </row>
        <row r="333">
          <cell r="E333"/>
        </row>
        <row r="334">
          <cell r="E334"/>
        </row>
        <row r="335">
          <cell r="E335"/>
        </row>
        <row r="336">
          <cell r="E336"/>
        </row>
        <row r="337">
          <cell r="E337"/>
        </row>
        <row r="338">
          <cell r="E338"/>
        </row>
        <row r="339">
          <cell r="E339"/>
        </row>
        <row r="340">
          <cell r="E340"/>
        </row>
        <row r="341">
          <cell r="E341"/>
        </row>
        <row r="342">
          <cell r="E342"/>
        </row>
        <row r="343">
          <cell r="E343"/>
        </row>
        <row r="344">
          <cell r="E344"/>
        </row>
        <row r="345">
          <cell r="E345"/>
        </row>
        <row r="346">
          <cell r="E346"/>
        </row>
        <row r="347">
          <cell r="E347"/>
        </row>
        <row r="348">
          <cell r="E348"/>
        </row>
        <row r="349">
          <cell r="E349"/>
        </row>
        <row r="350">
          <cell r="E350"/>
        </row>
        <row r="351">
          <cell r="E351"/>
        </row>
        <row r="352">
          <cell r="E352"/>
        </row>
        <row r="353">
          <cell r="E353"/>
        </row>
        <row r="354">
          <cell r="E354"/>
        </row>
        <row r="355">
          <cell r="E355"/>
        </row>
        <row r="356">
          <cell r="E356"/>
        </row>
        <row r="357">
          <cell r="E357"/>
        </row>
        <row r="358">
          <cell r="E358"/>
        </row>
        <row r="359">
          <cell r="E359"/>
        </row>
        <row r="360">
          <cell r="E360"/>
        </row>
        <row r="361">
          <cell r="E361"/>
        </row>
        <row r="362">
          <cell r="E362"/>
        </row>
        <row r="363">
          <cell r="E363"/>
        </row>
        <row r="364">
          <cell r="E364"/>
        </row>
        <row r="365">
          <cell r="E365"/>
        </row>
        <row r="366">
          <cell r="E366"/>
        </row>
        <row r="367">
          <cell r="E367"/>
        </row>
        <row r="368">
          <cell r="E368"/>
        </row>
        <row r="369">
          <cell r="E369"/>
        </row>
        <row r="370">
          <cell r="E370"/>
        </row>
        <row r="371">
          <cell r="E371"/>
        </row>
        <row r="372">
          <cell r="E372"/>
        </row>
        <row r="373">
          <cell r="E373"/>
        </row>
        <row r="374">
          <cell r="E374"/>
        </row>
        <row r="375">
          <cell r="E375"/>
        </row>
        <row r="376">
          <cell r="E376"/>
        </row>
        <row r="377">
          <cell r="E377"/>
        </row>
        <row r="378">
          <cell r="E378"/>
        </row>
        <row r="379">
          <cell r="E379"/>
        </row>
        <row r="380">
          <cell r="E380"/>
        </row>
        <row r="381">
          <cell r="E381"/>
        </row>
        <row r="382">
          <cell r="E382"/>
        </row>
        <row r="383">
          <cell r="E383"/>
        </row>
        <row r="384">
          <cell r="E384"/>
        </row>
        <row r="385">
          <cell r="E385"/>
        </row>
        <row r="386">
          <cell r="E386"/>
        </row>
        <row r="387">
          <cell r="E387"/>
        </row>
        <row r="388">
          <cell r="E388"/>
        </row>
        <row r="389">
          <cell r="E389"/>
        </row>
        <row r="390">
          <cell r="E390"/>
        </row>
        <row r="391">
          <cell r="E391"/>
        </row>
        <row r="392">
          <cell r="E392"/>
        </row>
        <row r="393">
          <cell r="E393"/>
        </row>
        <row r="394">
          <cell r="E394"/>
        </row>
        <row r="395">
          <cell r="E395"/>
        </row>
        <row r="396">
          <cell r="E396"/>
        </row>
        <row r="397">
          <cell r="E397"/>
        </row>
        <row r="398">
          <cell r="E398"/>
        </row>
        <row r="399">
          <cell r="E399"/>
        </row>
        <row r="400">
          <cell r="E400"/>
        </row>
        <row r="401">
          <cell r="E401"/>
        </row>
        <row r="402">
          <cell r="E402"/>
        </row>
        <row r="407">
          <cell r="B407" t="str">
            <v>Number of fire starts caused by vegetation grow-ins (NSP responsibility)</v>
          </cell>
          <cell r="E407">
            <v>1</v>
          </cell>
        </row>
        <row r="408">
          <cell r="B408" t="str">
            <v>Number of fire starts caused by vegetation blow-ins and fall-ins (NSP responsibility)</v>
          </cell>
          <cell r="E408">
            <v>14</v>
          </cell>
        </row>
        <row r="409">
          <cell r="B409" t="str">
            <v>Number of fire starts caused by vegetation grow-ins (other party responsibility)</v>
          </cell>
          <cell r="E409">
            <v>0</v>
          </cell>
        </row>
        <row r="410">
          <cell r="B410" t="str">
            <v>Number of fire starts caused by vegetation blow-ins and fall-ins (other party responsibility)</v>
          </cell>
          <cell r="E410">
            <v>0</v>
          </cell>
        </row>
      </sheetData>
      <sheetData sheetId="28"/>
      <sheetData sheetId="29"/>
      <sheetData sheetId="30">
        <row r="7">
          <cell r="D7" t="str">
            <v>Worksheet 2.10A</v>
          </cell>
        </row>
        <row r="19">
          <cell r="C19"/>
          <cell r="D19"/>
        </row>
        <row r="20">
          <cell r="C20"/>
          <cell r="D20"/>
        </row>
        <row r="21">
          <cell r="C21"/>
          <cell r="D21"/>
        </row>
        <row r="22">
          <cell r="C22"/>
          <cell r="D22"/>
        </row>
        <row r="23">
          <cell r="C23"/>
          <cell r="D23"/>
        </row>
        <row r="24">
          <cell r="C24"/>
          <cell r="D24"/>
        </row>
        <row r="25">
          <cell r="C25"/>
          <cell r="D25"/>
        </row>
        <row r="26">
          <cell r="C26"/>
          <cell r="D26"/>
        </row>
        <row r="27">
          <cell r="C27"/>
          <cell r="D27"/>
        </row>
        <row r="28">
          <cell r="C28"/>
          <cell r="D28"/>
        </row>
        <row r="29">
          <cell r="C29"/>
          <cell r="D29"/>
        </row>
        <row r="30">
          <cell r="C30"/>
          <cell r="D30"/>
        </row>
        <row r="31">
          <cell r="C31"/>
          <cell r="D31"/>
        </row>
        <row r="32">
          <cell r="C32"/>
          <cell r="D32"/>
        </row>
        <row r="33">
          <cell r="C33"/>
          <cell r="D33"/>
        </row>
        <row r="34">
          <cell r="C34"/>
          <cell r="D34"/>
        </row>
        <row r="35">
          <cell r="C35"/>
          <cell r="D35"/>
        </row>
        <row r="36">
          <cell r="C36"/>
          <cell r="D36"/>
        </row>
        <row r="37">
          <cell r="C37"/>
          <cell r="D37"/>
        </row>
        <row r="38">
          <cell r="C38"/>
          <cell r="D38"/>
        </row>
        <row r="39">
          <cell r="C39"/>
          <cell r="D39"/>
        </row>
        <row r="40">
          <cell r="C40"/>
          <cell r="D40"/>
        </row>
        <row r="41">
          <cell r="C41"/>
          <cell r="D41"/>
        </row>
        <row r="42">
          <cell r="C42"/>
          <cell r="D42"/>
        </row>
        <row r="43">
          <cell r="C43"/>
          <cell r="D43"/>
        </row>
        <row r="44">
          <cell r="C44"/>
          <cell r="D44"/>
        </row>
        <row r="45">
          <cell r="C45"/>
          <cell r="D45"/>
        </row>
        <row r="46">
          <cell r="C46"/>
          <cell r="D46"/>
        </row>
        <row r="47">
          <cell r="C47"/>
          <cell r="D47"/>
        </row>
        <row r="48">
          <cell r="C48"/>
          <cell r="D48"/>
        </row>
        <row r="49">
          <cell r="C49"/>
          <cell r="D49"/>
        </row>
        <row r="50">
          <cell r="C50"/>
          <cell r="D50"/>
        </row>
        <row r="51">
          <cell r="C51"/>
          <cell r="D51"/>
        </row>
        <row r="52">
          <cell r="C52"/>
          <cell r="D52"/>
        </row>
        <row r="53">
          <cell r="C53"/>
          <cell r="D53"/>
        </row>
        <row r="54">
          <cell r="C54"/>
          <cell r="D54"/>
        </row>
        <row r="55">
          <cell r="C55"/>
          <cell r="D55"/>
        </row>
        <row r="56">
          <cell r="C56"/>
          <cell r="D56"/>
        </row>
        <row r="57">
          <cell r="C57"/>
          <cell r="D57"/>
        </row>
        <row r="58">
          <cell r="C58"/>
          <cell r="D58"/>
        </row>
        <row r="59">
          <cell r="C59"/>
          <cell r="D59"/>
        </row>
        <row r="60">
          <cell r="C60"/>
          <cell r="D60"/>
        </row>
        <row r="61">
          <cell r="C61"/>
          <cell r="D61"/>
        </row>
        <row r="62">
          <cell r="C62"/>
          <cell r="D62"/>
        </row>
        <row r="63">
          <cell r="C63"/>
          <cell r="D63"/>
        </row>
        <row r="64">
          <cell r="C64"/>
          <cell r="D64"/>
        </row>
        <row r="65">
          <cell r="C65"/>
          <cell r="D65"/>
        </row>
        <row r="66">
          <cell r="C66"/>
          <cell r="D66"/>
        </row>
        <row r="67">
          <cell r="C67"/>
          <cell r="D67"/>
        </row>
        <row r="68">
          <cell r="C68"/>
          <cell r="D68"/>
        </row>
        <row r="69">
          <cell r="C69"/>
          <cell r="D69"/>
        </row>
        <row r="70">
          <cell r="C70"/>
          <cell r="D70"/>
        </row>
        <row r="71">
          <cell r="C71"/>
          <cell r="D71"/>
        </row>
        <row r="72">
          <cell r="C72"/>
          <cell r="D72"/>
        </row>
        <row r="73">
          <cell r="C73"/>
          <cell r="D73"/>
        </row>
        <row r="74">
          <cell r="C74"/>
          <cell r="D74"/>
        </row>
        <row r="75">
          <cell r="C75" t="str">
            <v xml:space="preserve">Total  </v>
          </cell>
          <cell r="D75"/>
        </row>
        <row r="76">
          <cell r="C76" t="str">
            <v xml:space="preserve">Total  </v>
          </cell>
          <cell r="D76"/>
        </row>
        <row r="80">
          <cell r="C80"/>
          <cell r="D80"/>
        </row>
        <row r="81">
          <cell r="C81"/>
          <cell r="D81"/>
        </row>
        <row r="82">
          <cell r="C82"/>
          <cell r="D82"/>
        </row>
        <row r="83">
          <cell r="C83"/>
          <cell r="D83"/>
        </row>
        <row r="84">
          <cell r="C84"/>
          <cell r="D84"/>
        </row>
        <row r="85">
          <cell r="C85"/>
          <cell r="D85"/>
        </row>
        <row r="86">
          <cell r="C86"/>
          <cell r="D86"/>
        </row>
        <row r="87">
          <cell r="C87"/>
          <cell r="D87"/>
        </row>
        <row r="88">
          <cell r="C88"/>
          <cell r="D88"/>
        </row>
        <row r="89">
          <cell r="C89"/>
          <cell r="D89"/>
        </row>
        <row r="90">
          <cell r="C90"/>
          <cell r="D90"/>
        </row>
        <row r="91">
          <cell r="C91"/>
          <cell r="D91"/>
        </row>
        <row r="92">
          <cell r="C92"/>
          <cell r="D92"/>
        </row>
        <row r="93">
          <cell r="C93"/>
          <cell r="D93"/>
        </row>
        <row r="94">
          <cell r="C94"/>
          <cell r="D94"/>
        </row>
        <row r="95">
          <cell r="C95"/>
          <cell r="D95"/>
        </row>
        <row r="96">
          <cell r="C96"/>
          <cell r="D96"/>
        </row>
        <row r="97">
          <cell r="C97"/>
          <cell r="D97"/>
        </row>
        <row r="98">
          <cell r="C98"/>
          <cell r="D98"/>
        </row>
        <row r="99">
          <cell r="C99"/>
          <cell r="D99"/>
        </row>
        <row r="100">
          <cell r="C100"/>
          <cell r="D100"/>
        </row>
        <row r="108">
          <cell r="C108"/>
          <cell r="D108"/>
        </row>
        <row r="109">
          <cell r="C109"/>
          <cell r="D109"/>
        </row>
        <row r="110">
          <cell r="C110"/>
          <cell r="D110"/>
        </row>
        <row r="111">
          <cell r="C111"/>
          <cell r="D111"/>
        </row>
        <row r="112">
          <cell r="C112"/>
          <cell r="D112"/>
        </row>
        <row r="113">
          <cell r="C113"/>
          <cell r="D113"/>
        </row>
        <row r="114">
          <cell r="C114"/>
          <cell r="D114"/>
        </row>
        <row r="115">
          <cell r="C115"/>
          <cell r="D115"/>
        </row>
        <row r="116">
          <cell r="C116"/>
          <cell r="D116"/>
        </row>
        <row r="117">
          <cell r="C117"/>
          <cell r="D117"/>
        </row>
        <row r="118">
          <cell r="C118"/>
          <cell r="D118"/>
        </row>
        <row r="119">
          <cell r="C119"/>
          <cell r="D119"/>
        </row>
        <row r="120">
          <cell r="C120"/>
          <cell r="D120"/>
        </row>
        <row r="121">
          <cell r="C121"/>
          <cell r="D121"/>
        </row>
        <row r="122">
          <cell r="C122"/>
          <cell r="D122"/>
        </row>
        <row r="123">
          <cell r="C123"/>
          <cell r="D123"/>
        </row>
        <row r="124">
          <cell r="C124"/>
          <cell r="D124"/>
        </row>
        <row r="125">
          <cell r="C125"/>
          <cell r="D125"/>
        </row>
        <row r="126">
          <cell r="C126"/>
          <cell r="D126"/>
        </row>
        <row r="127">
          <cell r="C127"/>
          <cell r="D127"/>
        </row>
        <row r="128">
          <cell r="C128"/>
          <cell r="D128"/>
        </row>
        <row r="129">
          <cell r="C129"/>
          <cell r="D129"/>
        </row>
        <row r="130">
          <cell r="C130"/>
          <cell r="D130"/>
        </row>
        <row r="131">
          <cell r="C131"/>
          <cell r="D131"/>
        </row>
        <row r="132">
          <cell r="C132"/>
          <cell r="D132"/>
        </row>
        <row r="133">
          <cell r="C133"/>
          <cell r="D133"/>
        </row>
        <row r="134">
          <cell r="C134"/>
          <cell r="D134"/>
        </row>
        <row r="135">
          <cell r="C135"/>
          <cell r="D135"/>
        </row>
        <row r="136">
          <cell r="C136"/>
          <cell r="D136"/>
        </row>
        <row r="137">
          <cell r="C137"/>
          <cell r="D137"/>
        </row>
        <row r="138">
          <cell r="C138"/>
          <cell r="D138"/>
        </row>
        <row r="139">
          <cell r="C139"/>
          <cell r="D139"/>
        </row>
        <row r="140">
          <cell r="C140"/>
          <cell r="D140"/>
        </row>
        <row r="141">
          <cell r="C141"/>
          <cell r="D141"/>
        </row>
        <row r="142">
          <cell r="C142"/>
          <cell r="D142"/>
        </row>
        <row r="143">
          <cell r="C143"/>
          <cell r="D143"/>
        </row>
        <row r="144">
          <cell r="C144"/>
          <cell r="D144"/>
        </row>
        <row r="145">
          <cell r="C145"/>
          <cell r="D145"/>
        </row>
        <row r="146">
          <cell r="C146"/>
          <cell r="D146"/>
        </row>
        <row r="147">
          <cell r="C147"/>
          <cell r="D147"/>
        </row>
        <row r="148">
          <cell r="C148"/>
          <cell r="D148"/>
        </row>
        <row r="149">
          <cell r="C149"/>
          <cell r="D149"/>
        </row>
        <row r="150">
          <cell r="C150" t="str">
            <v>Total</v>
          </cell>
          <cell r="D150"/>
        </row>
        <row r="151">
          <cell r="C151" t="str">
            <v>Total</v>
          </cell>
          <cell r="D151"/>
        </row>
        <row r="154">
          <cell r="C154"/>
          <cell r="D154"/>
        </row>
        <row r="155">
          <cell r="C155"/>
          <cell r="D155"/>
        </row>
        <row r="156">
          <cell r="C156"/>
          <cell r="D156"/>
        </row>
        <row r="157">
          <cell r="C157"/>
          <cell r="D157"/>
        </row>
        <row r="158">
          <cell r="C158"/>
          <cell r="D158"/>
        </row>
        <row r="159">
          <cell r="C159"/>
          <cell r="D159"/>
        </row>
        <row r="160">
          <cell r="C160"/>
          <cell r="D160"/>
        </row>
        <row r="161">
          <cell r="C161"/>
          <cell r="D161"/>
        </row>
        <row r="162">
          <cell r="C162"/>
          <cell r="D162"/>
        </row>
        <row r="163">
          <cell r="C163"/>
          <cell r="D163"/>
        </row>
        <row r="164">
          <cell r="C164"/>
          <cell r="D164"/>
        </row>
        <row r="165">
          <cell r="C165"/>
          <cell r="D165"/>
        </row>
        <row r="166">
          <cell r="C166"/>
          <cell r="D166"/>
        </row>
        <row r="167">
          <cell r="C167"/>
          <cell r="D167"/>
        </row>
        <row r="168">
          <cell r="C168"/>
          <cell r="D168"/>
        </row>
        <row r="169">
          <cell r="C169"/>
          <cell r="D169"/>
        </row>
        <row r="170">
          <cell r="C170"/>
          <cell r="D170"/>
        </row>
        <row r="171">
          <cell r="C171"/>
          <cell r="D171"/>
        </row>
        <row r="172">
          <cell r="C172"/>
          <cell r="D172"/>
        </row>
        <row r="173">
          <cell r="C173"/>
          <cell r="D173"/>
        </row>
        <row r="174">
          <cell r="C174"/>
          <cell r="D174"/>
        </row>
      </sheetData>
      <sheetData sheetId="31">
        <row r="15">
          <cell r="C15" t="str">
            <v xml:space="preserve">Total  </v>
          </cell>
          <cell r="D15">
            <v>29467202.690000001</v>
          </cell>
        </row>
        <row r="16">
          <cell r="D16">
            <v>1815340.28</v>
          </cell>
        </row>
        <row r="18">
          <cell r="C18" t="str">
            <v xml:space="preserve">Total  </v>
          </cell>
          <cell r="D18">
            <v>44551152.82</v>
          </cell>
        </row>
        <row r="19">
          <cell r="D19">
            <v>1363800</v>
          </cell>
        </row>
        <row r="21">
          <cell r="C21" t="str">
            <v xml:space="preserve">Total  </v>
          </cell>
          <cell r="D21">
            <v>723879.92</v>
          </cell>
        </row>
        <row r="22">
          <cell r="C22" t="str">
            <v xml:space="preserve">Total  </v>
          </cell>
          <cell r="D22"/>
        </row>
        <row r="30">
          <cell r="C30" t="str">
            <v>Total</v>
          </cell>
          <cell r="D30">
            <v>69053027.969999999</v>
          </cell>
        </row>
        <row r="31">
          <cell r="D31">
            <v>10170671.35</v>
          </cell>
        </row>
        <row r="33">
          <cell r="C33" t="str">
            <v>Total</v>
          </cell>
          <cell r="D33"/>
        </row>
        <row r="34">
          <cell r="D34">
            <v>3768800</v>
          </cell>
        </row>
        <row r="36">
          <cell r="C36" t="str">
            <v>Total</v>
          </cell>
          <cell r="D36">
            <v>615707.47</v>
          </cell>
        </row>
        <row r="37">
          <cell r="C37" t="str">
            <v>Total</v>
          </cell>
          <cell r="D37"/>
        </row>
      </sheetData>
      <sheetData sheetId="32">
        <row r="13">
          <cell r="C13" t="str">
            <v>Executive manager</v>
          </cell>
          <cell r="D13"/>
          <cell r="E13"/>
          <cell r="F13"/>
          <cell r="G13"/>
        </row>
        <row r="14">
          <cell r="C14" t="str">
            <v>Senior manager</v>
          </cell>
          <cell r="D14"/>
          <cell r="E14"/>
          <cell r="F14"/>
          <cell r="G14"/>
        </row>
        <row r="15">
          <cell r="C15" t="str">
            <v>Manager</v>
          </cell>
          <cell r="D15"/>
          <cell r="E15"/>
          <cell r="F15"/>
          <cell r="G15"/>
        </row>
        <row r="16">
          <cell r="C16" t="str">
            <v>Professional</v>
          </cell>
          <cell r="D16"/>
          <cell r="E16"/>
          <cell r="F16"/>
          <cell r="G16"/>
        </row>
        <row r="17">
          <cell r="C17" t="str">
            <v>Semi professional</v>
          </cell>
          <cell r="D17"/>
          <cell r="E17"/>
          <cell r="F17"/>
          <cell r="G17"/>
        </row>
        <row r="18">
          <cell r="C18" t="str">
            <v>Support staff</v>
          </cell>
          <cell r="D18"/>
          <cell r="E18"/>
          <cell r="F18"/>
          <cell r="G18"/>
        </row>
        <row r="19">
          <cell r="C19" t="str">
            <v>Intern, junior staff, apprentice</v>
          </cell>
          <cell r="D19"/>
          <cell r="E19"/>
          <cell r="F19"/>
          <cell r="G19"/>
        </row>
        <row r="20">
          <cell r="C20" t="str">
            <v>Executive manager</v>
          </cell>
          <cell r="D20">
            <v>0.6</v>
          </cell>
          <cell r="E20">
            <v>415973</v>
          </cell>
          <cell r="F20">
            <v>1853</v>
          </cell>
          <cell r="G20"/>
        </row>
        <row r="21">
          <cell r="C21" t="str">
            <v>Senior manager</v>
          </cell>
          <cell r="D21">
            <v>2.6</v>
          </cell>
          <cell r="E21">
            <v>2570988</v>
          </cell>
          <cell r="F21">
            <v>1853</v>
          </cell>
          <cell r="G21"/>
        </row>
        <row r="22">
          <cell r="C22" t="str">
            <v>Manager</v>
          </cell>
          <cell r="D22">
            <v>19.7</v>
          </cell>
          <cell r="E22">
            <v>12088934</v>
          </cell>
          <cell r="F22">
            <v>1853</v>
          </cell>
          <cell r="G22"/>
        </row>
        <row r="23">
          <cell r="C23" t="str">
            <v>Professional</v>
          </cell>
          <cell r="D23">
            <v>47.2</v>
          </cell>
          <cell r="E23">
            <v>26002395</v>
          </cell>
          <cell r="F23">
            <v>1853</v>
          </cell>
          <cell r="G23"/>
        </row>
        <row r="24">
          <cell r="C24" t="str">
            <v>Semi professional</v>
          </cell>
          <cell r="D24">
            <v>2.2000000000000002</v>
          </cell>
          <cell r="E24">
            <v>1098869</v>
          </cell>
          <cell r="F24">
            <v>1853</v>
          </cell>
          <cell r="G24"/>
        </row>
        <row r="25">
          <cell r="C25" t="str">
            <v>Support staff</v>
          </cell>
          <cell r="D25">
            <v>6.1</v>
          </cell>
          <cell r="E25">
            <v>2530040</v>
          </cell>
          <cell r="F25">
            <v>1853</v>
          </cell>
          <cell r="G25"/>
        </row>
        <row r="26">
          <cell r="C26" t="str">
            <v>Intern, junior staff, apprentice</v>
          </cell>
          <cell r="D26">
            <v>0.6</v>
          </cell>
          <cell r="E26">
            <v>119860</v>
          </cell>
          <cell r="F26">
            <v>1853</v>
          </cell>
          <cell r="G26"/>
        </row>
        <row r="27">
          <cell r="C27" t="str">
            <v>Skilled electrical worker</v>
          </cell>
          <cell r="D27"/>
          <cell r="E27"/>
          <cell r="F27"/>
          <cell r="G27"/>
        </row>
        <row r="28">
          <cell r="C28" t="str">
            <v>Skilled non electical worker</v>
          </cell>
          <cell r="D28"/>
          <cell r="E28"/>
          <cell r="F28"/>
          <cell r="G28"/>
        </row>
        <row r="29">
          <cell r="C29" t="str">
            <v>Apprentice</v>
          </cell>
          <cell r="D29"/>
          <cell r="E29"/>
          <cell r="F29"/>
          <cell r="G29"/>
        </row>
        <row r="30">
          <cell r="C30" t="str">
            <v>Unskilled worker</v>
          </cell>
          <cell r="D30"/>
          <cell r="E30"/>
          <cell r="F30"/>
          <cell r="G30"/>
        </row>
        <row r="38">
          <cell r="C38" t="str">
            <v>Executive manager</v>
          </cell>
          <cell r="D38"/>
          <cell r="E38"/>
          <cell r="F38"/>
          <cell r="G38"/>
        </row>
        <row r="39">
          <cell r="C39" t="str">
            <v>Senior manager</v>
          </cell>
          <cell r="D39"/>
          <cell r="E39"/>
          <cell r="F39"/>
          <cell r="G39"/>
        </row>
        <row r="40">
          <cell r="C40" t="str">
            <v>Manager</v>
          </cell>
          <cell r="D40"/>
          <cell r="E40"/>
          <cell r="F40"/>
          <cell r="G40"/>
        </row>
        <row r="41">
          <cell r="C41" t="str">
            <v>Professional</v>
          </cell>
          <cell r="D41"/>
          <cell r="E41"/>
          <cell r="F41"/>
          <cell r="G41"/>
        </row>
        <row r="42">
          <cell r="C42" t="str">
            <v>Semi professional</v>
          </cell>
          <cell r="D42"/>
          <cell r="E42"/>
          <cell r="F42"/>
          <cell r="G42"/>
        </row>
        <row r="43">
          <cell r="C43" t="str">
            <v>Support staff</v>
          </cell>
          <cell r="D43"/>
          <cell r="E43"/>
          <cell r="F43"/>
          <cell r="G43"/>
        </row>
        <row r="44">
          <cell r="C44" t="str">
            <v>Intern, junior staff, apprentice</v>
          </cell>
          <cell r="D44"/>
          <cell r="E44"/>
          <cell r="F44"/>
          <cell r="G44"/>
        </row>
        <row r="45">
          <cell r="C45" t="str">
            <v>Executive manager</v>
          </cell>
          <cell r="D45">
            <v>1853</v>
          </cell>
          <cell r="E45">
            <v>404</v>
          </cell>
          <cell r="F45"/>
          <cell r="G45"/>
        </row>
        <row r="46">
          <cell r="C46" t="str">
            <v>Senior manager</v>
          </cell>
          <cell r="D46">
            <v>1853</v>
          </cell>
          <cell r="E46">
            <v>542</v>
          </cell>
          <cell r="F46"/>
          <cell r="G46"/>
        </row>
        <row r="47">
          <cell r="C47" t="str">
            <v>Manager</v>
          </cell>
          <cell r="D47">
            <v>1853</v>
          </cell>
          <cell r="E47">
            <v>331</v>
          </cell>
          <cell r="F47"/>
          <cell r="G47"/>
        </row>
        <row r="48">
          <cell r="C48" t="str">
            <v>Professional</v>
          </cell>
          <cell r="D48">
            <v>1853</v>
          </cell>
          <cell r="E48">
            <v>297</v>
          </cell>
          <cell r="F48"/>
          <cell r="G48"/>
        </row>
        <row r="49">
          <cell r="C49" t="str">
            <v>Semi professional</v>
          </cell>
          <cell r="D49">
            <v>1853</v>
          </cell>
          <cell r="E49">
            <v>267</v>
          </cell>
          <cell r="F49"/>
          <cell r="G49"/>
        </row>
        <row r="50">
          <cell r="C50" t="str">
            <v>Support staff</v>
          </cell>
          <cell r="D50">
            <v>1853</v>
          </cell>
          <cell r="E50">
            <v>223</v>
          </cell>
          <cell r="F50"/>
          <cell r="G50"/>
        </row>
        <row r="51">
          <cell r="C51" t="str">
            <v>Intern, junior staff, apprentice</v>
          </cell>
          <cell r="D51">
            <v>1853</v>
          </cell>
          <cell r="E51">
            <v>116</v>
          </cell>
          <cell r="F51"/>
          <cell r="G51"/>
        </row>
        <row r="52">
          <cell r="C52" t="str">
            <v>Skilled electrical worker</v>
          </cell>
          <cell r="D52"/>
          <cell r="E52"/>
          <cell r="F52"/>
          <cell r="G52"/>
        </row>
        <row r="53">
          <cell r="C53" t="str">
            <v>Skilled non electical worker</v>
          </cell>
          <cell r="D53"/>
          <cell r="E53"/>
          <cell r="F53"/>
          <cell r="G53"/>
        </row>
        <row r="54">
          <cell r="C54" t="str">
            <v>Apprentice</v>
          </cell>
          <cell r="D54"/>
          <cell r="E54"/>
          <cell r="F54"/>
          <cell r="G54"/>
        </row>
        <row r="55">
          <cell r="C55" t="str">
            <v>Unskilled worker</v>
          </cell>
          <cell r="D55"/>
          <cell r="E55"/>
          <cell r="F55"/>
          <cell r="G55"/>
        </row>
      </sheetData>
      <sheetData sheetId="33">
        <row r="13">
          <cell r="B13" t="str">
            <v>In-house labour expenditure</v>
          </cell>
          <cell r="C13">
            <v>13801745.27</v>
          </cell>
        </row>
        <row r="14">
          <cell r="B14" t="str">
            <v>Labour expenditure outsourced to related parties</v>
          </cell>
          <cell r="C14">
            <v>111278151.98</v>
          </cell>
        </row>
        <row r="15">
          <cell r="B15" t="str">
            <v>Labour expenditure outsourced to unrelated parties</v>
          </cell>
          <cell r="C15">
            <v>38571655.380000003</v>
          </cell>
        </row>
        <row r="16">
          <cell r="B16" t="str">
            <v>Controllable non-labour expenditure</v>
          </cell>
          <cell r="C16">
            <v>47766803.280000001</v>
          </cell>
        </row>
        <row r="17">
          <cell r="B17" t="str">
            <v>Uncontrollable non-labour expenditure</v>
          </cell>
          <cell r="C17">
            <v>8453487.3300000001</v>
          </cell>
        </row>
        <row r="28">
          <cell r="B28" t="str">
            <v>In-house labour expenditure</v>
          </cell>
          <cell r="C28">
            <v>31495204.859999999</v>
          </cell>
        </row>
        <row r="29">
          <cell r="B29" t="str">
            <v>Labour expenditure outsourced to related parties</v>
          </cell>
          <cell r="C29">
            <v>240877528.74000001</v>
          </cell>
        </row>
        <row r="30">
          <cell r="B30" t="str">
            <v>Labour expenditure outsourced to unrelated parties</v>
          </cell>
          <cell r="C30">
            <v>25383400</v>
          </cell>
        </row>
        <row r="31">
          <cell r="B31" t="str">
            <v>Controllable non-labour expenditure</v>
          </cell>
          <cell r="C31">
            <v>246779655.24000001</v>
          </cell>
        </row>
        <row r="32">
          <cell r="B32" t="str">
            <v>Uncontrollable non-labour expenditure</v>
          </cell>
          <cell r="C32"/>
        </row>
      </sheetData>
      <sheetData sheetId="34">
        <row r="12">
          <cell r="C12" t="str">
            <v>ZONE 1</v>
          </cell>
          <cell r="D12">
            <v>22737</v>
          </cell>
          <cell r="E12">
            <v>35668554</v>
          </cell>
          <cell r="F12">
            <v>165183</v>
          </cell>
          <cell r="G12"/>
          <cell r="H12">
            <v>-471983</v>
          </cell>
          <cell r="I12">
            <v>10684</v>
          </cell>
        </row>
        <row r="13">
          <cell r="C13" t="str">
            <v>ZONE 2</v>
          </cell>
          <cell r="D13"/>
          <cell r="E13"/>
          <cell r="F13"/>
          <cell r="G13"/>
          <cell r="H13"/>
          <cell r="I13"/>
        </row>
        <row r="14">
          <cell r="C14" t="str">
            <v>ZONE 3</v>
          </cell>
          <cell r="D14"/>
          <cell r="E14"/>
          <cell r="F14"/>
          <cell r="G14"/>
          <cell r="H14"/>
          <cell r="I14"/>
        </row>
        <row r="15">
          <cell r="C15" t="str">
            <v>ZONE 4</v>
          </cell>
          <cell r="D15"/>
          <cell r="E15"/>
          <cell r="F15"/>
          <cell r="G15"/>
          <cell r="H15"/>
          <cell r="I15"/>
        </row>
        <row r="16">
          <cell r="C16" t="str">
            <v>ZONE 5</v>
          </cell>
          <cell r="D16"/>
          <cell r="E16"/>
          <cell r="F16"/>
          <cell r="G16"/>
          <cell r="H16"/>
          <cell r="I16"/>
        </row>
        <row r="17">
          <cell r="C17" t="str">
            <v>ZONE 6</v>
          </cell>
          <cell r="D17"/>
          <cell r="E17"/>
          <cell r="F17"/>
          <cell r="G17"/>
          <cell r="H17"/>
          <cell r="I17"/>
        </row>
        <row r="18">
          <cell r="C18" t="str">
            <v>ZONE 7</v>
          </cell>
          <cell r="D18"/>
          <cell r="E18"/>
          <cell r="F18"/>
          <cell r="G18"/>
          <cell r="H18"/>
          <cell r="I18"/>
        </row>
        <row r="19">
          <cell r="C19" t="str">
            <v>ZONE 8</v>
          </cell>
          <cell r="D19"/>
          <cell r="E19"/>
          <cell r="F19"/>
          <cell r="G19"/>
          <cell r="H19"/>
          <cell r="I19"/>
        </row>
        <row r="20">
          <cell r="C20" t="str">
            <v>ZONE 9</v>
          </cell>
          <cell r="D20"/>
          <cell r="E20"/>
          <cell r="F20"/>
          <cell r="G20"/>
          <cell r="H20"/>
          <cell r="I20"/>
        </row>
        <row r="21">
          <cell r="C21" t="str">
            <v>ZONE 10</v>
          </cell>
          <cell r="D21"/>
          <cell r="E21"/>
          <cell r="F21"/>
          <cell r="G21"/>
          <cell r="H21"/>
          <cell r="I21"/>
        </row>
        <row r="22">
          <cell r="C22" t="str">
            <v>ZONE 11</v>
          </cell>
          <cell r="D22"/>
          <cell r="E22"/>
          <cell r="F22"/>
          <cell r="G22"/>
          <cell r="H22"/>
          <cell r="I22"/>
        </row>
        <row r="23">
          <cell r="C23" t="str">
            <v>ZONE 12</v>
          </cell>
          <cell r="D23"/>
          <cell r="E23"/>
          <cell r="F23"/>
          <cell r="G23"/>
          <cell r="H23"/>
          <cell r="I23"/>
        </row>
        <row r="24">
          <cell r="C24" t="str">
            <v>ZONE 13</v>
          </cell>
          <cell r="D24"/>
          <cell r="E24"/>
          <cell r="F24"/>
          <cell r="G24"/>
          <cell r="H24"/>
          <cell r="I24"/>
        </row>
        <row r="25">
          <cell r="C25" t="str">
            <v>ZONE 14</v>
          </cell>
          <cell r="D25"/>
          <cell r="E25"/>
          <cell r="F25"/>
          <cell r="G25"/>
          <cell r="H25"/>
          <cell r="I25"/>
        </row>
        <row r="26">
          <cell r="C26" t="str">
            <v>ZONE 15</v>
          </cell>
          <cell r="D26"/>
          <cell r="E26"/>
          <cell r="F26"/>
          <cell r="G26"/>
          <cell r="H26"/>
          <cell r="I26"/>
        </row>
        <row r="27">
          <cell r="C27" t="str">
            <v>ZONE 16</v>
          </cell>
          <cell r="D27"/>
          <cell r="E27"/>
          <cell r="F27"/>
          <cell r="G27"/>
          <cell r="H27"/>
          <cell r="I27"/>
        </row>
        <row r="28">
          <cell r="C28" t="str">
            <v>ZONE 17</v>
          </cell>
          <cell r="D28"/>
          <cell r="E28"/>
          <cell r="F28"/>
          <cell r="G28"/>
          <cell r="H28"/>
          <cell r="I28"/>
        </row>
        <row r="29">
          <cell r="C29" t="str">
            <v>ZONE 18</v>
          </cell>
          <cell r="D29"/>
          <cell r="E29"/>
          <cell r="F29"/>
          <cell r="G29"/>
          <cell r="H29"/>
          <cell r="I29"/>
        </row>
        <row r="30">
          <cell r="C30" t="str">
            <v>Pole top, overhead line &amp; service line maintenance</v>
          </cell>
          <cell r="D30"/>
          <cell r="E30"/>
          <cell r="F30"/>
          <cell r="G30"/>
          <cell r="H30"/>
          <cell r="I30"/>
        </row>
        <row r="31">
          <cell r="C31" t="str">
            <v>Pole inspection and treatment</v>
          </cell>
          <cell r="D31">
            <v>620807</v>
          </cell>
          <cell r="E31">
            <v>10171773</v>
          </cell>
          <cell r="F31">
            <v>4930949</v>
          </cell>
          <cell r="G31"/>
          <cell r="H31">
            <v>8558067</v>
          </cell>
          <cell r="I31">
            <v>447453</v>
          </cell>
        </row>
        <row r="32">
          <cell r="C32" t="str">
            <v>Overhead asset inspection</v>
          </cell>
          <cell r="D32">
            <v>15321</v>
          </cell>
          <cell r="E32">
            <v>251034</v>
          </cell>
          <cell r="F32">
            <v>121693</v>
          </cell>
          <cell r="G32"/>
          <cell r="H32">
            <v>211209</v>
          </cell>
          <cell r="I32">
            <v>11043</v>
          </cell>
        </row>
        <row r="33">
          <cell r="C33" t="str">
            <v>Network underground cable maintenance</v>
          </cell>
          <cell r="D33">
            <v>2310</v>
          </cell>
          <cell r="E33">
            <v>37857</v>
          </cell>
          <cell r="F33">
            <v>18352</v>
          </cell>
          <cell r="G33"/>
          <cell r="H33">
            <v>31851</v>
          </cell>
          <cell r="I33">
            <v>1665</v>
          </cell>
        </row>
        <row r="34">
          <cell r="C34" t="str">
            <v>Distribution substation equipment &amp; property maintenance</v>
          </cell>
          <cell r="D34">
            <v>165189</v>
          </cell>
          <cell r="E34">
            <v>2706588</v>
          </cell>
          <cell r="F34">
            <v>1312067</v>
          </cell>
          <cell r="G34"/>
          <cell r="H34">
            <v>2277200</v>
          </cell>
          <cell r="I34">
            <v>119062</v>
          </cell>
        </row>
        <row r="35">
          <cell r="C35" t="str">
            <v>Zone substation equipment maintenance</v>
          </cell>
          <cell r="D35">
            <v>88569</v>
          </cell>
          <cell r="E35">
            <v>1451183</v>
          </cell>
          <cell r="F35">
            <v>703487</v>
          </cell>
          <cell r="G35"/>
          <cell r="H35">
            <v>1220959</v>
          </cell>
          <cell r="I35">
            <v>63837</v>
          </cell>
        </row>
        <row r="36">
          <cell r="C36" t="str">
            <v>Zone substation property maintenance</v>
          </cell>
          <cell r="D36">
            <v>137635</v>
          </cell>
          <cell r="E36">
            <v>2255116</v>
          </cell>
          <cell r="F36">
            <v>1093208</v>
          </cell>
          <cell r="G36"/>
          <cell r="H36">
            <v>1897352</v>
          </cell>
          <cell r="I36">
            <v>99202</v>
          </cell>
        </row>
        <row r="37">
          <cell r="C37" t="str">
            <v>Public lighting maintenance</v>
          </cell>
          <cell r="D37">
            <v>71458</v>
          </cell>
          <cell r="E37">
            <v>1170816</v>
          </cell>
          <cell r="F37">
            <v>567574</v>
          </cell>
          <cell r="G37"/>
          <cell r="H37">
            <v>1716722</v>
          </cell>
          <cell r="I37">
            <v>30176</v>
          </cell>
        </row>
        <row r="38">
          <cell r="C38" t="str">
            <v>Scada &amp; network control maintenance</v>
          </cell>
          <cell r="D38">
            <v>3683</v>
          </cell>
          <cell r="E38">
            <v>60340</v>
          </cell>
          <cell r="F38">
            <v>29251</v>
          </cell>
          <cell r="G38"/>
          <cell r="H38">
            <v>50768</v>
          </cell>
          <cell r="I38">
            <v>2654</v>
          </cell>
        </row>
        <row r="39">
          <cell r="C39" t="str">
            <v>Protection systems maintenance</v>
          </cell>
          <cell r="D39">
            <v>16463</v>
          </cell>
          <cell r="E39">
            <v>269738</v>
          </cell>
          <cell r="F39">
            <v>130760</v>
          </cell>
          <cell r="G39"/>
          <cell r="H39">
            <v>226945</v>
          </cell>
          <cell r="I39">
            <v>11866</v>
          </cell>
        </row>
        <row r="40">
          <cell r="C40" t="str">
            <v>Subtransmission asset maintenance - for dnsps with dual function assets</v>
          </cell>
          <cell r="D40"/>
          <cell r="E40"/>
          <cell r="F40"/>
          <cell r="G40"/>
          <cell r="H40"/>
          <cell r="I40"/>
        </row>
        <row r="41">
          <cell r="C41" t="str">
            <v>Other</v>
          </cell>
          <cell r="D41">
            <v>64628</v>
          </cell>
          <cell r="E41">
            <v>1058907</v>
          </cell>
          <cell r="F41">
            <v>513324</v>
          </cell>
          <cell r="G41"/>
          <cell r="H41">
            <v>890916</v>
          </cell>
          <cell r="I41">
            <v>46581</v>
          </cell>
        </row>
        <row r="42">
          <cell r="C42" t="str">
            <v>Pole top, overhead line &amp; service line maintenance</v>
          </cell>
          <cell r="D42">
            <v>683282</v>
          </cell>
          <cell r="E42">
            <v>11195414</v>
          </cell>
          <cell r="F42">
            <v>5427178</v>
          </cell>
          <cell r="G42"/>
          <cell r="H42">
            <v>9602020</v>
          </cell>
          <cell r="I42">
            <v>502036</v>
          </cell>
        </row>
        <row r="43">
          <cell r="C43" t="str">
            <v>Pole inspection and treatment</v>
          </cell>
          <cell r="D43"/>
          <cell r="E43"/>
          <cell r="F43"/>
          <cell r="G43"/>
          <cell r="H43"/>
          <cell r="I43"/>
        </row>
        <row r="44">
          <cell r="C44" t="str">
            <v>Overhead asset inspection</v>
          </cell>
          <cell r="D44"/>
          <cell r="E44"/>
          <cell r="F44"/>
          <cell r="G44"/>
          <cell r="H44"/>
          <cell r="I44"/>
        </row>
        <row r="45">
          <cell r="C45" t="str">
            <v>Network underground cable maintenance</v>
          </cell>
          <cell r="D45">
            <v>6786</v>
          </cell>
          <cell r="E45">
            <v>111184</v>
          </cell>
          <cell r="F45">
            <v>53898</v>
          </cell>
          <cell r="G45"/>
          <cell r="H45">
            <v>95360</v>
          </cell>
          <cell r="I45">
            <v>4986</v>
          </cell>
        </row>
        <row r="46">
          <cell r="C46" t="str">
            <v>Distribution substation equipment &amp; property maintenance</v>
          </cell>
          <cell r="D46">
            <v>85455</v>
          </cell>
          <cell r="E46">
            <v>1400153</v>
          </cell>
          <cell r="F46">
            <v>678749</v>
          </cell>
          <cell r="G46"/>
          <cell r="H46">
            <v>1200875</v>
          </cell>
          <cell r="I46">
            <v>62787</v>
          </cell>
        </row>
        <row r="47">
          <cell r="C47" t="str">
            <v>Zone substation equipment maintenance</v>
          </cell>
          <cell r="D47">
            <v>32737</v>
          </cell>
          <cell r="E47">
            <v>536384</v>
          </cell>
          <cell r="F47">
            <v>260022</v>
          </cell>
          <cell r="G47"/>
          <cell r="H47">
            <v>460043</v>
          </cell>
          <cell r="I47">
            <v>24053</v>
          </cell>
        </row>
        <row r="48">
          <cell r="C48" t="str">
            <v>Zone substation property maintenance</v>
          </cell>
          <cell r="D48"/>
          <cell r="E48"/>
          <cell r="F48"/>
          <cell r="G48"/>
          <cell r="H48"/>
          <cell r="I48"/>
        </row>
        <row r="49">
          <cell r="C49" t="str">
            <v>Public lighting maintenance</v>
          </cell>
          <cell r="D49">
            <v>108652</v>
          </cell>
          <cell r="E49">
            <v>1780244</v>
          </cell>
          <cell r="F49">
            <v>863005</v>
          </cell>
          <cell r="G49"/>
          <cell r="H49">
            <v>2012876</v>
          </cell>
          <cell r="I49">
            <v>35382</v>
          </cell>
        </row>
        <row r="50">
          <cell r="C50" t="str">
            <v>SCADA &amp; network control maintenance</v>
          </cell>
          <cell r="D50">
            <v>31722</v>
          </cell>
          <cell r="E50">
            <v>519760</v>
          </cell>
          <cell r="F50">
            <v>251963</v>
          </cell>
          <cell r="G50"/>
          <cell r="H50">
            <v>445785</v>
          </cell>
          <cell r="I50">
            <v>23308</v>
          </cell>
        </row>
        <row r="51">
          <cell r="C51" t="str">
            <v>Protection systems maintenance</v>
          </cell>
          <cell r="D51">
            <v>40901</v>
          </cell>
          <cell r="E51">
            <v>670155</v>
          </cell>
          <cell r="F51">
            <v>324870</v>
          </cell>
          <cell r="G51"/>
          <cell r="H51">
            <v>574775</v>
          </cell>
          <cell r="I51">
            <v>30052</v>
          </cell>
        </row>
        <row r="52">
          <cell r="C52" t="str">
            <v>Subtransmission asset maintenance - for DNSP with dual function assets</v>
          </cell>
          <cell r="D52"/>
          <cell r="E52"/>
          <cell r="F52"/>
          <cell r="G52"/>
          <cell r="H52"/>
          <cell r="I52"/>
        </row>
        <row r="53">
          <cell r="C53" t="str">
            <v>Other</v>
          </cell>
          <cell r="D53">
            <v>401137</v>
          </cell>
          <cell r="E53">
            <v>6572528</v>
          </cell>
          <cell r="F53">
            <v>3186151</v>
          </cell>
          <cell r="G53"/>
          <cell r="H53">
            <v>5637089</v>
          </cell>
          <cell r="I53">
            <v>294732</v>
          </cell>
        </row>
        <row r="54">
          <cell r="C54" t="str">
            <v>Network overheads</v>
          </cell>
          <cell r="D54">
            <v>1255</v>
          </cell>
          <cell r="E54">
            <v>51156436</v>
          </cell>
          <cell r="F54">
            <v>26763685</v>
          </cell>
          <cell r="G54"/>
          <cell r="H54">
            <v>59651654</v>
          </cell>
          <cell r="I54">
            <v>2585388</v>
          </cell>
        </row>
        <row r="55">
          <cell r="C55" t="str">
            <v>Corporate overheads</v>
          </cell>
          <cell r="D55">
            <v>871035</v>
          </cell>
          <cell r="E55">
            <v>54563662</v>
          </cell>
          <cell r="F55">
            <v>28173510</v>
          </cell>
          <cell r="G55"/>
          <cell r="H55">
            <v>71510877</v>
          </cell>
          <cell r="I55">
            <v>10640035</v>
          </cell>
        </row>
        <row r="56">
          <cell r="C56" t="str">
            <v>Subtransmission substations, switching stations, zone substations</v>
          </cell>
          <cell r="D56">
            <v>491671</v>
          </cell>
          <cell r="E56">
            <v>965926</v>
          </cell>
          <cell r="F56">
            <v>412803</v>
          </cell>
          <cell r="G56"/>
          <cell r="H56">
            <v>1750457</v>
          </cell>
          <cell r="I56">
            <v>98015</v>
          </cell>
        </row>
        <row r="57">
          <cell r="C57" t="str">
            <v>Subtransmission lines</v>
          </cell>
          <cell r="D57"/>
          <cell r="E57"/>
          <cell r="F57"/>
          <cell r="G57"/>
          <cell r="H57"/>
          <cell r="I57"/>
        </row>
        <row r="58">
          <cell r="C58" t="str">
            <v>HV feeders</v>
          </cell>
          <cell r="D58">
            <v>2224168</v>
          </cell>
          <cell r="E58">
            <v>4369549</v>
          </cell>
          <cell r="F58">
            <v>1867393</v>
          </cell>
          <cell r="G58"/>
          <cell r="H58">
            <v>7918526</v>
          </cell>
          <cell r="I58">
            <v>443391</v>
          </cell>
        </row>
        <row r="59">
          <cell r="C59" t="str">
            <v>Distribution substations</v>
          </cell>
          <cell r="D59">
            <v>494226</v>
          </cell>
          <cell r="E59">
            <v>970945</v>
          </cell>
          <cell r="F59">
            <v>414948</v>
          </cell>
          <cell r="G59"/>
          <cell r="H59">
            <v>1759554</v>
          </cell>
          <cell r="I59">
            <v>98525</v>
          </cell>
        </row>
        <row r="60">
          <cell r="C60" t="str">
            <v>LV feeders</v>
          </cell>
          <cell r="D60">
            <v>150803</v>
          </cell>
          <cell r="E60">
            <v>296264</v>
          </cell>
          <cell r="F60">
            <v>126613</v>
          </cell>
          <cell r="G60"/>
          <cell r="H60">
            <v>536892</v>
          </cell>
          <cell r="I60">
            <v>30063</v>
          </cell>
        </row>
        <row r="61">
          <cell r="C61" t="str">
            <v>Other assets</v>
          </cell>
          <cell r="D61">
            <v>26499065</v>
          </cell>
          <cell r="E61">
            <v>52059452</v>
          </cell>
          <cell r="F61">
            <v>22248402</v>
          </cell>
          <cell r="G61"/>
          <cell r="H61">
            <v>94342494</v>
          </cell>
          <cell r="I61">
            <v>5282629</v>
          </cell>
        </row>
        <row r="62">
          <cell r="C62" t="str">
            <v>Simple and complex customer connections</v>
          </cell>
          <cell r="D62">
            <v>19790936</v>
          </cell>
          <cell r="E62">
            <v>46939214</v>
          </cell>
          <cell r="F62">
            <v>26563451</v>
          </cell>
          <cell r="G62"/>
          <cell r="H62">
            <v>90271605</v>
          </cell>
          <cell r="I62">
            <v>5147105</v>
          </cell>
        </row>
        <row r="63">
          <cell r="C63" t="str">
            <v>Major storms</v>
          </cell>
          <cell r="D63"/>
          <cell r="E63"/>
          <cell r="F63"/>
          <cell r="G63"/>
          <cell r="H63"/>
          <cell r="I63"/>
        </row>
        <row r="64">
          <cell r="C64" t="str">
            <v>Major event days</v>
          </cell>
          <cell r="D64">
            <v>1009117.84</v>
          </cell>
          <cell r="E64">
            <v>26629705</v>
          </cell>
          <cell r="F64">
            <v>1018809</v>
          </cell>
          <cell r="G64"/>
          <cell r="H64">
            <v>27488100</v>
          </cell>
          <cell r="I64">
            <v>1521643</v>
          </cell>
        </row>
        <row r="65">
          <cell r="C65" t="str">
            <v>All public lighting services</v>
          </cell>
          <cell r="D65">
            <v>2953997</v>
          </cell>
          <cell r="E65">
            <v>9008947</v>
          </cell>
          <cell r="F65">
            <v>4927121</v>
          </cell>
          <cell r="G65"/>
          <cell r="H65">
            <v>14331219</v>
          </cell>
          <cell r="I65">
            <v>788606</v>
          </cell>
        </row>
        <row r="66">
          <cell r="C66" t="str">
            <v>All metering services</v>
          </cell>
          <cell r="D66">
            <v>14677165</v>
          </cell>
          <cell r="E66">
            <v>23148665</v>
          </cell>
          <cell r="F66">
            <v>2045438</v>
          </cell>
          <cell r="G66"/>
          <cell r="H66">
            <v>27252439</v>
          </cell>
          <cell r="I66">
            <v>1574177</v>
          </cell>
        </row>
        <row r="67">
          <cell r="C67" t="str">
            <v>All fee-based services</v>
          </cell>
          <cell r="D67">
            <v>87714</v>
          </cell>
          <cell r="E67">
            <v>5161824</v>
          </cell>
          <cell r="F67">
            <v>681265</v>
          </cell>
          <cell r="G67"/>
          <cell r="H67">
            <v>2499234</v>
          </cell>
          <cell r="I67">
            <v>109117</v>
          </cell>
        </row>
        <row r="68">
          <cell r="C68" t="str">
            <v>All quoted services</v>
          </cell>
          <cell r="D68">
            <v>22653</v>
          </cell>
          <cell r="E68">
            <v>35536430</v>
          </cell>
          <cell r="F68">
            <v>164571</v>
          </cell>
          <cell r="G68"/>
          <cell r="H68">
            <v>30027383</v>
          </cell>
          <cell r="I68">
            <v>2009632</v>
          </cell>
        </row>
        <row r="69">
          <cell r="C69" t="str">
            <v>Poles</v>
          </cell>
          <cell r="D69">
            <v>8430685</v>
          </cell>
          <cell r="E69">
            <v>34621110</v>
          </cell>
          <cell r="F69">
            <v>7383921</v>
          </cell>
          <cell r="G69"/>
          <cell r="H69">
            <v>48330890</v>
          </cell>
          <cell r="I69">
            <v>2806713</v>
          </cell>
        </row>
        <row r="70">
          <cell r="C70" t="str">
            <v>Pole top structures</v>
          </cell>
          <cell r="D70">
            <v>4150649</v>
          </cell>
          <cell r="E70">
            <v>17044890</v>
          </cell>
          <cell r="F70">
            <v>3635300</v>
          </cell>
          <cell r="G70"/>
          <cell r="H70">
            <v>23794577</v>
          </cell>
          <cell r="I70">
            <v>1381819</v>
          </cell>
        </row>
        <row r="71">
          <cell r="C71" t="str">
            <v>Overhead conductors</v>
          </cell>
          <cell r="D71">
            <v>1843707</v>
          </cell>
          <cell r="E71">
            <v>7571294</v>
          </cell>
          <cell r="F71">
            <v>1614790</v>
          </cell>
          <cell r="G71"/>
          <cell r="H71">
            <v>10569486</v>
          </cell>
          <cell r="I71">
            <v>613800</v>
          </cell>
        </row>
        <row r="72">
          <cell r="C72" t="str">
            <v>Underground cables</v>
          </cell>
          <cell r="D72">
            <v>947376</v>
          </cell>
          <cell r="E72">
            <v>3890455</v>
          </cell>
          <cell r="F72">
            <v>829748</v>
          </cell>
          <cell r="G72"/>
          <cell r="H72">
            <v>5431055</v>
          </cell>
          <cell r="I72">
            <v>315397</v>
          </cell>
        </row>
        <row r="73">
          <cell r="C73" t="str">
            <v>Service lines</v>
          </cell>
          <cell r="D73">
            <v>649355</v>
          </cell>
          <cell r="E73">
            <v>2666615</v>
          </cell>
          <cell r="F73">
            <v>568730</v>
          </cell>
          <cell r="G73"/>
          <cell r="H73">
            <v>3722580</v>
          </cell>
          <cell r="I73">
            <v>216181</v>
          </cell>
        </row>
        <row r="74">
          <cell r="C74" t="str">
            <v>Transformers</v>
          </cell>
          <cell r="D74">
            <v>1481847</v>
          </cell>
          <cell r="E74">
            <v>6085293</v>
          </cell>
          <cell r="F74">
            <v>1297859</v>
          </cell>
          <cell r="G74"/>
          <cell r="H74">
            <v>8495038</v>
          </cell>
          <cell r="I74">
            <v>493331</v>
          </cell>
        </row>
        <row r="75">
          <cell r="C75" t="str">
            <v>Switchgear</v>
          </cell>
          <cell r="D75">
            <v>2236763</v>
          </cell>
          <cell r="E75">
            <v>9185399</v>
          </cell>
          <cell r="F75">
            <v>1959044</v>
          </cell>
          <cell r="G75"/>
          <cell r="H75">
            <v>12822770</v>
          </cell>
          <cell r="I75">
            <v>744655</v>
          </cell>
        </row>
        <row r="76">
          <cell r="C76" t="str">
            <v>Public lighting</v>
          </cell>
          <cell r="D76">
            <v>686213</v>
          </cell>
          <cell r="E76">
            <v>2817975</v>
          </cell>
          <cell r="F76">
            <v>601012</v>
          </cell>
          <cell r="G76"/>
          <cell r="H76">
            <v>3903526</v>
          </cell>
          <cell r="I76">
            <v>231326</v>
          </cell>
        </row>
        <row r="77">
          <cell r="C77" t="str">
            <v>SCADA network control and protection systems</v>
          </cell>
          <cell r="D77">
            <v>342990</v>
          </cell>
          <cell r="E77">
            <v>1408507</v>
          </cell>
          <cell r="F77">
            <v>300404</v>
          </cell>
          <cell r="G77"/>
          <cell r="H77">
            <v>1966268</v>
          </cell>
          <cell r="I77">
            <v>114187</v>
          </cell>
        </row>
        <row r="78">
          <cell r="C78" t="str">
            <v>Other</v>
          </cell>
          <cell r="D78">
            <v>1969693</v>
          </cell>
          <cell r="E78">
            <v>8088662</v>
          </cell>
          <cell r="F78">
            <v>1725134</v>
          </cell>
          <cell r="G78"/>
          <cell r="H78">
            <v>11291730</v>
          </cell>
          <cell r="I78">
            <v>655743</v>
          </cell>
        </row>
        <row r="79">
          <cell r="C79" t="str">
            <v>IT and communications</v>
          </cell>
          <cell r="D79">
            <v>-3519</v>
          </cell>
          <cell r="E79">
            <v>65618416</v>
          </cell>
          <cell r="F79"/>
          <cell r="G79"/>
          <cell r="H79">
            <v>35429051</v>
          </cell>
          <cell r="I79">
            <v>3340545</v>
          </cell>
        </row>
        <row r="80">
          <cell r="C80" t="str">
            <v>Motor vehicles</v>
          </cell>
          <cell r="D80">
            <v>12150508</v>
          </cell>
          <cell r="E80">
            <v>12106421</v>
          </cell>
          <cell r="F80">
            <v>44869</v>
          </cell>
          <cell r="G80"/>
          <cell r="H80"/>
          <cell r="I80"/>
        </row>
        <row r="81">
          <cell r="C81" t="str">
            <v>Buildings and property</v>
          </cell>
          <cell r="D81">
            <v>17208442</v>
          </cell>
          <cell r="E81">
            <v>17146002</v>
          </cell>
          <cell r="F81">
            <v>63546</v>
          </cell>
          <cell r="G81"/>
          <cell r="H81"/>
          <cell r="I81"/>
        </row>
        <row r="82">
          <cell r="C82" t="str">
            <v>Other</v>
          </cell>
          <cell r="D82">
            <v>3459658</v>
          </cell>
          <cell r="E82">
            <v>3447105</v>
          </cell>
          <cell r="F82">
            <v>12776</v>
          </cell>
          <cell r="G82"/>
          <cell r="H82"/>
          <cell r="I82"/>
        </row>
      </sheetData>
      <sheetData sheetId="35">
        <row r="12">
          <cell r="C12" t="str">
            <v>CC Mercury Vapour 50W</v>
          </cell>
          <cell r="E12">
            <v>78</v>
          </cell>
        </row>
        <row r="13">
          <cell r="C13" t="str">
            <v>CC Mercury Vapour 80W</v>
          </cell>
          <cell r="E13">
            <v>31683</v>
          </cell>
        </row>
        <row r="14">
          <cell r="C14" t="str">
            <v>CC Mercury Vapour 125W</v>
          </cell>
          <cell r="E14">
            <v>465</v>
          </cell>
        </row>
        <row r="15">
          <cell r="C15" t="str">
            <v>CC Mercury Vapour 250W</v>
          </cell>
          <cell r="E15">
            <v>170</v>
          </cell>
        </row>
        <row r="16">
          <cell r="C16" t="str">
            <v>CC Mercury Vapour 400W</v>
          </cell>
          <cell r="E16">
            <v>58</v>
          </cell>
        </row>
        <row r="17">
          <cell r="C17" t="str">
            <v>Fluorescent Compact 32W</v>
          </cell>
          <cell r="E17">
            <v>5122</v>
          </cell>
        </row>
        <row r="18">
          <cell r="C18" t="str">
            <v>Fluorescent Compact 42W</v>
          </cell>
          <cell r="E18">
            <v>4745</v>
          </cell>
        </row>
        <row r="19">
          <cell r="C19" t="str">
            <v>Fluorescent T5 14W</v>
          </cell>
          <cell r="E19">
            <v>11635</v>
          </cell>
        </row>
        <row r="20">
          <cell r="C20" t="str">
            <v>Fluorescent T5 24W</v>
          </cell>
          <cell r="E20">
            <v>1047</v>
          </cell>
        </row>
        <row r="21">
          <cell r="C21" t="str">
            <v>HP Sodium 150W</v>
          </cell>
          <cell r="E21">
            <v>25523</v>
          </cell>
        </row>
        <row r="22">
          <cell r="C22" t="str">
            <v>HP Sodium 250W</v>
          </cell>
          <cell r="E22">
            <v>12496</v>
          </cell>
        </row>
        <row r="23">
          <cell r="C23" t="str">
            <v>HP Sodium 400W</v>
          </cell>
          <cell r="E23">
            <v>670</v>
          </cell>
        </row>
        <row r="24">
          <cell r="C24" t="str">
            <v>LED (Solid State Light) 16W</v>
          </cell>
          <cell r="E24">
            <v>0</v>
          </cell>
        </row>
        <row r="25">
          <cell r="C25" t="str">
            <v>LED (Solid State Light) 17W</v>
          </cell>
          <cell r="E25">
            <v>19347</v>
          </cell>
        </row>
        <row r="26">
          <cell r="C26" t="str">
            <v>LED (Solid State Light) 18W</v>
          </cell>
          <cell r="E26">
            <v>0</v>
          </cell>
        </row>
        <row r="27">
          <cell r="C27" t="str">
            <v>LED (Solid State Light) 19W</v>
          </cell>
          <cell r="E27">
            <v>7</v>
          </cell>
        </row>
        <row r="28">
          <cell r="C28" t="str">
            <v>LED (Solid State Light) 20W</v>
          </cell>
          <cell r="E28">
            <v>604</v>
          </cell>
        </row>
        <row r="29">
          <cell r="C29" t="str">
            <v>LED (Solid State Light) 21W</v>
          </cell>
          <cell r="E29">
            <v>3884</v>
          </cell>
        </row>
        <row r="30">
          <cell r="C30" t="str">
            <v>LED (Solid State Light) 22W</v>
          </cell>
          <cell r="E30">
            <v>52541</v>
          </cell>
        </row>
        <row r="31">
          <cell r="C31" t="str">
            <v>LED (Solid State Light) 23W</v>
          </cell>
          <cell r="E31">
            <v>3146</v>
          </cell>
        </row>
        <row r="32">
          <cell r="C32" t="str">
            <v>LED (Solid State Light) 24W</v>
          </cell>
          <cell r="E32">
            <v>3</v>
          </cell>
        </row>
        <row r="33">
          <cell r="C33" t="str">
            <v>LED (Solid State Light) 25W</v>
          </cell>
          <cell r="E33">
            <v>64</v>
          </cell>
        </row>
        <row r="34">
          <cell r="C34" t="str">
            <v>LED (Solid State Light) 32W</v>
          </cell>
          <cell r="E34">
            <v>1</v>
          </cell>
        </row>
        <row r="35">
          <cell r="C35" t="str">
            <v>LED (Solid State Light) 33W</v>
          </cell>
          <cell r="E35">
            <v>77</v>
          </cell>
        </row>
        <row r="36">
          <cell r="C36" t="str">
            <v>LED (Solid State Light) 42W</v>
          </cell>
          <cell r="E36">
            <v>774</v>
          </cell>
        </row>
        <row r="37">
          <cell r="C37" t="str">
            <v>LED (Solid State Light) 47W</v>
          </cell>
          <cell r="E37">
            <v>0</v>
          </cell>
        </row>
        <row r="38">
          <cell r="C38" t="str">
            <v>LED (Solid State Light) 48W</v>
          </cell>
          <cell r="E38">
            <v>25</v>
          </cell>
        </row>
        <row r="39">
          <cell r="C39" t="str">
            <v>LED (Solid State Light) 70W</v>
          </cell>
          <cell r="E39">
            <v>5845</v>
          </cell>
        </row>
        <row r="40">
          <cell r="C40" t="str">
            <v>LED (Solid State Light) 72W</v>
          </cell>
          <cell r="E40">
            <v>23</v>
          </cell>
        </row>
        <row r="41">
          <cell r="C41" t="str">
            <v>LED (Solid State Light) 75W</v>
          </cell>
          <cell r="E41">
            <v>331</v>
          </cell>
        </row>
        <row r="42">
          <cell r="C42" t="str">
            <v>LED (Solid State Light) 100W</v>
          </cell>
          <cell r="E42">
            <v>3033</v>
          </cell>
        </row>
        <row r="43">
          <cell r="C43" t="str">
            <v>LED (Solid State Light) 135W</v>
          </cell>
          <cell r="E43">
            <v>23</v>
          </cell>
        </row>
        <row r="44">
          <cell r="C44" t="str">
            <v>LED (Solid State Light) 150W</v>
          </cell>
          <cell r="E44">
            <v>170</v>
          </cell>
        </row>
        <row r="45">
          <cell r="C45" t="str">
            <v>LED (Solid State Light) 155W</v>
          </cell>
          <cell r="E45">
            <v>1730</v>
          </cell>
        </row>
        <row r="46">
          <cell r="C46" t="str">
            <v>LED (Solid State Light) 157W</v>
          </cell>
          <cell r="E46">
            <v>305</v>
          </cell>
        </row>
        <row r="47">
          <cell r="C47" t="str">
            <v>LED (Solid State Light) 175W</v>
          </cell>
          <cell r="E47">
            <v>169</v>
          </cell>
        </row>
        <row r="48">
          <cell r="C48" t="str">
            <v>LED (Solid State Light) 198W</v>
          </cell>
          <cell r="E48">
            <v>1569</v>
          </cell>
        </row>
        <row r="49">
          <cell r="C49" t="str">
            <v>LED (Solid State Light) 200W</v>
          </cell>
          <cell r="E49">
            <v>0</v>
          </cell>
        </row>
        <row r="50">
          <cell r="C50" t="str">
            <v>LED (Solid State Light) 275W</v>
          </cell>
          <cell r="E50">
            <v>79</v>
          </cell>
        </row>
        <row r="51">
          <cell r="C51" t="str">
            <v>LED (Solid State Light) 298W</v>
          </cell>
          <cell r="E51">
            <v>52</v>
          </cell>
        </row>
        <row r="52">
          <cell r="C52" t="str">
            <v>Metal Halide 70W</v>
          </cell>
          <cell r="E52">
            <v>8</v>
          </cell>
        </row>
        <row r="53">
          <cell r="C53" t="str">
            <v>Metal Halide 150W</v>
          </cell>
          <cell r="E53">
            <v>79</v>
          </cell>
        </row>
        <row r="54">
          <cell r="C54" t="str">
            <v>Metal Halide 250W</v>
          </cell>
          <cell r="E54">
            <v>289</v>
          </cell>
        </row>
        <row r="55">
          <cell r="C55"/>
          <cell r="E55"/>
        </row>
        <row r="56">
          <cell r="C56"/>
          <cell r="E56"/>
        </row>
        <row r="57">
          <cell r="C57"/>
          <cell r="E57"/>
        </row>
        <row r="58">
          <cell r="C58"/>
          <cell r="E58"/>
        </row>
        <row r="59">
          <cell r="C59"/>
          <cell r="E59"/>
        </row>
        <row r="60">
          <cell r="C60"/>
          <cell r="E60"/>
        </row>
        <row r="61">
          <cell r="C61"/>
          <cell r="E61"/>
        </row>
        <row r="62">
          <cell r="C62"/>
          <cell r="E62"/>
        </row>
        <row r="63">
          <cell r="C63"/>
          <cell r="E63"/>
        </row>
        <row r="64">
          <cell r="C64"/>
          <cell r="E64"/>
        </row>
        <row r="65">
          <cell r="C65"/>
          <cell r="E65"/>
        </row>
        <row r="66">
          <cell r="C66"/>
          <cell r="E66"/>
        </row>
        <row r="67">
          <cell r="C67"/>
          <cell r="E67"/>
        </row>
        <row r="68">
          <cell r="C68"/>
          <cell r="E68"/>
        </row>
        <row r="69">
          <cell r="C69"/>
          <cell r="E69"/>
        </row>
        <row r="70">
          <cell r="C70"/>
          <cell r="E70"/>
        </row>
        <row r="71">
          <cell r="C71"/>
          <cell r="E71"/>
        </row>
        <row r="72">
          <cell r="C72"/>
          <cell r="E72"/>
        </row>
        <row r="73">
          <cell r="C73"/>
          <cell r="E73"/>
        </row>
        <row r="74">
          <cell r="C74"/>
          <cell r="E74"/>
        </row>
        <row r="75">
          <cell r="C75"/>
          <cell r="E75"/>
        </row>
        <row r="76">
          <cell r="C76"/>
          <cell r="E76"/>
        </row>
        <row r="77">
          <cell r="C77"/>
          <cell r="E77"/>
        </row>
        <row r="78">
          <cell r="C78"/>
          <cell r="E78"/>
        </row>
        <row r="79">
          <cell r="C79"/>
          <cell r="E79"/>
        </row>
        <row r="80">
          <cell r="C80"/>
          <cell r="E80"/>
        </row>
        <row r="81">
          <cell r="C81"/>
          <cell r="E81"/>
        </row>
        <row r="82">
          <cell r="C82"/>
          <cell r="E82"/>
        </row>
        <row r="83">
          <cell r="C83"/>
          <cell r="E83"/>
        </row>
        <row r="84">
          <cell r="C84"/>
          <cell r="E84"/>
        </row>
        <row r="85">
          <cell r="C85"/>
          <cell r="E85"/>
        </row>
        <row r="86">
          <cell r="C86"/>
          <cell r="E86"/>
        </row>
        <row r="87">
          <cell r="C87"/>
          <cell r="E87"/>
        </row>
        <row r="88">
          <cell r="C88"/>
          <cell r="E88"/>
        </row>
        <row r="89">
          <cell r="C89"/>
          <cell r="E89"/>
        </row>
        <row r="90">
          <cell r="C90"/>
          <cell r="E90"/>
        </row>
        <row r="91">
          <cell r="C91"/>
          <cell r="E91"/>
        </row>
        <row r="92">
          <cell r="C92"/>
          <cell r="E92"/>
        </row>
        <row r="93">
          <cell r="C93"/>
          <cell r="E93"/>
        </row>
        <row r="94">
          <cell r="C94"/>
          <cell r="E94"/>
        </row>
        <row r="95">
          <cell r="C95"/>
          <cell r="E95"/>
        </row>
        <row r="96">
          <cell r="C96"/>
          <cell r="E96"/>
        </row>
        <row r="97">
          <cell r="C97"/>
          <cell r="E97"/>
        </row>
        <row r="98">
          <cell r="C98"/>
          <cell r="E98"/>
        </row>
        <row r="99">
          <cell r="C99"/>
          <cell r="E99"/>
        </row>
        <row r="100">
          <cell r="C100"/>
          <cell r="E100"/>
        </row>
        <row r="101">
          <cell r="C101"/>
          <cell r="E101"/>
        </row>
        <row r="102">
          <cell r="C102"/>
          <cell r="E102"/>
        </row>
        <row r="103">
          <cell r="C103"/>
          <cell r="E103"/>
        </row>
        <row r="104">
          <cell r="C104"/>
          <cell r="E104"/>
        </row>
        <row r="105">
          <cell r="C105"/>
          <cell r="E105"/>
        </row>
        <row r="106">
          <cell r="C106"/>
          <cell r="E106"/>
        </row>
        <row r="107">
          <cell r="C107"/>
          <cell r="E107"/>
        </row>
        <row r="108">
          <cell r="C108"/>
          <cell r="E108"/>
        </row>
        <row r="109">
          <cell r="C109"/>
          <cell r="E109"/>
        </row>
        <row r="110">
          <cell r="C110"/>
          <cell r="E110"/>
        </row>
        <row r="111">
          <cell r="C111"/>
          <cell r="E111"/>
        </row>
        <row r="112">
          <cell r="C112"/>
          <cell r="E112"/>
        </row>
        <row r="113">
          <cell r="C113"/>
          <cell r="E113"/>
        </row>
        <row r="114">
          <cell r="C114"/>
          <cell r="E114"/>
        </row>
        <row r="115">
          <cell r="C115"/>
          <cell r="E115"/>
        </row>
        <row r="116">
          <cell r="C116"/>
          <cell r="E116"/>
        </row>
        <row r="117">
          <cell r="C117"/>
          <cell r="E117"/>
        </row>
        <row r="118">
          <cell r="C118"/>
          <cell r="E118"/>
        </row>
        <row r="119">
          <cell r="C119"/>
          <cell r="E119"/>
        </row>
        <row r="120">
          <cell r="C120"/>
          <cell r="E120"/>
        </row>
        <row r="121">
          <cell r="C121"/>
          <cell r="E121"/>
        </row>
        <row r="122">
          <cell r="C122"/>
          <cell r="E122"/>
        </row>
        <row r="123">
          <cell r="C123"/>
          <cell r="E123"/>
        </row>
        <row r="124">
          <cell r="C124"/>
          <cell r="E124"/>
        </row>
        <row r="125">
          <cell r="C125"/>
          <cell r="E125"/>
        </row>
        <row r="126">
          <cell r="C126"/>
          <cell r="E126"/>
        </row>
        <row r="127">
          <cell r="C127"/>
          <cell r="E127"/>
        </row>
        <row r="128">
          <cell r="C128"/>
          <cell r="E128"/>
        </row>
        <row r="129">
          <cell r="C129"/>
          <cell r="E129"/>
        </row>
        <row r="130">
          <cell r="C130"/>
          <cell r="E130"/>
        </row>
        <row r="131">
          <cell r="C131"/>
          <cell r="E131"/>
        </row>
        <row r="132">
          <cell r="C132"/>
          <cell r="E132"/>
        </row>
        <row r="133">
          <cell r="C133"/>
          <cell r="E133"/>
        </row>
        <row r="134">
          <cell r="C134"/>
          <cell r="E134"/>
        </row>
        <row r="135">
          <cell r="C135"/>
          <cell r="E135"/>
        </row>
        <row r="136">
          <cell r="C136"/>
          <cell r="E136"/>
        </row>
        <row r="137">
          <cell r="C137"/>
          <cell r="E137"/>
        </row>
        <row r="138">
          <cell r="C138"/>
          <cell r="E138"/>
        </row>
        <row r="139">
          <cell r="C139"/>
          <cell r="E139"/>
        </row>
        <row r="140">
          <cell r="C140"/>
          <cell r="E140"/>
        </row>
        <row r="141">
          <cell r="C141"/>
          <cell r="E141"/>
        </row>
        <row r="142">
          <cell r="C142"/>
          <cell r="E142"/>
        </row>
        <row r="143">
          <cell r="C143"/>
          <cell r="E143"/>
        </row>
        <row r="144">
          <cell r="C144"/>
          <cell r="E144"/>
        </row>
        <row r="145">
          <cell r="C145"/>
          <cell r="E145"/>
        </row>
        <row r="146">
          <cell r="C146"/>
          <cell r="E146"/>
        </row>
        <row r="147">
          <cell r="C147"/>
          <cell r="E147"/>
        </row>
        <row r="148">
          <cell r="C148"/>
          <cell r="E148"/>
        </row>
        <row r="149">
          <cell r="C149"/>
          <cell r="E149"/>
        </row>
        <row r="150">
          <cell r="C150"/>
          <cell r="E150"/>
        </row>
        <row r="151">
          <cell r="C151"/>
          <cell r="E151"/>
        </row>
        <row r="152">
          <cell r="C152"/>
          <cell r="E152"/>
        </row>
        <row r="153">
          <cell r="C153"/>
          <cell r="E153"/>
        </row>
        <row r="154">
          <cell r="C154"/>
          <cell r="E154"/>
        </row>
        <row r="155">
          <cell r="C155"/>
          <cell r="E155"/>
        </row>
        <row r="156">
          <cell r="C156"/>
          <cell r="E156"/>
        </row>
        <row r="157">
          <cell r="C157"/>
          <cell r="E157"/>
        </row>
        <row r="158">
          <cell r="C158"/>
          <cell r="E158"/>
        </row>
        <row r="159">
          <cell r="C159"/>
          <cell r="E159"/>
        </row>
        <row r="160">
          <cell r="C160"/>
          <cell r="E160"/>
        </row>
        <row r="161">
          <cell r="C161"/>
          <cell r="E161"/>
        </row>
        <row r="162">
          <cell r="C162"/>
          <cell r="E162"/>
        </row>
        <row r="163">
          <cell r="C163"/>
          <cell r="E163"/>
        </row>
        <row r="164">
          <cell r="C164"/>
          <cell r="E164"/>
        </row>
        <row r="165">
          <cell r="C165"/>
          <cell r="E165"/>
        </row>
        <row r="166">
          <cell r="C166"/>
          <cell r="E166"/>
        </row>
        <row r="167">
          <cell r="C167"/>
          <cell r="E167"/>
        </row>
        <row r="168">
          <cell r="C168"/>
          <cell r="E168"/>
        </row>
        <row r="169">
          <cell r="C169"/>
          <cell r="E169"/>
        </row>
        <row r="170">
          <cell r="C170"/>
          <cell r="E170"/>
        </row>
        <row r="171">
          <cell r="C171"/>
          <cell r="E171"/>
        </row>
        <row r="172">
          <cell r="C172"/>
          <cell r="E172"/>
        </row>
        <row r="173">
          <cell r="C173"/>
          <cell r="E173"/>
        </row>
        <row r="174">
          <cell r="C174"/>
          <cell r="E174"/>
        </row>
        <row r="175">
          <cell r="C175"/>
          <cell r="E175"/>
        </row>
        <row r="176">
          <cell r="C176"/>
          <cell r="E176"/>
        </row>
        <row r="177">
          <cell r="C177"/>
          <cell r="E177"/>
        </row>
        <row r="178">
          <cell r="C178"/>
          <cell r="E178"/>
        </row>
        <row r="179">
          <cell r="C179"/>
          <cell r="E179"/>
        </row>
        <row r="180">
          <cell r="C180"/>
          <cell r="E180"/>
        </row>
        <row r="181">
          <cell r="C181"/>
          <cell r="E181"/>
        </row>
        <row r="182">
          <cell r="C182"/>
          <cell r="E182"/>
        </row>
        <row r="183">
          <cell r="C183"/>
          <cell r="E183"/>
        </row>
        <row r="184">
          <cell r="C184"/>
          <cell r="E184"/>
        </row>
        <row r="185">
          <cell r="C185"/>
          <cell r="E185"/>
        </row>
        <row r="186">
          <cell r="C186"/>
          <cell r="E186"/>
        </row>
        <row r="187">
          <cell r="C187"/>
          <cell r="E187"/>
        </row>
        <row r="188">
          <cell r="C188"/>
          <cell r="E188"/>
        </row>
        <row r="189">
          <cell r="C189"/>
          <cell r="E189"/>
        </row>
        <row r="190">
          <cell r="C190"/>
          <cell r="E190"/>
        </row>
        <row r="191">
          <cell r="C191"/>
          <cell r="E191"/>
        </row>
        <row r="192">
          <cell r="C192"/>
          <cell r="E192"/>
        </row>
        <row r="193">
          <cell r="C193"/>
          <cell r="E193"/>
        </row>
        <row r="194">
          <cell r="C194"/>
          <cell r="E194"/>
        </row>
        <row r="195">
          <cell r="C195"/>
          <cell r="E195"/>
        </row>
        <row r="196">
          <cell r="C196"/>
          <cell r="E196"/>
        </row>
        <row r="197">
          <cell r="C197"/>
          <cell r="E197"/>
        </row>
        <row r="198">
          <cell r="C198"/>
          <cell r="E198"/>
        </row>
        <row r="199">
          <cell r="C199"/>
          <cell r="E199"/>
        </row>
        <row r="200">
          <cell r="C200"/>
          <cell r="E200"/>
        </row>
        <row r="201">
          <cell r="C201"/>
          <cell r="E201"/>
        </row>
        <row r="202">
          <cell r="C202"/>
          <cell r="E202"/>
        </row>
        <row r="203">
          <cell r="C203"/>
          <cell r="E203"/>
        </row>
        <row r="204">
          <cell r="C204"/>
          <cell r="E204"/>
        </row>
        <row r="205">
          <cell r="C205"/>
          <cell r="E205"/>
        </row>
        <row r="206">
          <cell r="C206"/>
          <cell r="E206"/>
        </row>
        <row r="207">
          <cell r="C207"/>
          <cell r="E207"/>
        </row>
        <row r="208">
          <cell r="C208"/>
          <cell r="E208"/>
        </row>
        <row r="209">
          <cell r="C209"/>
          <cell r="E209"/>
        </row>
        <row r="210">
          <cell r="C210"/>
          <cell r="E210"/>
        </row>
        <row r="211">
          <cell r="C211"/>
          <cell r="E211"/>
        </row>
        <row r="219">
          <cell r="C219" t="str">
            <v>Major road light installation</v>
          </cell>
          <cell r="E219">
            <v>1068</v>
          </cell>
        </row>
        <row r="220">
          <cell r="C220" t="str">
            <v>Minor road light installation</v>
          </cell>
          <cell r="E220">
            <v>6118</v>
          </cell>
        </row>
        <row r="221">
          <cell r="C221" t="str">
            <v>Number of poles installed</v>
          </cell>
          <cell r="E221">
            <v>5959</v>
          </cell>
        </row>
        <row r="222">
          <cell r="C222" t="str">
            <v>Total cost</v>
          </cell>
          <cell r="E222">
            <v>6304700</v>
          </cell>
        </row>
        <row r="223">
          <cell r="E223">
            <v>676</v>
          </cell>
        </row>
        <row r="224">
          <cell r="E224">
            <v>2083</v>
          </cell>
        </row>
        <row r="225">
          <cell r="E225">
            <v>513</v>
          </cell>
        </row>
        <row r="226">
          <cell r="E226">
            <v>4472500</v>
          </cell>
        </row>
        <row r="227">
          <cell r="E227">
            <v>4209</v>
          </cell>
        </row>
        <row r="228">
          <cell r="E228">
            <v>17734</v>
          </cell>
        </row>
        <row r="229">
          <cell r="E229">
            <v>0</v>
          </cell>
        </row>
        <row r="230">
          <cell r="E230">
            <v>6112864</v>
          </cell>
        </row>
        <row r="231">
          <cell r="C231" t="str">
            <v>Mean days to rectify/replace public lighting assets</v>
          </cell>
          <cell r="E231">
            <v>1.67</v>
          </cell>
        </row>
        <row r="232">
          <cell r="C232" t="str">
            <v>GSO breaches</v>
          </cell>
          <cell r="E232">
            <v>57</v>
          </cell>
        </row>
        <row r="233">
          <cell r="C233" t="str">
            <v>GSL payments</v>
          </cell>
          <cell r="E233">
            <v>1425</v>
          </cell>
        </row>
        <row r="234">
          <cell r="C234" t="str">
            <v>Customer complaints</v>
          </cell>
          <cell r="E234">
            <v>0</v>
          </cell>
        </row>
        <row r="240">
          <cell r="C240" t="str">
            <v>Major Road</v>
          </cell>
          <cell r="E240">
            <v>1456.41</v>
          </cell>
        </row>
        <row r="241">
          <cell r="C241" t="str">
            <v>Minor Road</v>
          </cell>
          <cell r="E241">
            <v>1043.05</v>
          </cell>
        </row>
        <row r="242">
          <cell r="C242"/>
          <cell r="E242"/>
        </row>
        <row r="243">
          <cell r="C243"/>
          <cell r="E243"/>
        </row>
        <row r="244">
          <cell r="C244"/>
          <cell r="E244"/>
        </row>
        <row r="245">
          <cell r="C245"/>
          <cell r="E245"/>
        </row>
        <row r="246">
          <cell r="C246"/>
          <cell r="E246"/>
        </row>
        <row r="247">
          <cell r="C247"/>
          <cell r="E247"/>
        </row>
        <row r="248">
          <cell r="C248"/>
          <cell r="E248"/>
        </row>
        <row r="249">
          <cell r="C249"/>
          <cell r="E249"/>
        </row>
        <row r="250">
          <cell r="C250"/>
          <cell r="E250"/>
        </row>
        <row r="251">
          <cell r="C251"/>
          <cell r="E251"/>
        </row>
        <row r="252">
          <cell r="C252"/>
          <cell r="E252"/>
        </row>
        <row r="253">
          <cell r="C253"/>
          <cell r="E253"/>
        </row>
        <row r="254">
          <cell r="C254"/>
          <cell r="E254"/>
        </row>
        <row r="255">
          <cell r="C255"/>
          <cell r="E255"/>
        </row>
        <row r="256">
          <cell r="C256"/>
          <cell r="E256"/>
        </row>
        <row r="257">
          <cell r="C257"/>
          <cell r="E257"/>
        </row>
        <row r="258">
          <cell r="C258"/>
          <cell r="E258"/>
        </row>
        <row r="259">
          <cell r="C259"/>
          <cell r="E259"/>
        </row>
        <row r="260">
          <cell r="C260"/>
          <cell r="E260"/>
        </row>
        <row r="261">
          <cell r="C261"/>
          <cell r="E261"/>
        </row>
        <row r="262">
          <cell r="C262"/>
          <cell r="E262"/>
        </row>
        <row r="263">
          <cell r="C263"/>
          <cell r="E263"/>
        </row>
        <row r="264">
          <cell r="C264"/>
          <cell r="E264"/>
        </row>
        <row r="265">
          <cell r="C265"/>
          <cell r="E265"/>
        </row>
        <row r="266">
          <cell r="C266"/>
          <cell r="E266"/>
        </row>
        <row r="267">
          <cell r="C267"/>
          <cell r="E267"/>
        </row>
        <row r="268">
          <cell r="C268"/>
          <cell r="E268"/>
        </row>
        <row r="269">
          <cell r="C269"/>
          <cell r="E269"/>
        </row>
        <row r="270">
          <cell r="C270"/>
          <cell r="E270"/>
        </row>
        <row r="271">
          <cell r="C271"/>
          <cell r="E271"/>
        </row>
        <row r="272">
          <cell r="C272"/>
          <cell r="E272"/>
        </row>
        <row r="273">
          <cell r="C273"/>
          <cell r="E273"/>
        </row>
        <row r="274">
          <cell r="C274"/>
          <cell r="E274"/>
        </row>
        <row r="275">
          <cell r="C275"/>
          <cell r="E275"/>
        </row>
        <row r="276">
          <cell r="C276"/>
          <cell r="E276"/>
        </row>
        <row r="277">
          <cell r="C277"/>
          <cell r="E277"/>
        </row>
        <row r="278">
          <cell r="C278"/>
          <cell r="E278"/>
        </row>
        <row r="279">
          <cell r="C279"/>
          <cell r="E279"/>
        </row>
        <row r="280">
          <cell r="C280"/>
          <cell r="E280"/>
        </row>
        <row r="281">
          <cell r="C281"/>
          <cell r="E281"/>
        </row>
        <row r="282">
          <cell r="C282"/>
          <cell r="E282"/>
        </row>
        <row r="283">
          <cell r="C283"/>
          <cell r="E283"/>
        </row>
        <row r="284">
          <cell r="C284"/>
          <cell r="E284"/>
        </row>
        <row r="285">
          <cell r="C285"/>
          <cell r="E285"/>
        </row>
        <row r="286">
          <cell r="C286"/>
          <cell r="E286"/>
        </row>
        <row r="287">
          <cell r="C287"/>
          <cell r="E287"/>
        </row>
        <row r="288">
          <cell r="C288"/>
          <cell r="E288"/>
        </row>
        <row r="289">
          <cell r="C289"/>
          <cell r="E289"/>
        </row>
        <row r="290">
          <cell r="C290"/>
          <cell r="E290"/>
        </row>
        <row r="291">
          <cell r="C291"/>
          <cell r="E291"/>
        </row>
        <row r="292">
          <cell r="C292"/>
          <cell r="E292"/>
        </row>
        <row r="293">
          <cell r="C293"/>
          <cell r="E293"/>
        </row>
        <row r="294">
          <cell r="C294"/>
          <cell r="E294"/>
        </row>
        <row r="295">
          <cell r="C295"/>
          <cell r="E295"/>
        </row>
        <row r="296">
          <cell r="C296"/>
          <cell r="E296"/>
        </row>
        <row r="297">
          <cell r="C297"/>
          <cell r="E297"/>
        </row>
        <row r="298">
          <cell r="C298"/>
          <cell r="E298"/>
        </row>
        <row r="299">
          <cell r="C299"/>
          <cell r="E299"/>
        </row>
        <row r="300">
          <cell r="C300"/>
          <cell r="E300"/>
        </row>
        <row r="301">
          <cell r="C301"/>
          <cell r="E301"/>
        </row>
        <row r="302">
          <cell r="C302"/>
          <cell r="E302"/>
        </row>
        <row r="303">
          <cell r="C303"/>
          <cell r="E303"/>
        </row>
        <row r="304">
          <cell r="C304"/>
          <cell r="E304"/>
        </row>
        <row r="305">
          <cell r="C305"/>
          <cell r="E305"/>
        </row>
        <row r="306">
          <cell r="C306"/>
          <cell r="E306"/>
        </row>
        <row r="307">
          <cell r="C307"/>
          <cell r="E307"/>
        </row>
        <row r="308">
          <cell r="C308"/>
          <cell r="E308"/>
        </row>
        <row r="309">
          <cell r="C309"/>
          <cell r="E309"/>
        </row>
        <row r="310">
          <cell r="C310"/>
          <cell r="E310"/>
        </row>
        <row r="311">
          <cell r="C311"/>
          <cell r="E311"/>
        </row>
        <row r="312">
          <cell r="C312"/>
          <cell r="E312"/>
        </row>
        <row r="313">
          <cell r="C313"/>
          <cell r="E313"/>
        </row>
        <row r="314">
          <cell r="C314"/>
          <cell r="E314"/>
        </row>
        <row r="315">
          <cell r="C315"/>
          <cell r="E315"/>
        </row>
        <row r="316">
          <cell r="C316"/>
          <cell r="E316"/>
        </row>
        <row r="317">
          <cell r="C317"/>
          <cell r="E317"/>
        </row>
        <row r="318">
          <cell r="C318"/>
          <cell r="E318"/>
        </row>
        <row r="319">
          <cell r="C319"/>
          <cell r="E319"/>
        </row>
        <row r="320">
          <cell r="C320"/>
          <cell r="E320"/>
        </row>
        <row r="321">
          <cell r="C321"/>
          <cell r="E321"/>
        </row>
        <row r="322">
          <cell r="C322"/>
          <cell r="E322"/>
        </row>
        <row r="323">
          <cell r="C323"/>
          <cell r="E323"/>
        </row>
        <row r="324">
          <cell r="C324"/>
          <cell r="E324"/>
        </row>
        <row r="325">
          <cell r="C325"/>
          <cell r="E325"/>
        </row>
        <row r="326">
          <cell r="C326"/>
          <cell r="E326"/>
        </row>
        <row r="327">
          <cell r="C327"/>
          <cell r="E327"/>
        </row>
        <row r="328">
          <cell r="C328"/>
          <cell r="E328"/>
        </row>
        <row r="329">
          <cell r="C329"/>
          <cell r="E329"/>
        </row>
        <row r="330">
          <cell r="C330"/>
          <cell r="E330"/>
        </row>
        <row r="331">
          <cell r="C331"/>
          <cell r="E331"/>
        </row>
        <row r="332">
          <cell r="C332"/>
          <cell r="E332"/>
        </row>
        <row r="333">
          <cell r="C333"/>
          <cell r="E333"/>
        </row>
        <row r="334">
          <cell r="C334"/>
          <cell r="E334"/>
        </row>
        <row r="335">
          <cell r="C335"/>
          <cell r="E335"/>
        </row>
        <row r="336">
          <cell r="C336"/>
          <cell r="E336"/>
        </row>
        <row r="337">
          <cell r="C337"/>
          <cell r="E337"/>
        </row>
        <row r="338">
          <cell r="C338"/>
          <cell r="E338"/>
        </row>
        <row r="339">
          <cell r="C339"/>
          <cell r="E339"/>
        </row>
        <row r="340">
          <cell r="C340" t="str">
            <v>Major Road</v>
          </cell>
          <cell r="E340">
            <v>1190.45</v>
          </cell>
        </row>
        <row r="341">
          <cell r="C341" t="str">
            <v>Minor Road</v>
          </cell>
          <cell r="E341">
            <v>443.32</v>
          </cell>
        </row>
        <row r="342">
          <cell r="C342"/>
          <cell r="E342"/>
        </row>
        <row r="343">
          <cell r="C343"/>
          <cell r="E343"/>
        </row>
        <row r="344">
          <cell r="C344"/>
          <cell r="E344"/>
        </row>
        <row r="345">
          <cell r="C345"/>
          <cell r="E345"/>
        </row>
        <row r="346">
          <cell r="C346"/>
          <cell r="E346"/>
        </row>
        <row r="347">
          <cell r="C347"/>
          <cell r="E347"/>
        </row>
        <row r="348">
          <cell r="C348"/>
          <cell r="E348"/>
        </row>
        <row r="349">
          <cell r="C349"/>
          <cell r="E349"/>
        </row>
        <row r="350">
          <cell r="C350"/>
          <cell r="E350"/>
        </row>
        <row r="351">
          <cell r="C351"/>
          <cell r="E351"/>
        </row>
        <row r="352">
          <cell r="C352"/>
          <cell r="E352"/>
        </row>
        <row r="353">
          <cell r="C353"/>
          <cell r="E353"/>
        </row>
        <row r="354">
          <cell r="C354"/>
          <cell r="E354"/>
        </row>
        <row r="355">
          <cell r="C355"/>
          <cell r="E355"/>
        </row>
        <row r="356">
          <cell r="C356"/>
          <cell r="E356"/>
        </row>
        <row r="357">
          <cell r="C357"/>
          <cell r="E357"/>
        </row>
        <row r="358">
          <cell r="C358"/>
          <cell r="E358"/>
        </row>
        <row r="359">
          <cell r="C359"/>
          <cell r="E359"/>
        </row>
        <row r="360">
          <cell r="C360"/>
          <cell r="E360"/>
        </row>
        <row r="361">
          <cell r="C361"/>
          <cell r="E361"/>
        </row>
        <row r="362">
          <cell r="C362"/>
          <cell r="E362"/>
        </row>
        <row r="363">
          <cell r="C363"/>
          <cell r="E363"/>
        </row>
        <row r="364">
          <cell r="C364"/>
          <cell r="E364"/>
        </row>
        <row r="365">
          <cell r="C365"/>
          <cell r="E365"/>
        </row>
        <row r="366">
          <cell r="C366"/>
          <cell r="E366"/>
        </row>
        <row r="367">
          <cell r="C367"/>
          <cell r="E367"/>
        </row>
        <row r="368">
          <cell r="C368"/>
          <cell r="E368"/>
        </row>
        <row r="369">
          <cell r="C369"/>
          <cell r="E369"/>
        </row>
        <row r="370">
          <cell r="C370"/>
          <cell r="E370"/>
        </row>
        <row r="371">
          <cell r="C371"/>
          <cell r="E371"/>
        </row>
        <row r="372">
          <cell r="C372"/>
          <cell r="E372"/>
        </row>
        <row r="373">
          <cell r="C373"/>
          <cell r="E373"/>
        </row>
        <row r="374">
          <cell r="C374"/>
          <cell r="E374"/>
        </row>
        <row r="375">
          <cell r="C375"/>
          <cell r="E375"/>
        </row>
        <row r="376">
          <cell r="C376"/>
          <cell r="E376"/>
        </row>
        <row r="377">
          <cell r="C377"/>
          <cell r="E377"/>
        </row>
        <row r="378">
          <cell r="C378"/>
          <cell r="E378"/>
        </row>
        <row r="379">
          <cell r="C379"/>
          <cell r="E379"/>
        </row>
        <row r="380">
          <cell r="C380"/>
          <cell r="E380"/>
        </row>
        <row r="381">
          <cell r="C381"/>
          <cell r="E381"/>
        </row>
        <row r="382">
          <cell r="C382"/>
          <cell r="E382"/>
        </row>
        <row r="383">
          <cell r="C383"/>
          <cell r="E383"/>
        </row>
        <row r="384">
          <cell r="C384"/>
          <cell r="E384"/>
        </row>
        <row r="385">
          <cell r="C385"/>
          <cell r="E385"/>
        </row>
        <row r="386">
          <cell r="C386"/>
          <cell r="E386"/>
        </row>
        <row r="387">
          <cell r="C387"/>
          <cell r="E387"/>
        </row>
        <row r="388">
          <cell r="C388"/>
          <cell r="E388"/>
        </row>
        <row r="389">
          <cell r="C389"/>
          <cell r="E389"/>
        </row>
        <row r="390">
          <cell r="C390"/>
          <cell r="E390"/>
        </row>
        <row r="391">
          <cell r="C391"/>
          <cell r="E391"/>
        </row>
        <row r="392">
          <cell r="C392"/>
          <cell r="E392"/>
        </row>
        <row r="393">
          <cell r="C393"/>
          <cell r="E393"/>
        </row>
        <row r="394">
          <cell r="C394"/>
          <cell r="E394"/>
        </row>
        <row r="395">
          <cell r="C395"/>
          <cell r="E395"/>
        </row>
        <row r="396">
          <cell r="C396"/>
          <cell r="E396"/>
        </row>
        <row r="397">
          <cell r="C397"/>
          <cell r="E397"/>
        </row>
        <row r="398">
          <cell r="C398"/>
          <cell r="E398"/>
        </row>
        <row r="399">
          <cell r="C399"/>
          <cell r="E399"/>
        </row>
        <row r="400">
          <cell r="C400"/>
          <cell r="E400"/>
        </row>
        <row r="401">
          <cell r="C401"/>
          <cell r="E401"/>
        </row>
        <row r="402">
          <cell r="C402"/>
          <cell r="E402"/>
        </row>
        <row r="403">
          <cell r="C403"/>
          <cell r="E403"/>
        </row>
        <row r="404">
          <cell r="C404"/>
          <cell r="E404"/>
        </row>
        <row r="405">
          <cell r="C405"/>
          <cell r="E405"/>
        </row>
        <row r="406">
          <cell r="C406"/>
          <cell r="E406"/>
        </row>
        <row r="407">
          <cell r="C407"/>
          <cell r="E407"/>
        </row>
        <row r="408">
          <cell r="C408"/>
          <cell r="E408"/>
        </row>
        <row r="409">
          <cell r="C409"/>
          <cell r="E409"/>
        </row>
        <row r="410">
          <cell r="C410"/>
          <cell r="E410"/>
        </row>
        <row r="411">
          <cell r="C411"/>
          <cell r="E411"/>
        </row>
        <row r="412">
          <cell r="C412"/>
          <cell r="E412"/>
        </row>
        <row r="413">
          <cell r="C413"/>
          <cell r="E413"/>
        </row>
        <row r="414">
          <cell r="C414"/>
          <cell r="E414"/>
        </row>
        <row r="415">
          <cell r="C415"/>
          <cell r="E415"/>
        </row>
        <row r="416">
          <cell r="C416"/>
          <cell r="E416"/>
        </row>
        <row r="417">
          <cell r="C417"/>
          <cell r="E417"/>
        </row>
        <row r="418">
          <cell r="C418"/>
          <cell r="E418"/>
        </row>
        <row r="419">
          <cell r="C419"/>
          <cell r="E419"/>
        </row>
        <row r="420">
          <cell r="C420"/>
          <cell r="E420"/>
        </row>
        <row r="421">
          <cell r="C421"/>
          <cell r="E421"/>
        </row>
        <row r="422">
          <cell r="C422"/>
          <cell r="E422"/>
        </row>
        <row r="423">
          <cell r="C423"/>
          <cell r="E423"/>
        </row>
        <row r="424">
          <cell r="C424"/>
          <cell r="E424"/>
        </row>
        <row r="425">
          <cell r="C425"/>
          <cell r="E425"/>
        </row>
        <row r="426">
          <cell r="C426"/>
          <cell r="E426"/>
        </row>
        <row r="427">
          <cell r="C427"/>
          <cell r="E427"/>
        </row>
        <row r="428">
          <cell r="C428"/>
          <cell r="E428"/>
        </row>
        <row r="429">
          <cell r="C429"/>
          <cell r="E429"/>
        </row>
        <row r="430">
          <cell r="C430"/>
          <cell r="E430"/>
        </row>
        <row r="431">
          <cell r="C431"/>
          <cell r="E431"/>
        </row>
        <row r="432">
          <cell r="C432"/>
          <cell r="E432"/>
        </row>
        <row r="433">
          <cell r="C433"/>
          <cell r="E433"/>
        </row>
        <row r="434">
          <cell r="C434"/>
          <cell r="E434"/>
        </row>
        <row r="435">
          <cell r="C435"/>
          <cell r="E435"/>
        </row>
        <row r="436">
          <cell r="C436"/>
          <cell r="E436"/>
        </row>
        <row r="437">
          <cell r="C437"/>
          <cell r="E437"/>
        </row>
        <row r="438">
          <cell r="C438"/>
          <cell r="E438"/>
        </row>
        <row r="439">
          <cell r="C439"/>
          <cell r="E439"/>
        </row>
        <row r="440">
          <cell r="C440" t="str">
            <v>Major/Minor - Routine Maintenance</v>
          </cell>
          <cell r="E440">
            <v>52.97</v>
          </cell>
        </row>
        <row r="441">
          <cell r="C441" t="str">
            <v>Major/Minor - Non-Routine Maintenance</v>
          </cell>
          <cell r="E441">
            <v>247.64</v>
          </cell>
        </row>
        <row r="442">
          <cell r="C442"/>
          <cell r="E442"/>
        </row>
        <row r="443">
          <cell r="C443"/>
          <cell r="E443"/>
        </row>
        <row r="444">
          <cell r="C444"/>
          <cell r="E444"/>
        </row>
        <row r="445">
          <cell r="C445"/>
          <cell r="E445"/>
        </row>
        <row r="446">
          <cell r="C446"/>
          <cell r="E446"/>
        </row>
        <row r="447">
          <cell r="C447"/>
          <cell r="E447"/>
        </row>
        <row r="448">
          <cell r="C448"/>
          <cell r="E448"/>
        </row>
        <row r="449">
          <cell r="C449"/>
          <cell r="E449"/>
        </row>
        <row r="450">
          <cell r="C450"/>
          <cell r="E450"/>
        </row>
        <row r="451">
          <cell r="C451"/>
          <cell r="E451"/>
        </row>
        <row r="452">
          <cell r="C452"/>
          <cell r="E452"/>
        </row>
        <row r="453">
          <cell r="C453"/>
          <cell r="E453"/>
        </row>
        <row r="454">
          <cell r="C454"/>
          <cell r="E454"/>
        </row>
        <row r="455">
          <cell r="C455"/>
          <cell r="E455"/>
        </row>
        <row r="456">
          <cell r="C456"/>
          <cell r="E456"/>
        </row>
        <row r="457">
          <cell r="C457"/>
          <cell r="E457"/>
        </row>
        <row r="458">
          <cell r="C458"/>
          <cell r="E458"/>
        </row>
        <row r="459">
          <cell r="C459"/>
          <cell r="E459"/>
        </row>
        <row r="460">
          <cell r="C460"/>
          <cell r="E460"/>
        </row>
        <row r="461">
          <cell r="C461"/>
          <cell r="E461"/>
        </row>
        <row r="462">
          <cell r="C462"/>
          <cell r="E462"/>
        </row>
        <row r="463">
          <cell r="C463"/>
          <cell r="E463"/>
        </row>
        <row r="464">
          <cell r="C464"/>
          <cell r="E464"/>
        </row>
        <row r="465">
          <cell r="C465"/>
          <cell r="E465"/>
        </row>
        <row r="466">
          <cell r="C466"/>
          <cell r="E466"/>
        </row>
        <row r="467">
          <cell r="C467"/>
          <cell r="E467"/>
        </row>
        <row r="468">
          <cell r="C468"/>
          <cell r="E468"/>
        </row>
        <row r="469">
          <cell r="C469"/>
          <cell r="E469"/>
        </row>
        <row r="470">
          <cell r="C470"/>
          <cell r="E470"/>
        </row>
        <row r="471">
          <cell r="C471"/>
          <cell r="E471"/>
        </row>
        <row r="472">
          <cell r="C472"/>
          <cell r="E472"/>
        </row>
        <row r="473">
          <cell r="C473"/>
          <cell r="E473"/>
        </row>
        <row r="474">
          <cell r="C474"/>
          <cell r="E474"/>
        </row>
        <row r="475">
          <cell r="C475"/>
          <cell r="E475"/>
        </row>
        <row r="476">
          <cell r="C476"/>
          <cell r="E476"/>
        </row>
        <row r="477">
          <cell r="C477"/>
          <cell r="E477"/>
        </row>
        <row r="478">
          <cell r="C478"/>
          <cell r="E478"/>
        </row>
        <row r="479">
          <cell r="C479"/>
          <cell r="E479"/>
        </row>
        <row r="480">
          <cell r="C480"/>
          <cell r="E480"/>
        </row>
        <row r="481">
          <cell r="C481"/>
          <cell r="E481"/>
        </row>
        <row r="482">
          <cell r="C482"/>
          <cell r="E482"/>
        </row>
        <row r="483">
          <cell r="C483"/>
          <cell r="E483"/>
        </row>
        <row r="484">
          <cell r="C484"/>
          <cell r="E484"/>
        </row>
        <row r="485">
          <cell r="C485"/>
          <cell r="E485"/>
        </row>
        <row r="486">
          <cell r="C486"/>
          <cell r="E486"/>
        </row>
        <row r="487">
          <cell r="C487"/>
          <cell r="E487"/>
        </row>
        <row r="488">
          <cell r="C488"/>
          <cell r="E488"/>
        </row>
        <row r="489">
          <cell r="C489"/>
          <cell r="E489"/>
        </row>
        <row r="490">
          <cell r="C490"/>
          <cell r="E490"/>
        </row>
        <row r="491">
          <cell r="C491"/>
          <cell r="E491"/>
        </row>
        <row r="492">
          <cell r="C492"/>
          <cell r="E492"/>
        </row>
        <row r="493">
          <cell r="C493"/>
          <cell r="E493"/>
        </row>
        <row r="494">
          <cell r="C494"/>
          <cell r="E494"/>
        </row>
        <row r="495">
          <cell r="C495"/>
          <cell r="E495"/>
        </row>
        <row r="496">
          <cell r="C496"/>
          <cell r="E496"/>
        </row>
        <row r="497">
          <cell r="C497"/>
          <cell r="E497"/>
        </row>
        <row r="498">
          <cell r="C498"/>
          <cell r="E498"/>
        </row>
        <row r="499">
          <cell r="C499"/>
          <cell r="E499"/>
        </row>
        <row r="500">
          <cell r="C500"/>
          <cell r="E500"/>
        </row>
        <row r="501">
          <cell r="C501"/>
          <cell r="E501"/>
        </row>
        <row r="502">
          <cell r="C502"/>
          <cell r="E502"/>
        </row>
        <row r="503">
          <cell r="C503"/>
          <cell r="E503"/>
        </row>
        <row r="504">
          <cell r="C504"/>
          <cell r="E504"/>
        </row>
        <row r="505">
          <cell r="C505"/>
          <cell r="E505"/>
        </row>
        <row r="506">
          <cell r="C506"/>
          <cell r="E506"/>
        </row>
        <row r="507">
          <cell r="C507"/>
          <cell r="E507"/>
        </row>
        <row r="508">
          <cell r="C508"/>
          <cell r="E508"/>
        </row>
        <row r="509">
          <cell r="C509"/>
          <cell r="E509"/>
        </row>
        <row r="510">
          <cell r="C510"/>
          <cell r="E510"/>
        </row>
        <row r="511">
          <cell r="C511"/>
          <cell r="E511"/>
        </row>
        <row r="512">
          <cell r="C512"/>
          <cell r="E512"/>
        </row>
        <row r="513">
          <cell r="C513"/>
          <cell r="E513"/>
        </row>
        <row r="514">
          <cell r="C514"/>
          <cell r="E514"/>
        </row>
        <row r="515">
          <cell r="C515"/>
          <cell r="E515"/>
        </row>
        <row r="516">
          <cell r="C516"/>
          <cell r="E516"/>
        </row>
        <row r="517">
          <cell r="C517"/>
          <cell r="E517"/>
        </row>
        <row r="518">
          <cell r="C518"/>
          <cell r="E518"/>
        </row>
        <row r="519">
          <cell r="C519"/>
          <cell r="E519"/>
        </row>
        <row r="520">
          <cell r="C520"/>
          <cell r="E520"/>
        </row>
        <row r="521">
          <cell r="C521"/>
          <cell r="E521"/>
        </row>
        <row r="522">
          <cell r="C522"/>
          <cell r="E522"/>
        </row>
        <row r="523">
          <cell r="C523"/>
          <cell r="E523"/>
        </row>
        <row r="524">
          <cell r="C524"/>
          <cell r="E524"/>
        </row>
        <row r="525">
          <cell r="C525"/>
          <cell r="E525"/>
        </row>
        <row r="526">
          <cell r="C526"/>
          <cell r="E526"/>
        </row>
        <row r="527">
          <cell r="C527"/>
          <cell r="E527"/>
        </row>
        <row r="528">
          <cell r="C528"/>
          <cell r="E528"/>
        </row>
        <row r="529">
          <cell r="C529"/>
          <cell r="E529"/>
        </row>
        <row r="530">
          <cell r="C530"/>
          <cell r="E530"/>
        </row>
        <row r="531">
          <cell r="C531"/>
          <cell r="E531"/>
        </row>
        <row r="532">
          <cell r="C532"/>
          <cell r="E532"/>
        </row>
        <row r="533">
          <cell r="C533"/>
          <cell r="E533"/>
        </row>
        <row r="534">
          <cell r="C534"/>
          <cell r="E534"/>
        </row>
        <row r="535">
          <cell r="C535"/>
          <cell r="E535"/>
        </row>
        <row r="536">
          <cell r="C536"/>
          <cell r="E536"/>
        </row>
        <row r="537">
          <cell r="C537"/>
          <cell r="E537"/>
        </row>
        <row r="538">
          <cell r="C538"/>
          <cell r="E538"/>
        </row>
        <row r="539">
          <cell r="C539"/>
          <cell r="E539"/>
        </row>
      </sheetData>
      <sheetData sheetId="36">
        <row r="11">
          <cell r="C11" t="str">
            <v xml:space="preserve">Single phase meter population </v>
          </cell>
          <cell r="D11">
            <v>766962</v>
          </cell>
        </row>
        <row r="12">
          <cell r="C12" t="str">
            <v xml:space="preserve">Multi phase meter population </v>
          </cell>
          <cell r="D12">
            <v>141143</v>
          </cell>
        </row>
        <row r="13">
          <cell r="C13" t="str">
            <v xml:space="preserve">Current transformer connected meter population </v>
          </cell>
          <cell r="D13">
            <v>6304</v>
          </cell>
        </row>
        <row r="14">
          <cell r="C14" t="str">
            <v xml:space="preserve">Direct connect meter population </v>
          </cell>
          <cell r="D14">
            <v>908105</v>
          </cell>
        </row>
        <row r="15">
          <cell r="D15">
            <v>391</v>
          </cell>
        </row>
        <row r="16">
          <cell r="D16">
            <v>161</v>
          </cell>
        </row>
        <row r="17">
          <cell r="D17">
            <v>13</v>
          </cell>
        </row>
        <row r="18">
          <cell r="D18">
            <v>552</v>
          </cell>
        </row>
        <row r="19">
          <cell r="D19">
            <v>10877</v>
          </cell>
        </row>
        <row r="20">
          <cell r="D20">
            <v>3671</v>
          </cell>
        </row>
        <row r="21">
          <cell r="D21">
            <v>54</v>
          </cell>
        </row>
        <row r="22">
          <cell r="D22">
            <v>14548</v>
          </cell>
        </row>
        <row r="28">
          <cell r="C28" t="str">
            <v>Meter Type 4</v>
          </cell>
          <cell r="D28">
            <v>24067</v>
          </cell>
          <cell r="E28">
            <v>9485516</v>
          </cell>
        </row>
        <row r="29">
          <cell r="C29" t="str">
            <v>Meter Type 5</v>
          </cell>
          <cell r="D29" t="str">
            <v>--</v>
          </cell>
          <cell r="E29" t="str">
            <v>--</v>
          </cell>
        </row>
        <row r="30">
          <cell r="C30" t="str">
            <v>Meter Type 6</v>
          </cell>
          <cell r="D30" t="str">
            <v>--</v>
          </cell>
          <cell r="E30" t="str">
            <v>--</v>
          </cell>
        </row>
        <row r="31">
          <cell r="D31">
            <v>4691</v>
          </cell>
          <cell r="E31">
            <v>1881362</v>
          </cell>
        </row>
        <row r="32">
          <cell r="D32" t="str">
            <v>--</v>
          </cell>
          <cell r="E32">
            <v>49</v>
          </cell>
        </row>
        <row r="33">
          <cell r="D33" t="str">
            <v>--</v>
          </cell>
          <cell r="E33">
            <v>1263</v>
          </cell>
        </row>
        <row r="34">
          <cell r="D34">
            <v>270</v>
          </cell>
          <cell r="E34">
            <v>121470</v>
          </cell>
        </row>
        <row r="35">
          <cell r="D35">
            <v>0</v>
          </cell>
          <cell r="E35">
            <v>33</v>
          </cell>
        </row>
        <row r="36">
          <cell r="D36">
            <v>3</v>
          </cell>
          <cell r="E36">
            <v>861</v>
          </cell>
        </row>
        <row r="37">
          <cell r="D37" t="str">
            <v>--</v>
          </cell>
          <cell r="E37" t="str">
            <v>--</v>
          </cell>
        </row>
        <row r="38">
          <cell r="D38">
            <v>4465</v>
          </cell>
          <cell r="E38">
            <v>34256</v>
          </cell>
        </row>
        <row r="39">
          <cell r="D39">
            <v>115403</v>
          </cell>
          <cell r="E39">
            <v>899774</v>
          </cell>
        </row>
        <row r="40">
          <cell r="D40">
            <v>460</v>
          </cell>
          <cell r="E40">
            <v>7002</v>
          </cell>
        </row>
        <row r="41">
          <cell r="D41" t="str">
            <v>--</v>
          </cell>
          <cell r="E41" t="str">
            <v>--</v>
          </cell>
        </row>
        <row r="42">
          <cell r="D42" t="str">
            <v>--</v>
          </cell>
          <cell r="E42" t="str">
            <v>--</v>
          </cell>
        </row>
        <row r="43">
          <cell r="D43">
            <v>22289</v>
          </cell>
          <cell r="E43">
            <v>13770447</v>
          </cell>
        </row>
        <row r="44">
          <cell r="D44" t="str">
            <v>--</v>
          </cell>
          <cell r="E44" t="str">
            <v>--</v>
          </cell>
        </row>
        <row r="45">
          <cell r="D45" t="str">
            <v>--</v>
          </cell>
          <cell r="E45" t="str">
            <v>--</v>
          </cell>
        </row>
        <row r="46">
          <cell r="D46">
            <v>1988</v>
          </cell>
          <cell r="E46">
            <v>1284475</v>
          </cell>
        </row>
        <row r="47">
          <cell r="D47" t="str">
            <v>--</v>
          </cell>
          <cell r="E47" t="str">
            <v>--</v>
          </cell>
        </row>
        <row r="48">
          <cell r="D48" t="str">
            <v>--</v>
          </cell>
          <cell r="E48" t="str">
            <v>--</v>
          </cell>
        </row>
        <row r="49">
          <cell r="D49" t="str">
            <v>--</v>
          </cell>
          <cell r="E49" t="str">
            <v>--</v>
          </cell>
        </row>
        <row r="50">
          <cell r="D50" t="str">
            <v>--</v>
          </cell>
          <cell r="E50" t="str">
            <v>--</v>
          </cell>
        </row>
        <row r="51">
          <cell r="D51" t="str">
            <v>--</v>
          </cell>
          <cell r="E51" t="str">
            <v>--</v>
          </cell>
        </row>
        <row r="52">
          <cell r="C52" t="str">
            <v>Meter Type 4</v>
          </cell>
          <cell r="D52">
            <v>836992</v>
          </cell>
          <cell r="E52">
            <v>877269</v>
          </cell>
        </row>
        <row r="53">
          <cell r="C53" t="str">
            <v>Meter Type 4</v>
          </cell>
          <cell r="D53">
            <v>23148</v>
          </cell>
          <cell r="E53">
            <v>1274</v>
          </cell>
        </row>
        <row r="54">
          <cell r="C54" t="str">
            <v>Meter Type 4</v>
          </cell>
          <cell r="D54"/>
          <cell r="E54">
            <v>1901082</v>
          </cell>
        </row>
        <row r="55">
          <cell r="C55" t="str">
            <v>Meter Type 5</v>
          </cell>
          <cell r="D55"/>
          <cell r="E55">
            <v>2427</v>
          </cell>
        </row>
        <row r="56">
          <cell r="C56" t="str">
            <v>Meter Type 6</v>
          </cell>
          <cell r="D56"/>
          <cell r="E56">
            <v>62722</v>
          </cell>
        </row>
        <row r="57">
          <cell r="C57" t="str">
            <v>Meter Type 7</v>
          </cell>
          <cell r="D57"/>
          <cell r="E57" t="str">
            <v>--</v>
          </cell>
        </row>
        <row r="58">
          <cell r="D58"/>
          <cell r="E58">
            <v>1184411</v>
          </cell>
        </row>
        <row r="59">
          <cell r="D59"/>
          <cell r="E59" t="str">
            <v>5,078,552</v>
          </cell>
        </row>
        <row r="60">
          <cell r="D60"/>
          <cell r="E60">
            <v>2109757</v>
          </cell>
        </row>
        <row r="61">
          <cell r="D61"/>
          <cell r="E61">
            <v>1167266</v>
          </cell>
        </row>
      </sheetData>
      <sheetData sheetId="37">
        <row r="9">
          <cell r="C9" t="str">
            <v>Energisation</v>
          </cell>
          <cell r="D9"/>
          <cell r="F9"/>
        </row>
        <row r="10">
          <cell r="C10" t="str">
            <v>De-energisation</v>
          </cell>
          <cell r="D10">
            <v>19829</v>
          </cell>
          <cell r="F10">
            <v>3152</v>
          </cell>
        </row>
        <row r="11">
          <cell r="C11" t="str">
            <v>Re-energisation</v>
          </cell>
          <cell r="D11">
            <v>45598</v>
          </cell>
          <cell r="F11">
            <v>7247</v>
          </cell>
        </row>
        <row r="12">
          <cell r="C12" t="str">
            <v>PV INSTALLATION</v>
          </cell>
          <cell r="D12"/>
          <cell r="F12"/>
        </row>
        <row r="13">
          <cell r="C13" t="str">
            <v>REMOTE DE - ENERGISATION</v>
          </cell>
          <cell r="D13">
            <v>266720</v>
          </cell>
          <cell r="F13">
            <v>42391</v>
          </cell>
        </row>
        <row r="14">
          <cell r="C14" t="str">
            <v>REMOTE RE - ENERGISATION</v>
          </cell>
          <cell r="D14">
            <v>307254</v>
          </cell>
          <cell r="F14">
            <v>48833</v>
          </cell>
        </row>
        <row r="15">
          <cell r="C15" t="str">
            <v>WASTED TRUCK VISITS</v>
          </cell>
          <cell r="D15">
            <v>745161</v>
          </cell>
          <cell r="F15">
            <v>2548</v>
          </cell>
        </row>
        <row r="16">
          <cell r="C16" t="str">
            <v>SERVICE TRUCK VISITS</v>
          </cell>
          <cell r="D16">
            <v>4508209</v>
          </cell>
          <cell r="F16">
            <v>5652</v>
          </cell>
        </row>
        <row r="17">
          <cell r="C17" t="str">
            <v>RESERVE FEEDER</v>
          </cell>
          <cell r="D17">
            <v>38033</v>
          </cell>
          <cell r="F17">
            <v>4</v>
          </cell>
        </row>
        <row r="18">
          <cell r="C18"/>
          <cell r="D18"/>
          <cell r="F18"/>
        </row>
        <row r="19">
          <cell r="C19"/>
          <cell r="D19"/>
          <cell r="F19"/>
        </row>
        <row r="20">
          <cell r="C20"/>
          <cell r="D20"/>
          <cell r="F20"/>
        </row>
        <row r="21">
          <cell r="C21"/>
          <cell r="D21"/>
          <cell r="F21"/>
        </row>
        <row r="22">
          <cell r="C22"/>
          <cell r="D22"/>
          <cell r="F22"/>
        </row>
        <row r="23">
          <cell r="C23"/>
          <cell r="D23"/>
          <cell r="F23"/>
        </row>
        <row r="24">
          <cell r="C24"/>
          <cell r="D24"/>
          <cell r="F24"/>
        </row>
        <row r="25">
          <cell r="C25"/>
          <cell r="D25"/>
          <cell r="F25"/>
        </row>
        <row r="26">
          <cell r="C26"/>
          <cell r="D26"/>
          <cell r="F26"/>
        </row>
        <row r="27">
          <cell r="C27"/>
          <cell r="D27"/>
          <cell r="F27"/>
        </row>
        <row r="28">
          <cell r="C28"/>
          <cell r="D28"/>
          <cell r="F28"/>
        </row>
        <row r="29">
          <cell r="C29"/>
          <cell r="D29"/>
          <cell r="F29"/>
        </row>
        <row r="30">
          <cell r="C30"/>
          <cell r="D30"/>
          <cell r="F30"/>
        </row>
        <row r="31">
          <cell r="C31"/>
          <cell r="D31"/>
          <cell r="F31"/>
        </row>
        <row r="32">
          <cell r="C32"/>
          <cell r="D32"/>
          <cell r="F32"/>
        </row>
        <row r="33">
          <cell r="C33"/>
          <cell r="D33"/>
          <cell r="F33"/>
        </row>
        <row r="34">
          <cell r="C34"/>
          <cell r="D34"/>
          <cell r="F34"/>
        </row>
        <row r="35">
          <cell r="C35"/>
          <cell r="D35"/>
          <cell r="F35"/>
        </row>
        <row r="36">
          <cell r="C36"/>
          <cell r="D36"/>
          <cell r="F36"/>
        </row>
        <row r="37">
          <cell r="C37"/>
          <cell r="D37"/>
          <cell r="F37"/>
        </row>
        <row r="38">
          <cell r="C38"/>
          <cell r="D38"/>
          <cell r="F38"/>
        </row>
        <row r="39">
          <cell r="C39"/>
          <cell r="D39"/>
          <cell r="F39"/>
        </row>
        <row r="40">
          <cell r="C40"/>
          <cell r="D40"/>
          <cell r="F40"/>
        </row>
        <row r="41">
          <cell r="C41"/>
          <cell r="D41"/>
          <cell r="F41"/>
        </row>
        <row r="42">
          <cell r="C42"/>
          <cell r="D42"/>
          <cell r="F42"/>
        </row>
        <row r="43">
          <cell r="C43"/>
          <cell r="D43"/>
          <cell r="F43"/>
        </row>
        <row r="44">
          <cell r="C44"/>
          <cell r="D44"/>
          <cell r="F44"/>
        </row>
        <row r="45">
          <cell r="C45"/>
          <cell r="D45"/>
          <cell r="F45"/>
        </row>
        <row r="46">
          <cell r="C46"/>
          <cell r="D46"/>
          <cell r="F46"/>
        </row>
        <row r="47">
          <cell r="C47"/>
          <cell r="D47"/>
          <cell r="F47"/>
        </row>
        <row r="48">
          <cell r="C48"/>
          <cell r="D48"/>
          <cell r="F48"/>
        </row>
        <row r="49">
          <cell r="C49"/>
          <cell r="D49"/>
          <cell r="F49"/>
        </row>
        <row r="50">
          <cell r="C50"/>
          <cell r="D50"/>
          <cell r="F50"/>
        </row>
        <row r="51">
          <cell r="C51"/>
          <cell r="D51"/>
          <cell r="F51"/>
        </row>
        <row r="52">
          <cell r="C52"/>
          <cell r="D52"/>
          <cell r="F52"/>
        </row>
        <row r="53">
          <cell r="C53"/>
          <cell r="D53"/>
          <cell r="F53"/>
        </row>
        <row r="54">
          <cell r="C54"/>
          <cell r="D54"/>
          <cell r="F54"/>
        </row>
        <row r="55">
          <cell r="C55"/>
          <cell r="D55"/>
          <cell r="F55"/>
        </row>
        <row r="56">
          <cell r="C56"/>
          <cell r="D56"/>
          <cell r="F56"/>
        </row>
        <row r="57">
          <cell r="C57"/>
          <cell r="D57"/>
          <cell r="F57"/>
        </row>
        <row r="58">
          <cell r="C58"/>
          <cell r="D58"/>
          <cell r="F58"/>
        </row>
        <row r="59">
          <cell r="C59"/>
          <cell r="D59"/>
          <cell r="F59"/>
        </row>
        <row r="60">
          <cell r="C60"/>
          <cell r="D60"/>
          <cell r="F60"/>
        </row>
        <row r="61">
          <cell r="C61"/>
          <cell r="D61"/>
          <cell r="F61"/>
        </row>
        <row r="62">
          <cell r="C62"/>
          <cell r="D62"/>
          <cell r="F62"/>
        </row>
        <row r="63">
          <cell r="C63"/>
          <cell r="D63"/>
          <cell r="F63"/>
        </row>
        <row r="64">
          <cell r="C64"/>
          <cell r="D64"/>
          <cell r="F64"/>
        </row>
        <row r="65">
          <cell r="C65"/>
          <cell r="D65"/>
          <cell r="F65"/>
        </row>
        <row r="66">
          <cell r="C66"/>
          <cell r="D66"/>
          <cell r="F66"/>
        </row>
        <row r="67">
          <cell r="C67"/>
          <cell r="D67"/>
          <cell r="F67"/>
        </row>
        <row r="68">
          <cell r="C68"/>
          <cell r="D68"/>
          <cell r="F68"/>
        </row>
        <row r="69">
          <cell r="C69"/>
          <cell r="D69"/>
          <cell r="F69"/>
        </row>
        <row r="70">
          <cell r="C70"/>
          <cell r="D70"/>
          <cell r="F70"/>
        </row>
        <row r="71">
          <cell r="C71"/>
          <cell r="D71"/>
          <cell r="F71"/>
        </row>
        <row r="72">
          <cell r="C72"/>
          <cell r="D72"/>
          <cell r="F72"/>
        </row>
        <row r="73">
          <cell r="C73"/>
          <cell r="D73"/>
          <cell r="F73"/>
        </row>
        <row r="74">
          <cell r="C74"/>
          <cell r="D74"/>
          <cell r="F74"/>
        </row>
        <row r="75">
          <cell r="C75"/>
          <cell r="D75"/>
          <cell r="F75"/>
        </row>
        <row r="76">
          <cell r="C76"/>
          <cell r="D76"/>
          <cell r="F76"/>
        </row>
        <row r="77">
          <cell r="C77"/>
          <cell r="D77"/>
          <cell r="F77"/>
        </row>
        <row r="78">
          <cell r="C78"/>
          <cell r="D78"/>
          <cell r="F78"/>
        </row>
        <row r="79">
          <cell r="C79"/>
          <cell r="D79"/>
          <cell r="F79"/>
        </row>
        <row r="80">
          <cell r="C80"/>
          <cell r="D80"/>
          <cell r="F80"/>
        </row>
        <row r="81">
          <cell r="C81"/>
          <cell r="D81"/>
          <cell r="F81"/>
        </row>
        <row r="82">
          <cell r="C82"/>
          <cell r="D82"/>
          <cell r="F82"/>
        </row>
        <row r="83">
          <cell r="C83"/>
          <cell r="D83"/>
          <cell r="F83"/>
        </row>
        <row r="84">
          <cell r="C84"/>
          <cell r="D84"/>
          <cell r="F84"/>
        </row>
        <row r="85">
          <cell r="C85"/>
          <cell r="D85"/>
          <cell r="F85"/>
        </row>
        <row r="86">
          <cell r="C86"/>
          <cell r="D86"/>
          <cell r="F86"/>
        </row>
        <row r="87">
          <cell r="C87"/>
          <cell r="D87"/>
          <cell r="F87"/>
        </row>
        <row r="88">
          <cell r="C88"/>
          <cell r="D88"/>
          <cell r="F88"/>
        </row>
        <row r="89">
          <cell r="C89"/>
          <cell r="D89"/>
          <cell r="F89"/>
        </row>
        <row r="90">
          <cell r="C90"/>
          <cell r="D90"/>
          <cell r="F90"/>
        </row>
        <row r="91">
          <cell r="C91"/>
          <cell r="D91"/>
          <cell r="F91"/>
        </row>
        <row r="92">
          <cell r="C92"/>
          <cell r="D92"/>
          <cell r="F92"/>
        </row>
        <row r="93">
          <cell r="C93"/>
          <cell r="D93"/>
          <cell r="F93"/>
        </row>
        <row r="94">
          <cell r="C94"/>
          <cell r="D94"/>
          <cell r="F94"/>
        </row>
        <row r="95">
          <cell r="C95"/>
          <cell r="D95"/>
          <cell r="F95"/>
        </row>
        <row r="96">
          <cell r="C96"/>
          <cell r="D96"/>
          <cell r="F96"/>
        </row>
        <row r="97">
          <cell r="C97"/>
          <cell r="D97"/>
          <cell r="F97"/>
        </row>
        <row r="98">
          <cell r="C98"/>
          <cell r="D98"/>
          <cell r="F98"/>
        </row>
        <row r="99">
          <cell r="C99"/>
          <cell r="D99"/>
          <cell r="F99"/>
        </row>
        <row r="100">
          <cell r="C100"/>
          <cell r="D100"/>
          <cell r="F100"/>
        </row>
        <row r="101">
          <cell r="C101"/>
          <cell r="D101"/>
          <cell r="F101"/>
        </row>
        <row r="102">
          <cell r="C102"/>
          <cell r="D102"/>
          <cell r="F102"/>
        </row>
        <row r="103">
          <cell r="C103"/>
          <cell r="D103"/>
          <cell r="F103"/>
        </row>
        <row r="104">
          <cell r="C104"/>
          <cell r="D104"/>
          <cell r="F104"/>
        </row>
        <row r="105">
          <cell r="C105"/>
          <cell r="D105"/>
          <cell r="F105"/>
        </row>
        <row r="106">
          <cell r="C106"/>
          <cell r="D106"/>
          <cell r="F106"/>
        </row>
        <row r="107">
          <cell r="C107"/>
          <cell r="D107"/>
          <cell r="F107"/>
        </row>
        <row r="108">
          <cell r="C108"/>
          <cell r="D108"/>
          <cell r="F108"/>
        </row>
        <row r="109">
          <cell r="C109"/>
          <cell r="D109"/>
          <cell r="F109"/>
        </row>
        <row r="110">
          <cell r="C110"/>
          <cell r="D110"/>
          <cell r="F110"/>
        </row>
        <row r="111">
          <cell r="C111"/>
          <cell r="D111"/>
          <cell r="F111"/>
        </row>
        <row r="112">
          <cell r="C112"/>
          <cell r="D112"/>
          <cell r="F112"/>
        </row>
        <row r="113">
          <cell r="C113"/>
          <cell r="D113"/>
          <cell r="F113"/>
        </row>
        <row r="114">
          <cell r="C114"/>
          <cell r="D114"/>
          <cell r="F114"/>
        </row>
        <row r="115">
          <cell r="C115"/>
          <cell r="D115"/>
          <cell r="F115"/>
        </row>
        <row r="116">
          <cell r="C116"/>
          <cell r="D116"/>
          <cell r="F116"/>
        </row>
        <row r="117">
          <cell r="C117"/>
          <cell r="D117"/>
          <cell r="F117"/>
        </row>
        <row r="118">
          <cell r="C118"/>
          <cell r="D118"/>
          <cell r="F118"/>
        </row>
        <row r="119">
          <cell r="C119"/>
          <cell r="D119"/>
          <cell r="F119"/>
        </row>
        <row r="120">
          <cell r="C120"/>
          <cell r="D120"/>
          <cell r="F120"/>
        </row>
        <row r="121">
          <cell r="C121"/>
          <cell r="D121"/>
          <cell r="F121"/>
        </row>
        <row r="122">
          <cell r="C122"/>
          <cell r="D122"/>
          <cell r="F122"/>
        </row>
        <row r="123">
          <cell r="C123"/>
          <cell r="D123"/>
          <cell r="F123"/>
        </row>
        <row r="124">
          <cell r="C124"/>
          <cell r="D124"/>
          <cell r="F124"/>
        </row>
        <row r="125">
          <cell r="C125"/>
          <cell r="D125"/>
          <cell r="F125"/>
        </row>
        <row r="126">
          <cell r="C126"/>
          <cell r="D126"/>
          <cell r="F126"/>
        </row>
        <row r="127">
          <cell r="C127"/>
          <cell r="D127"/>
          <cell r="F127"/>
        </row>
        <row r="128">
          <cell r="C128"/>
          <cell r="D128"/>
          <cell r="F128"/>
        </row>
        <row r="129">
          <cell r="C129"/>
          <cell r="D129"/>
          <cell r="F129"/>
        </row>
        <row r="130">
          <cell r="C130"/>
          <cell r="D130"/>
          <cell r="F130"/>
        </row>
        <row r="131">
          <cell r="C131"/>
          <cell r="D131"/>
          <cell r="F131"/>
        </row>
        <row r="132">
          <cell r="C132"/>
          <cell r="D132"/>
          <cell r="F132"/>
        </row>
        <row r="133">
          <cell r="C133"/>
          <cell r="D133"/>
          <cell r="F133"/>
        </row>
        <row r="134">
          <cell r="C134"/>
          <cell r="D134"/>
          <cell r="F134"/>
        </row>
        <row r="135">
          <cell r="C135"/>
          <cell r="D135"/>
          <cell r="F135"/>
        </row>
        <row r="136">
          <cell r="C136"/>
          <cell r="D136"/>
          <cell r="F136"/>
        </row>
        <row r="137">
          <cell r="C137"/>
          <cell r="D137"/>
          <cell r="F137"/>
        </row>
        <row r="138">
          <cell r="C138"/>
          <cell r="D138"/>
          <cell r="F138"/>
        </row>
        <row r="139">
          <cell r="C139"/>
          <cell r="D139"/>
          <cell r="F139"/>
        </row>
        <row r="140">
          <cell r="C140"/>
          <cell r="D140"/>
          <cell r="F140"/>
        </row>
        <row r="141">
          <cell r="C141"/>
          <cell r="D141"/>
          <cell r="F141"/>
        </row>
        <row r="142">
          <cell r="C142"/>
          <cell r="D142"/>
          <cell r="F142"/>
        </row>
        <row r="143">
          <cell r="C143"/>
          <cell r="D143"/>
          <cell r="F143"/>
        </row>
        <row r="144">
          <cell r="C144"/>
          <cell r="D144"/>
          <cell r="F144"/>
        </row>
        <row r="145">
          <cell r="C145"/>
          <cell r="D145"/>
          <cell r="F145"/>
        </row>
        <row r="146">
          <cell r="C146"/>
          <cell r="D146"/>
          <cell r="F146"/>
        </row>
        <row r="147">
          <cell r="C147"/>
          <cell r="D147"/>
          <cell r="F147"/>
        </row>
        <row r="148">
          <cell r="C148"/>
          <cell r="D148"/>
          <cell r="F148"/>
        </row>
        <row r="149">
          <cell r="C149"/>
          <cell r="D149"/>
          <cell r="F149"/>
        </row>
        <row r="150">
          <cell r="C150"/>
          <cell r="D150"/>
          <cell r="F150"/>
        </row>
        <row r="151">
          <cell r="C151"/>
          <cell r="D151"/>
          <cell r="F151"/>
        </row>
        <row r="152">
          <cell r="C152"/>
          <cell r="D152"/>
          <cell r="F152"/>
        </row>
        <row r="153">
          <cell r="C153"/>
          <cell r="D153"/>
          <cell r="F153"/>
        </row>
        <row r="154">
          <cell r="C154"/>
          <cell r="D154"/>
          <cell r="F154"/>
        </row>
        <row r="155">
          <cell r="C155"/>
          <cell r="D155"/>
          <cell r="F155"/>
        </row>
        <row r="156">
          <cell r="C156"/>
          <cell r="D156"/>
          <cell r="F156"/>
        </row>
        <row r="157">
          <cell r="C157"/>
          <cell r="D157"/>
          <cell r="F157"/>
        </row>
        <row r="158">
          <cell r="C158"/>
          <cell r="D158"/>
          <cell r="F158"/>
        </row>
        <row r="159">
          <cell r="C159"/>
          <cell r="D159"/>
          <cell r="F159"/>
        </row>
        <row r="160">
          <cell r="C160"/>
          <cell r="D160"/>
          <cell r="F160"/>
        </row>
        <row r="161">
          <cell r="C161"/>
          <cell r="D161"/>
          <cell r="F161"/>
        </row>
        <row r="162">
          <cell r="C162"/>
          <cell r="D162"/>
          <cell r="F162"/>
        </row>
        <row r="163">
          <cell r="C163"/>
          <cell r="D163"/>
          <cell r="F163"/>
        </row>
        <row r="164">
          <cell r="C164"/>
          <cell r="D164"/>
          <cell r="F164"/>
        </row>
        <row r="165">
          <cell r="C165"/>
          <cell r="D165"/>
          <cell r="F165"/>
        </row>
        <row r="166">
          <cell r="C166"/>
          <cell r="D166"/>
          <cell r="F166"/>
        </row>
        <row r="167">
          <cell r="C167"/>
          <cell r="D167"/>
          <cell r="F167"/>
        </row>
        <row r="168">
          <cell r="C168"/>
          <cell r="D168"/>
          <cell r="F168"/>
        </row>
        <row r="169">
          <cell r="C169"/>
          <cell r="D169"/>
          <cell r="F169"/>
        </row>
        <row r="170">
          <cell r="C170"/>
          <cell r="D170"/>
          <cell r="F170"/>
        </row>
        <row r="171">
          <cell r="C171"/>
          <cell r="D171"/>
          <cell r="F171"/>
        </row>
        <row r="172">
          <cell r="C172"/>
          <cell r="D172"/>
          <cell r="F172"/>
        </row>
        <row r="173">
          <cell r="C173"/>
          <cell r="D173"/>
          <cell r="F173"/>
        </row>
        <row r="174">
          <cell r="C174"/>
          <cell r="D174"/>
          <cell r="F174"/>
        </row>
        <row r="175">
          <cell r="C175"/>
          <cell r="D175"/>
          <cell r="F175"/>
        </row>
        <row r="176">
          <cell r="C176"/>
          <cell r="D176"/>
          <cell r="F176"/>
        </row>
        <row r="177">
          <cell r="C177"/>
          <cell r="D177"/>
          <cell r="F177"/>
        </row>
        <row r="178">
          <cell r="C178"/>
          <cell r="D178"/>
          <cell r="F178"/>
        </row>
        <row r="179">
          <cell r="C179"/>
          <cell r="D179"/>
          <cell r="F179"/>
        </row>
        <row r="180">
          <cell r="C180"/>
          <cell r="D180"/>
          <cell r="F180"/>
        </row>
        <row r="181">
          <cell r="C181"/>
          <cell r="D181"/>
          <cell r="F181"/>
        </row>
        <row r="182">
          <cell r="C182"/>
          <cell r="D182"/>
          <cell r="F182"/>
        </row>
        <row r="183">
          <cell r="C183"/>
          <cell r="D183"/>
          <cell r="F183"/>
        </row>
        <row r="184">
          <cell r="C184"/>
          <cell r="D184"/>
          <cell r="F184"/>
        </row>
        <row r="185">
          <cell r="C185"/>
          <cell r="D185"/>
          <cell r="F185"/>
        </row>
        <row r="186">
          <cell r="C186"/>
          <cell r="D186"/>
          <cell r="F186"/>
        </row>
        <row r="187">
          <cell r="C187"/>
          <cell r="D187"/>
          <cell r="F187"/>
        </row>
        <row r="188">
          <cell r="C188"/>
          <cell r="D188"/>
          <cell r="F188"/>
        </row>
        <row r="189">
          <cell r="C189"/>
          <cell r="D189"/>
          <cell r="F189"/>
        </row>
        <row r="190">
          <cell r="C190"/>
          <cell r="D190"/>
          <cell r="F190"/>
        </row>
        <row r="191">
          <cell r="C191"/>
          <cell r="D191"/>
          <cell r="F191"/>
        </row>
        <row r="192">
          <cell r="C192"/>
          <cell r="D192"/>
          <cell r="F192"/>
        </row>
        <row r="193">
          <cell r="C193"/>
          <cell r="D193"/>
          <cell r="F193"/>
        </row>
        <row r="194">
          <cell r="C194"/>
          <cell r="D194"/>
          <cell r="F194"/>
        </row>
        <row r="195">
          <cell r="C195"/>
          <cell r="D195"/>
          <cell r="F195"/>
        </row>
        <row r="196">
          <cell r="C196"/>
          <cell r="D196"/>
          <cell r="F196"/>
        </row>
        <row r="197">
          <cell r="C197"/>
          <cell r="D197"/>
          <cell r="F197"/>
        </row>
        <row r="198">
          <cell r="C198"/>
          <cell r="D198"/>
          <cell r="F198"/>
        </row>
        <row r="199">
          <cell r="C199"/>
          <cell r="D199"/>
          <cell r="F199"/>
        </row>
        <row r="200">
          <cell r="C200"/>
          <cell r="D200"/>
          <cell r="F200"/>
        </row>
        <row r="201">
          <cell r="C201"/>
          <cell r="D201"/>
          <cell r="F201"/>
        </row>
        <row r="202">
          <cell r="C202"/>
          <cell r="D202"/>
          <cell r="F202"/>
        </row>
        <row r="203">
          <cell r="C203"/>
          <cell r="D203"/>
          <cell r="F203"/>
        </row>
        <row r="204">
          <cell r="C204"/>
          <cell r="D204"/>
          <cell r="F204"/>
        </row>
        <row r="205">
          <cell r="C205"/>
          <cell r="D205"/>
          <cell r="F205"/>
        </row>
        <row r="206">
          <cell r="C206"/>
          <cell r="D206"/>
          <cell r="F206"/>
        </row>
        <row r="207">
          <cell r="C207"/>
          <cell r="D207"/>
          <cell r="F207"/>
        </row>
        <row r="208">
          <cell r="C208"/>
          <cell r="D208"/>
          <cell r="F208"/>
        </row>
        <row r="209">
          <cell r="C209"/>
          <cell r="D209"/>
          <cell r="F209"/>
        </row>
        <row r="210">
          <cell r="C210"/>
          <cell r="D210"/>
          <cell r="F210"/>
        </row>
        <row r="211">
          <cell r="C211"/>
          <cell r="D211"/>
          <cell r="F211"/>
        </row>
        <row r="212">
          <cell r="C212"/>
          <cell r="D212"/>
          <cell r="F212"/>
        </row>
        <row r="213">
          <cell r="C213"/>
          <cell r="D213"/>
          <cell r="F213"/>
        </row>
        <row r="214">
          <cell r="C214"/>
          <cell r="D214"/>
          <cell r="F214"/>
        </row>
        <row r="215">
          <cell r="C215"/>
          <cell r="D215"/>
          <cell r="F215"/>
        </row>
        <row r="216">
          <cell r="C216"/>
          <cell r="D216"/>
          <cell r="F216"/>
        </row>
        <row r="217">
          <cell r="C217"/>
          <cell r="D217"/>
          <cell r="F217"/>
        </row>
        <row r="218">
          <cell r="C218"/>
          <cell r="D218"/>
          <cell r="F218"/>
        </row>
        <row r="219">
          <cell r="C219"/>
          <cell r="D219"/>
          <cell r="F219"/>
        </row>
        <row r="220">
          <cell r="C220"/>
          <cell r="D220"/>
          <cell r="F220"/>
        </row>
        <row r="221">
          <cell r="C221"/>
          <cell r="D221"/>
          <cell r="F221"/>
        </row>
        <row r="222">
          <cell r="C222"/>
          <cell r="D222"/>
          <cell r="F222"/>
        </row>
        <row r="223">
          <cell r="C223"/>
          <cell r="D223"/>
          <cell r="F223"/>
        </row>
        <row r="224">
          <cell r="C224"/>
          <cell r="D224"/>
          <cell r="F224"/>
        </row>
        <row r="225">
          <cell r="C225"/>
          <cell r="D225"/>
          <cell r="F225"/>
        </row>
        <row r="226">
          <cell r="C226"/>
          <cell r="D226"/>
          <cell r="F226"/>
        </row>
        <row r="227">
          <cell r="C227"/>
          <cell r="D227"/>
          <cell r="F227"/>
        </row>
        <row r="228">
          <cell r="C228"/>
          <cell r="D228"/>
          <cell r="F228"/>
        </row>
        <row r="229">
          <cell r="C229"/>
          <cell r="D229"/>
          <cell r="F229"/>
        </row>
        <row r="230">
          <cell r="C230"/>
          <cell r="D230"/>
          <cell r="F230"/>
        </row>
        <row r="231">
          <cell r="C231"/>
          <cell r="D231"/>
          <cell r="F231"/>
        </row>
        <row r="232">
          <cell r="C232"/>
          <cell r="D232"/>
          <cell r="F232"/>
        </row>
        <row r="233">
          <cell r="C233"/>
          <cell r="D233"/>
          <cell r="F233"/>
        </row>
        <row r="234">
          <cell r="C234"/>
          <cell r="D234"/>
          <cell r="F234"/>
        </row>
        <row r="235">
          <cell r="C235"/>
          <cell r="D235"/>
          <cell r="F235"/>
        </row>
        <row r="236">
          <cell r="C236"/>
          <cell r="D236"/>
          <cell r="F236"/>
        </row>
        <row r="237">
          <cell r="C237"/>
          <cell r="D237"/>
          <cell r="F237"/>
        </row>
        <row r="238">
          <cell r="C238"/>
          <cell r="D238"/>
          <cell r="F238"/>
        </row>
        <row r="239">
          <cell r="C239"/>
          <cell r="D239"/>
          <cell r="F239"/>
        </row>
        <row r="240">
          <cell r="C240"/>
          <cell r="D240"/>
          <cell r="F240"/>
        </row>
        <row r="241">
          <cell r="C241"/>
          <cell r="D241"/>
          <cell r="F241"/>
        </row>
        <row r="242">
          <cell r="C242"/>
          <cell r="D242"/>
          <cell r="F242"/>
        </row>
        <row r="243">
          <cell r="C243"/>
          <cell r="D243"/>
          <cell r="F243"/>
        </row>
        <row r="244">
          <cell r="C244"/>
          <cell r="D244"/>
          <cell r="F244"/>
        </row>
        <row r="245">
          <cell r="C245"/>
          <cell r="D245"/>
          <cell r="F245"/>
        </row>
        <row r="246">
          <cell r="C246"/>
          <cell r="D246"/>
          <cell r="F246"/>
        </row>
        <row r="247">
          <cell r="C247"/>
          <cell r="D247"/>
          <cell r="F247"/>
        </row>
        <row r="248">
          <cell r="C248"/>
          <cell r="D248"/>
          <cell r="F248"/>
        </row>
        <row r="249">
          <cell r="C249"/>
          <cell r="D249"/>
          <cell r="F249"/>
        </row>
        <row r="250">
          <cell r="C250"/>
          <cell r="D250"/>
          <cell r="F250"/>
        </row>
        <row r="251">
          <cell r="C251"/>
          <cell r="D251"/>
          <cell r="F251"/>
        </row>
        <row r="252">
          <cell r="C252"/>
          <cell r="D252"/>
          <cell r="F252"/>
        </row>
        <row r="253">
          <cell r="C253"/>
          <cell r="D253"/>
          <cell r="F253"/>
        </row>
        <row r="254">
          <cell r="C254"/>
          <cell r="D254"/>
          <cell r="F254"/>
        </row>
        <row r="255">
          <cell r="C255"/>
          <cell r="D255"/>
          <cell r="F255"/>
        </row>
        <row r="256">
          <cell r="C256"/>
          <cell r="D256"/>
          <cell r="F256"/>
        </row>
        <row r="257">
          <cell r="C257"/>
          <cell r="D257"/>
          <cell r="F257"/>
        </row>
        <row r="258">
          <cell r="C258"/>
          <cell r="D258"/>
          <cell r="F258"/>
        </row>
        <row r="259">
          <cell r="C259"/>
          <cell r="D259"/>
          <cell r="F259"/>
        </row>
        <row r="260">
          <cell r="C260"/>
          <cell r="D260"/>
          <cell r="F260"/>
        </row>
        <row r="261">
          <cell r="C261"/>
          <cell r="D261"/>
          <cell r="F261"/>
        </row>
        <row r="262">
          <cell r="C262"/>
          <cell r="D262"/>
          <cell r="F262"/>
        </row>
        <row r="263">
          <cell r="C263"/>
          <cell r="D263"/>
          <cell r="F263"/>
        </row>
        <row r="264">
          <cell r="C264"/>
          <cell r="D264"/>
          <cell r="F264"/>
        </row>
        <row r="265">
          <cell r="C265"/>
          <cell r="D265"/>
          <cell r="F265"/>
        </row>
        <row r="266">
          <cell r="C266"/>
          <cell r="D266"/>
          <cell r="F266"/>
        </row>
        <row r="267">
          <cell r="C267"/>
          <cell r="D267"/>
          <cell r="F267"/>
        </row>
        <row r="268">
          <cell r="C268"/>
          <cell r="D268"/>
          <cell r="F268"/>
        </row>
        <row r="269">
          <cell r="C269"/>
          <cell r="D269"/>
          <cell r="F269"/>
        </row>
        <row r="270">
          <cell r="C270"/>
          <cell r="D270"/>
          <cell r="F270"/>
        </row>
        <row r="271">
          <cell r="C271"/>
          <cell r="D271"/>
          <cell r="F271"/>
        </row>
        <row r="272">
          <cell r="C272"/>
          <cell r="D272"/>
          <cell r="F272"/>
        </row>
        <row r="273">
          <cell r="C273"/>
          <cell r="D273"/>
          <cell r="F273"/>
        </row>
        <row r="274">
          <cell r="C274"/>
          <cell r="D274"/>
          <cell r="F274"/>
        </row>
        <row r="275">
          <cell r="C275"/>
          <cell r="D275"/>
          <cell r="F275"/>
        </row>
        <row r="276">
          <cell r="C276"/>
          <cell r="D276"/>
          <cell r="F276"/>
        </row>
        <row r="277">
          <cell r="C277"/>
          <cell r="D277"/>
          <cell r="F277"/>
        </row>
        <row r="278">
          <cell r="C278"/>
          <cell r="D278"/>
          <cell r="F278"/>
        </row>
        <row r="279">
          <cell r="C279"/>
          <cell r="D279"/>
          <cell r="F279"/>
        </row>
        <row r="280">
          <cell r="C280"/>
          <cell r="D280"/>
          <cell r="F280"/>
        </row>
        <row r="281">
          <cell r="C281"/>
          <cell r="D281"/>
          <cell r="F281"/>
        </row>
        <row r="282">
          <cell r="C282"/>
          <cell r="D282"/>
          <cell r="F282"/>
        </row>
        <row r="283">
          <cell r="C283"/>
          <cell r="D283"/>
          <cell r="F283"/>
        </row>
        <row r="284">
          <cell r="C284"/>
          <cell r="D284"/>
          <cell r="F284"/>
        </row>
        <row r="285">
          <cell r="C285"/>
          <cell r="D285"/>
          <cell r="F285"/>
        </row>
        <row r="286">
          <cell r="C286"/>
          <cell r="D286"/>
          <cell r="F286"/>
        </row>
        <row r="287">
          <cell r="C287"/>
          <cell r="D287"/>
          <cell r="F287"/>
        </row>
        <row r="288">
          <cell r="C288"/>
          <cell r="D288"/>
          <cell r="F288"/>
        </row>
        <row r="289">
          <cell r="C289"/>
          <cell r="D289"/>
          <cell r="F289"/>
        </row>
        <row r="290">
          <cell r="C290"/>
          <cell r="D290"/>
          <cell r="F290"/>
        </row>
        <row r="291">
          <cell r="C291"/>
          <cell r="D291"/>
          <cell r="F291"/>
        </row>
        <row r="292">
          <cell r="C292"/>
          <cell r="D292"/>
          <cell r="F292"/>
        </row>
        <row r="293">
          <cell r="C293"/>
          <cell r="D293"/>
          <cell r="F293"/>
        </row>
        <row r="294">
          <cell r="C294"/>
          <cell r="D294"/>
          <cell r="F294"/>
        </row>
        <row r="295">
          <cell r="C295"/>
          <cell r="D295"/>
          <cell r="F295"/>
        </row>
        <row r="296">
          <cell r="C296"/>
          <cell r="D296"/>
          <cell r="F296"/>
        </row>
        <row r="297">
          <cell r="C297"/>
          <cell r="D297"/>
          <cell r="F297"/>
        </row>
        <row r="298">
          <cell r="C298"/>
          <cell r="D298"/>
          <cell r="F298"/>
        </row>
        <row r="299">
          <cell r="C299"/>
          <cell r="D299"/>
          <cell r="F299"/>
        </row>
        <row r="300">
          <cell r="C300"/>
          <cell r="D300"/>
          <cell r="F300"/>
        </row>
        <row r="301">
          <cell r="C301"/>
          <cell r="D301"/>
          <cell r="F301"/>
        </row>
        <row r="302">
          <cell r="C302"/>
          <cell r="D302"/>
          <cell r="F302"/>
        </row>
        <row r="303">
          <cell r="C303"/>
          <cell r="D303"/>
          <cell r="F303"/>
        </row>
        <row r="304">
          <cell r="C304"/>
          <cell r="D304"/>
          <cell r="F304"/>
        </row>
        <row r="305">
          <cell r="C305"/>
          <cell r="D305"/>
          <cell r="F305"/>
        </row>
        <row r="306">
          <cell r="C306"/>
          <cell r="D306"/>
          <cell r="F306"/>
        </row>
        <row r="307">
          <cell r="C307"/>
          <cell r="D307"/>
          <cell r="F307"/>
        </row>
        <row r="308">
          <cell r="C308"/>
          <cell r="D308"/>
          <cell r="F308"/>
        </row>
        <row r="309">
          <cell r="C309"/>
          <cell r="D309"/>
          <cell r="F309"/>
        </row>
        <row r="310">
          <cell r="C310"/>
          <cell r="D310"/>
          <cell r="F310"/>
        </row>
        <row r="311">
          <cell r="C311"/>
          <cell r="D311"/>
          <cell r="F311"/>
        </row>
        <row r="312">
          <cell r="C312"/>
          <cell r="D312"/>
          <cell r="F312"/>
        </row>
        <row r="313">
          <cell r="C313"/>
          <cell r="D313"/>
          <cell r="F313"/>
        </row>
        <row r="314">
          <cell r="C314"/>
          <cell r="D314"/>
          <cell r="F314"/>
        </row>
        <row r="315">
          <cell r="C315"/>
          <cell r="D315"/>
          <cell r="F315"/>
        </row>
        <row r="316">
          <cell r="C316"/>
          <cell r="D316"/>
          <cell r="F316"/>
        </row>
        <row r="317">
          <cell r="C317"/>
          <cell r="D317"/>
          <cell r="F317"/>
        </row>
        <row r="318">
          <cell r="C318"/>
          <cell r="D318"/>
          <cell r="F318"/>
        </row>
        <row r="319">
          <cell r="C319"/>
          <cell r="D319"/>
          <cell r="F319"/>
        </row>
        <row r="320">
          <cell r="C320"/>
          <cell r="D320"/>
          <cell r="F320"/>
        </row>
        <row r="321">
          <cell r="C321"/>
          <cell r="D321"/>
          <cell r="F321"/>
        </row>
        <row r="322">
          <cell r="C322"/>
          <cell r="D322"/>
          <cell r="F322"/>
        </row>
        <row r="323">
          <cell r="C323"/>
          <cell r="D323"/>
          <cell r="F323"/>
        </row>
        <row r="324">
          <cell r="C324"/>
          <cell r="D324"/>
          <cell r="F324"/>
        </row>
        <row r="325">
          <cell r="C325"/>
          <cell r="D325"/>
          <cell r="F325"/>
        </row>
        <row r="326">
          <cell r="C326"/>
          <cell r="D326"/>
          <cell r="F326"/>
        </row>
        <row r="327">
          <cell r="C327"/>
          <cell r="D327"/>
          <cell r="F327"/>
        </row>
        <row r="328">
          <cell r="C328"/>
          <cell r="D328"/>
          <cell r="F328"/>
        </row>
        <row r="329">
          <cell r="C329"/>
          <cell r="D329"/>
          <cell r="F329"/>
        </row>
        <row r="330">
          <cell r="C330"/>
          <cell r="D330"/>
          <cell r="F330"/>
        </row>
        <row r="331">
          <cell r="C331"/>
          <cell r="D331"/>
          <cell r="F331"/>
        </row>
        <row r="332">
          <cell r="C332"/>
          <cell r="D332"/>
          <cell r="F332"/>
        </row>
        <row r="333">
          <cell r="C333"/>
          <cell r="D333"/>
          <cell r="F333"/>
        </row>
        <row r="334">
          <cell r="C334"/>
          <cell r="D334"/>
          <cell r="F334"/>
        </row>
        <row r="335">
          <cell r="C335"/>
          <cell r="D335"/>
          <cell r="F335"/>
        </row>
        <row r="336">
          <cell r="C336"/>
          <cell r="D336"/>
          <cell r="F336"/>
        </row>
        <row r="337">
          <cell r="C337"/>
          <cell r="D337"/>
          <cell r="F337"/>
        </row>
        <row r="338">
          <cell r="C338"/>
          <cell r="D338"/>
          <cell r="F338"/>
        </row>
        <row r="339">
          <cell r="C339"/>
          <cell r="D339"/>
          <cell r="F339"/>
        </row>
        <row r="340">
          <cell r="C340"/>
          <cell r="D340"/>
          <cell r="F340"/>
        </row>
        <row r="341">
          <cell r="C341"/>
          <cell r="D341"/>
          <cell r="F341"/>
        </row>
        <row r="342">
          <cell r="C342"/>
          <cell r="D342"/>
          <cell r="F342"/>
        </row>
        <row r="343">
          <cell r="C343"/>
          <cell r="D343"/>
          <cell r="F343"/>
        </row>
        <row r="344">
          <cell r="C344"/>
          <cell r="D344"/>
          <cell r="F344"/>
        </row>
        <row r="345">
          <cell r="C345"/>
          <cell r="D345"/>
          <cell r="F345"/>
        </row>
        <row r="346">
          <cell r="C346"/>
          <cell r="D346"/>
          <cell r="F346"/>
        </row>
        <row r="347">
          <cell r="C347"/>
          <cell r="D347"/>
          <cell r="F347"/>
        </row>
        <row r="348">
          <cell r="C348"/>
          <cell r="D348"/>
          <cell r="F348"/>
        </row>
        <row r="349">
          <cell r="C349"/>
          <cell r="D349"/>
          <cell r="F349"/>
        </row>
        <row r="350">
          <cell r="C350"/>
          <cell r="D350"/>
          <cell r="F350"/>
        </row>
        <row r="351">
          <cell r="C351"/>
          <cell r="D351"/>
          <cell r="F351"/>
        </row>
        <row r="352">
          <cell r="C352"/>
          <cell r="D352"/>
          <cell r="F352"/>
        </row>
        <row r="353">
          <cell r="C353"/>
          <cell r="D353"/>
          <cell r="F353"/>
        </row>
        <row r="354">
          <cell r="C354"/>
          <cell r="D354"/>
          <cell r="F354"/>
        </row>
        <row r="355">
          <cell r="C355"/>
          <cell r="D355"/>
          <cell r="F355"/>
        </row>
        <row r="356">
          <cell r="C356"/>
          <cell r="D356"/>
          <cell r="F356"/>
        </row>
        <row r="357">
          <cell r="C357"/>
          <cell r="D357"/>
          <cell r="F357"/>
        </row>
        <row r="358">
          <cell r="C358"/>
          <cell r="D358"/>
          <cell r="F358"/>
        </row>
        <row r="359">
          <cell r="C359"/>
          <cell r="D359"/>
          <cell r="F359"/>
        </row>
        <row r="360">
          <cell r="C360"/>
          <cell r="D360"/>
          <cell r="F360"/>
        </row>
        <row r="361">
          <cell r="C361"/>
          <cell r="D361"/>
          <cell r="F361"/>
        </row>
        <row r="362">
          <cell r="C362"/>
          <cell r="D362"/>
          <cell r="F362"/>
        </row>
        <row r="363">
          <cell r="C363"/>
          <cell r="D363"/>
          <cell r="F363"/>
        </row>
        <row r="364">
          <cell r="C364"/>
          <cell r="D364"/>
          <cell r="F364"/>
        </row>
        <row r="365">
          <cell r="C365"/>
          <cell r="D365"/>
          <cell r="F365"/>
        </row>
        <row r="366">
          <cell r="C366"/>
          <cell r="D366"/>
          <cell r="F366"/>
        </row>
        <row r="367">
          <cell r="C367"/>
          <cell r="D367"/>
          <cell r="F367"/>
        </row>
        <row r="368">
          <cell r="C368"/>
          <cell r="D368"/>
          <cell r="F368"/>
        </row>
        <row r="369">
          <cell r="C369"/>
          <cell r="D369"/>
          <cell r="F369"/>
        </row>
        <row r="370">
          <cell r="C370"/>
          <cell r="D370"/>
          <cell r="F370"/>
        </row>
        <row r="371">
          <cell r="C371"/>
          <cell r="D371"/>
          <cell r="F371"/>
        </row>
        <row r="372">
          <cell r="C372"/>
          <cell r="D372"/>
          <cell r="F372"/>
        </row>
        <row r="373">
          <cell r="C373"/>
          <cell r="D373"/>
          <cell r="F373"/>
        </row>
        <row r="374">
          <cell r="C374"/>
          <cell r="D374"/>
          <cell r="F374"/>
        </row>
        <row r="375">
          <cell r="C375"/>
          <cell r="D375"/>
          <cell r="F375"/>
        </row>
        <row r="376">
          <cell r="C376"/>
          <cell r="D376"/>
          <cell r="F376"/>
        </row>
        <row r="377">
          <cell r="C377"/>
          <cell r="D377"/>
          <cell r="F377"/>
        </row>
        <row r="378">
          <cell r="C378"/>
          <cell r="D378"/>
          <cell r="F378"/>
        </row>
        <row r="379">
          <cell r="C379"/>
          <cell r="D379"/>
          <cell r="F379"/>
        </row>
        <row r="380">
          <cell r="C380"/>
          <cell r="D380"/>
          <cell r="F380"/>
        </row>
        <row r="381">
          <cell r="C381"/>
          <cell r="D381"/>
          <cell r="F381"/>
        </row>
        <row r="382">
          <cell r="C382"/>
          <cell r="D382"/>
          <cell r="F382"/>
        </row>
        <row r="383">
          <cell r="C383"/>
          <cell r="D383"/>
          <cell r="F383"/>
        </row>
        <row r="384">
          <cell r="C384"/>
          <cell r="D384"/>
          <cell r="F384"/>
        </row>
        <row r="385">
          <cell r="C385"/>
          <cell r="D385"/>
          <cell r="F385"/>
        </row>
        <row r="386">
          <cell r="C386"/>
          <cell r="D386"/>
          <cell r="F386"/>
        </row>
        <row r="387">
          <cell r="C387"/>
          <cell r="D387"/>
          <cell r="F387"/>
        </row>
        <row r="388">
          <cell r="C388"/>
          <cell r="D388"/>
          <cell r="F388"/>
        </row>
        <row r="389">
          <cell r="C389"/>
          <cell r="D389"/>
          <cell r="F389"/>
        </row>
        <row r="390">
          <cell r="C390"/>
          <cell r="D390"/>
          <cell r="F390"/>
        </row>
        <row r="391">
          <cell r="C391"/>
          <cell r="D391"/>
          <cell r="F391"/>
        </row>
        <row r="392">
          <cell r="C392"/>
          <cell r="D392"/>
          <cell r="F392"/>
        </row>
        <row r="393">
          <cell r="C393"/>
          <cell r="D393"/>
          <cell r="F393"/>
        </row>
        <row r="394">
          <cell r="C394"/>
          <cell r="D394"/>
          <cell r="F394"/>
        </row>
        <row r="395">
          <cell r="C395"/>
          <cell r="D395"/>
          <cell r="F395"/>
        </row>
        <row r="396">
          <cell r="C396"/>
          <cell r="D396"/>
          <cell r="F396"/>
        </row>
        <row r="397">
          <cell r="C397"/>
          <cell r="D397"/>
          <cell r="F397"/>
        </row>
        <row r="398">
          <cell r="C398"/>
          <cell r="D398"/>
          <cell r="F398"/>
        </row>
        <row r="399">
          <cell r="C399"/>
          <cell r="D399"/>
          <cell r="F399"/>
        </row>
        <row r="400">
          <cell r="C400"/>
          <cell r="D400"/>
          <cell r="F400"/>
        </row>
        <row r="401">
          <cell r="C401"/>
          <cell r="D401"/>
          <cell r="F401"/>
        </row>
        <row r="402">
          <cell r="C402"/>
          <cell r="D402"/>
          <cell r="F402"/>
        </row>
        <row r="403">
          <cell r="C403"/>
          <cell r="D403"/>
          <cell r="F403"/>
        </row>
        <row r="404">
          <cell r="C404"/>
          <cell r="D404"/>
          <cell r="F404"/>
        </row>
        <row r="405">
          <cell r="C405"/>
          <cell r="D405"/>
          <cell r="F405"/>
        </row>
        <row r="406">
          <cell r="C406"/>
          <cell r="D406"/>
          <cell r="F406"/>
        </row>
        <row r="407">
          <cell r="C407"/>
          <cell r="D407"/>
          <cell r="F407"/>
        </row>
        <row r="408">
          <cell r="C408"/>
          <cell r="D408"/>
          <cell r="F408"/>
        </row>
        <row r="409">
          <cell r="C409"/>
          <cell r="D409"/>
          <cell r="F409"/>
        </row>
        <row r="410">
          <cell r="C410"/>
          <cell r="D410"/>
          <cell r="F410"/>
        </row>
        <row r="411">
          <cell r="C411"/>
          <cell r="D411"/>
          <cell r="F411"/>
        </row>
        <row r="412">
          <cell r="C412"/>
          <cell r="D412"/>
          <cell r="F412"/>
        </row>
        <row r="413">
          <cell r="C413"/>
          <cell r="D413"/>
          <cell r="F413"/>
        </row>
        <row r="414">
          <cell r="C414"/>
          <cell r="D414"/>
          <cell r="F414"/>
        </row>
        <row r="415">
          <cell r="C415"/>
          <cell r="D415"/>
          <cell r="F415"/>
        </row>
        <row r="416">
          <cell r="C416"/>
          <cell r="D416"/>
          <cell r="F416"/>
        </row>
        <row r="417">
          <cell r="C417"/>
          <cell r="D417"/>
          <cell r="F417"/>
        </row>
        <row r="418">
          <cell r="C418"/>
          <cell r="D418"/>
          <cell r="F418"/>
        </row>
        <row r="419">
          <cell r="C419"/>
          <cell r="D419"/>
          <cell r="F419"/>
        </row>
        <row r="420">
          <cell r="C420"/>
          <cell r="D420"/>
          <cell r="F420"/>
        </row>
        <row r="421">
          <cell r="C421"/>
          <cell r="D421"/>
          <cell r="F421"/>
        </row>
        <row r="422">
          <cell r="C422"/>
          <cell r="D422"/>
          <cell r="F422"/>
        </row>
        <row r="423">
          <cell r="C423"/>
          <cell r="D423"/>
          <cell r="F423"/>
        </row>
        <row r="424">
          <cell r="C424"/>
          <cell r="D424"/>
          <cell r="F424"/>
        </row>
        <row r="425">
          <cell r="C425"/>
          <cell r="D425"/>
          <cell r="F425"/>
        </row>
        <row r="426">
          <cell r="C426"/>
          <cell r="D426"/>
          <cell r="F426"/>
        </row>
        <row r="427">
          <cell r="C427"/>
          <cell r="D427"/>
          <cell r="F427"/>
        </row>
        <row r="428">
          <cell r="C428"/>
          <cell r="D428"/>
          <cell r="F428"/>
        </row>
        <row r="429">
          <cell r="C429"/>
          <cell r="D429"/>
          <cell r="F429"/>
        </row>
        <row r="430">
          <cell r="C430"/>
          <cell r="D430"/>
          <cell r="F430"/>
        </row>
        <row r="431">
          <cell r="C431"/>
          <cell r="D431"/>
          <cell r="F431"/>
        </row>
        <row r="432">
          <cell r="C432"/>
          <cell r="D432"/>
          <cell r="F432"/>
        </row>
        <row r="433">
          <cell r="C433"/>
          <cell r="D433"/>
          <cell r="F433"/>
        </row>
        <row r="434">
          <cell r="C434"/>
          <cell r="D434"/>
          <cell r="F434"/>
        </row>
        <row r="435">
          <cell r="C435"/>
          <cell r="D435"/>
          <cell r="F435"/>
        </row>
        <row r="436">
          <cell r="C436"/>
          <cell r="D436"/>
          <cell r="F436"/>
        </row>
        <row r="437">
          <cell r="C437"/>
          <cell r="D437"/>
          <cell r="F437"/>
        </row>
        <row r="438">
          <cell r="C438"/>
          <cell r="D438"/>
          <cell r="F438"/>
        </row>
        <row r="439">
          <cell r="C439"/>
          <cell r="D439"/>
          <cell r="F439"/>
        </row>
        <row r="440">
          <cell r="C440"/>
          <cell r="D440"/>
          <cell r="F440"/>
        </row>
        <row r="441">
          <cell r="C441"/>
          <cell r="D441"/>
          <cell r="F441"/>
        </row>
        <row r="442">
          <cell r="C442"/>
          <cell r="D442"/>
          <cell r="F442"/>
        </row>
        <row r="443">
          <cell r="C443"/>
          <cell r="D443"/>
          <cell r="F443"/>
        </row>
        <row r="444">
          <cell r="C444"/>
          <cell r="D444"/>
          <cell r="F444"/>
        </row>
        <row r="445">
          <cell r="C445"/>
          <cell r="D445"/>
          <cell r="F445"/>
        </row>
        <row r="446">
          <cell r="C446"/>
          <cell r="D446"/>
          <cell r="F446"/>
        </row>
        <row r="447">
          <cell r="C447"/>
          <cell r="D447"/>
          <cell r="F447"/>
        </row>
        <row r="448">
          <cell r="C448"/>
          <cell r="D448"/>
          <cell r="F448"/>
        </row>
        <row r="449">
          <cell r="C449"/>
          <cell r="D449"/>
          <cell r="F449"/>
        </row>
        <row r="450">
          <cell r="C450"/>
          <cell r="D450"/>
          <cell r="F450"/>
        </row>
        <row r="451">
          <cell r="C451"/>
          <cell r="D451"/>
          <cell r="F451"/>
        </row>
        <row r="452">
          <cell r="C452"/>
          <cell r="D452"/>
          <cell r="F452"/>
        </row>
        <row r="453">
          <cell r="C453"/>
          <cell r="D453"/>
          <cell r="F453"/>
        </row>
        <row r="454">
          <cell r="C454"/>
          <cell r="D454"/>
          <cell r="F454"/>
        </row>
        <row r="455">
          <cell r="C455"/>
          <cell r="D455"/>
          <cell r="F455"/>
        </row>
        <row r="456">
          <cell r="C456"/>
          <cell r="D456"/>
          <cell r="F456"/>
        </row>
        <row r="457">
          <cell r="C457"/>
          <cell r="D457"/>
          <cell r="F457"/>
        </row>
        <row r="458">
          <cell r="C458"/>
          <cell r="D458"/>
          <cell r="F458"/>
        </row>
        <row r="459">
          <cell r="C459"/>
          <cell r="D459"/>
          <cell r="F459"/>
        </row>
        <row r="460">
          <cell r="C460"/>
          <cell r="D460"/>
          <cell r="F460"/>
        </row>
        <row r="461">
          <cell r="C461"/>
          <cell r="D461"/>
          <cell r="F461"/>
        </row>
        <row r="462">
          <cell r="C462"/>
          <cell r="D462"/>
          <cell r="F462"/>
        </row>
        <row r="463">
          <cell r="C463"/>
          <cell r="D463"/>
          <cell r="F463"/>
        </row>
        <row r="464">
          <cell r="C464"/>
          <cell r="D464"/>
          <cell r="F464"/>
        </row>
        <row r="465">
          <cell r="C465"/>
          <cell r="D465"/>
          <cell r="F465"/>
        </row>
        <row r="466">
          <cell r="C466"/>
          <cell r="D466"/>
          <cell r="F466"/>
        </row>
        <row r="467">
          <cell r="C467"/>
          <cell r="D467"/>
          <cell r="F467"/>
        </row>
        <row r="468">
          <cell r="C468"/>
          <cell r="D468"/>
          <cell r="F468"/>
        </row>
        <row r="469">
          <cell r="C469"/>
          <cell r="D469"/>
          <cell r="F469"/>
        </row>
        <row r="470">
          <cell r="C470"/>
          <cell r="D470"/>
          <cell r="F470"/>
        </row>
        <row r="471">
          <cell r="C471"/>
          <cell r="D471"/>
          <cell r="F471"/>
        </row>
        <row r="472">
          <cell r="C472"/>
          <cell r="D472"/>
          <cell r="F472"/>
        </row>
        <row r="473">
          <cell r="C473"/>
          <cell r="D473"/>
          <cell r="F473"/>
        </row>
        <row r="474">
          <cell r="C474"/>
          <cell r="D474"/>
          <cell r="F474"/>
        </row>
        <row r="475">
          <cell r="C475"/>
          <cell r="D475"/>
          <cell r="F475"/>
        </row>
        <row r="476">
          <cell r="C476"/>
          <cell r="D476"/>
          <cell r="F476"/>
        </row>
        <row r="477">
          <cell r="C477"/>
          <cell r="D477"/>
          <cell r="F477"/>
        </row>
        <row r="478">
          <cell r="C478"/>
          <cell r="D478"/>
          <cell r="F478"/>
        </row>
        <row r="479">
          <cell r="C479"/>
          <cell r="D479"/>
          <cell r="F479"/>
        </row>
      </sheetData>
      <sheetData sheetId="38">
        <row r="9">
          <cell r="C9" t="str">
            <v>Recoverable Works - Connections</v>
          </cell>
          <cell r="D9">
            <v>24418900</v>
          </cell>
          <cell r="F9">
            <v>152</v>
          </cell>
        </row>
        <row r="10">
          <cell r="C10" t="str">
            <v>Emergency Recoverable Works</v>
          </cell>
          <cell r="D10">
            <v>1692495</v>
          </cell>
          <cell r="F10">
            <v>328</v>
          </cell>
        </row>
        <row r="11">
          <cell r="C11" t="str">
            <v>After hours truck by appointment</v>
          </cell>
          <cell r="D11"/>
          <cell r="F11"/>
        </row>
        <row r="12">
          <cell r="C12" t="str">
            <v>Supply abolishment</v>
          </cell>
          <cell r="D12"/>
          <cell r="F12"/>
        </row>
        <row r="13">
          <cell r="C13" t="str">
            <v>Audit Design &amp; Construction Charge</v>
          </cell>
          <cell r="D13">
            <v>1788370</v>
          </cell>
          <cell r="F13">
            <v>1353</v>
          </cell>
        </row>
        <row r="14">
          <cell r="C14" t="str">
            <v>Specification &amp; Design Enquiry Charge</v>
          </cell>
          <cell r="D14">
            <v>6695641</v>
          </cell>
          <cell r="F14">
            <v>544</v>
          </cell>
        </row>
        <row r="15">
          <cell r="C15" t="str">
            <v>High Load Escorts</v>
          </cell>
          <cell r="D15">
            <v>333468</v>
          </cell>
          <cell r="F15">
            <v>70</v>
          </cell>
        </row>
        <row r="16">
          <cell r="C16" t="str">
            <v>Low Voltage Mains</v>
          </cell>
          <cell r="D16">
            <v>757965</v>
          </cell>
          <cell r="F16">
            <v>421</v>
          </cell>
        </row>
        <row r="17">
          <cell r="C17" t="str">
            <v>Elective Underground</v>
          </cell>
          <cell r="D17">
            <v>36815</v>
          </cell>
          <cell r="F17">
            <v>45</v>
          </cell>
        </row>
        <row r="18">
          <cell r="C18"/>
          <cell r="D18"/>
          <cell r="F18"/>
        </row>
        <row r="19">
          <cell r="C19"/>
          <cell r="D19"/>
          <cell r="F19"/>
        </row>
        <row r="20">
          <cell r="C20"/>
          <cell r="D20"/>
          <cell r="F20"/>
        </row>
        <row r="21">
          <cell r="C21"/>
          <cell r="D21"/>
          <cell r="F21"/>
        </row>
        <row r="22">
          <cell r="C22"/>
          <cell r="D22"/>
          <cell r="F22"/>
        </row>
        <row r="23">
          <cell r="C23"/>
          <cell r="D23"/>
          <cell r="F23"/>
        </row>
        <row r="24">
          <cell r="C24"/>
          <cell r="D24"/>
          <cell r="F24"/>
        </row>
        <row r="25">
          <cell r="C25"/>
          <cell r="D25"/>
          <cell r="F25"/>
        </row>
        <row r="26">
          <cell r="C26"/>
          <cell r="D26"/>
          <cell r="F26"/>
        </row>
        <row r="27">
          <cell r="C27"/>
          <cell r="D27"/>
          <cell r="F27"/>
        </row>
        <row r="28">
          <cell r="C28"/>
          <cell r="D28"/>
          <cell r="F28"/>
        </row>
        <row r="29">
          <cell r="C29"/>
          <cell r="D29"/>
          <cell r="F29"/>
        </row>
        <row r="30">
          <cell r="C30"/>
          <cell r="D30"/>
          <cell r="F30"/>
        </row>
        <row r="31">
          <cell r="C31"/>
          <cell r="D31"/>
          <cell r="F31"/>
        </row>
        <row r="32">
          <cell r="C32"/>
          <cell r="D32"/>
          <cell r="F32"/>
        </row>
        <row r="33">
          <cell r="C33"/>
          <cell r="D33"/>
          <cell r="F33"/>
        </row>
        <row r="34">
          <cell r="C34"/>
          <cell r="D34"/>
          <cell r="F34"/>
        </row>
        <row r="35">
          <cell r="C35"/>
          <cell r="D35"/>
          <cell r="F35"/>
        </row>
        <row r="36">
          <cell r="C36"/>
          <cell r="D36"/>
          <cell r="F36"/>
        </row>
        <row r="37">
          <cell r="C37"/>
          <cell r="D37"/>
          <cell r="F37"/>
        </row>
        <row r="38">
          <cell r="C38"/>
          <cell r="D38"/>
          <cell r="F38"/>
        </row>
        <row r="39">
          <cell r="C39"/>
          <cell r="D39"/>
          <cell r="F39"/>
        </row>
        <row r="40">
          <cell r="C40"/>
          <cell r="D40"/>
          <cell r="F40"/>
        </row>
        <row r="41">
          <cell r="C41"/>
          <cell r="D41"/>
          <cell r="F41"/>
        </row>
        <row r="42">
          <cell r="C42"/>
          <cell r="D42"/>
          <cell r="F42"/>
        </row>
        <row r="43">
          <cell r="C43"/>
          <cell r="D43"/>
          <cell r="F43"/>
        </row>
        <row r="44">
          <cell r="C44"/>
          <cell r="D44"/>
          <cell r="F44"/>
        </row>
        <row r="45">
          <cell r="C45"/>
          <cell r="D45"/>
          <cell r="F45"/>
        </row>
        <row r="46">
          <cell r="C46"/>
          <cell r="D46"/>
          <cell r="F46"/>
        </row>
        <row r="47">
          <cell r="C47"/>
          <cell r="D47"/>
          <cell r="F47"/>
        </row>
        <row r="48">
          <cell r="C48"/>
          <cell r="D48"/>
          <cell r="F48"/>
        </row>
        <row r="49">
          <cell r="C49"/>
          <cell r="D49"/>
          <cell r="F49"/>
        </row>
        <row r="50">
          <cell r="C50"/>
          <cell r="D50"/>
          <cell r="F50"/>
        </row>
        <row r="51">
          <cell r="C51"/>
          <cell r="D51"/>
          <cell r="F51"/>
        </row>
        <row r="52">
          <cell r="C52"/>
          <cell r="D52"/>
          <cell r="F52"/>
        </row>
        <row r="53">
          <cell r="C53"/>
          <cell r="D53"/>
          <cell r="F53"/>
        </row>
        <row r="54">
          <cell r="C54"/>
          <cell r="D54"/>
          <cell r="F54"/>
        </row>
        <row r="55">
          <cell r="C55"/>
          <cell r="D55"/>
          <cell r="F55"/>
        </row>
        <row r="56">
          <cell r="C56"/>
          <cell r="D56"/>
          <cell r="F56"/>
        </row>
        <row r="57">
          <cell r="C57"/>
          <cell r="D57"/>
          <cell r="F57"/>
        </row>
        <row r="58">
          <cell r="C58"/>
          <cell r="D58"/>
          <cell r="F58"/>
        </row>
        <row r="59">
          <cell r="C59"/>
          <cell r="D59"/>
          <cell r="F59"/>
        </row>
        <row r="60">
          <cell r="C60"/>
          <cell r="D60"/>
          <cell r="F60"/>
        </row>
        <row r="61">
          <cell r="C61"/>
          <cell r="D61"/>
          <cell r="F61"/>
        </row>
        <row r="62">
          <cell r="C62"/>
          <cell r="D62"/>
          <cell r="F62"/>
        </row>
        <row r="63">
          <cell r="C63"/>
          <cell r="D63"/>
          <cell r="F63"/>
        </row>
        <row r="64">
          <cell r="C64"/>
          <cell r="D64"/>
          <cell r="F64"/>
        </row>
        <row r="65">
          <cell r="C65"/>
          <cell r="D65"/>
          <cell r="F65"/>
        </row>
        <row r="66">
          <cell r="C66"/>
          <cell r="D66"/>
          <cell r="F66"/>
        </row>
        <row r="67">
          <cell r="C67"/>
          <cell r="D67"/>
          <cell r="F67"/>
        </row>
        <row r="68">
          <cell r="C68"/>
          <cell r="D68"/>
          <cell r="F68"/>
        </row>
        <row r="69">
          <cell r="C69"/>
          <cell r="D69"/>
          <cell r="F69"/>
        </row>
        <row r="70">
          <cell r="C70"/>
          <cell r="D70"/>
          <cell r="F70"/>
        </row>
        <row r="71">
          <cell r="C71"/>
          <cell r="D71"/>
          <cell r="F71"/>
        </row>
        <row r="72">
          <cell r="C72"/>
          <cell r="D72"/>
          <cell r="F72"/>
        </row>
        <row r="73">
          <cell r="C73"/>
          <cell r="D73"/>
          <cell r="F73"/>
        </row>
        <row r="74">
          <cell r="C74"/>
          <cell r="D74"/>
          <cell r="F74"/>
        </row>
        <row r="75">
          <cell r="C75"/>
          <cell r="D75"/>
          <cell r="F75"/>
        </row>
        <row r="76">
          <cell r="C76"/>
          <cell r="D76"/>
          <cell r="F76"/>
        </row>
        <row r="77">
          <cell r="C77"/>
          <cell r="D77"/>
          <cell r="F77"/>
        </row>
        <row r="78">
          <cell r="C78"/>
          <cell r="D78"/>
          <cell r="F78"/>
        </row>
        <row r="79">
          <cell r="C79"/>
          <cell r="D79"/>
          <cell r="F79"/>
        </row>
        <row r="80">
          <cell r="C80"/>
          <cell r="D80"/>
          <cell r="F80"/>
        </row>
        <row r="81">
          <cell r="C81"/>
          <cell r="D81"/>
          <cell r="F81"/>
        </row>
        <row r="82">
          <cell r="C82"/>
          <cell r="D82"/>
          <cell r="F82"/>
        </row>
        <row r="83">
          <cell r="C83"/>
          <cell r="D83"/>
          <cell r="F83"/>
        </row>
        <row r="84">
          <cell r="C84"/>
          <cell r="D84"/>
          <cell r="F84"/>
        </row>
        <row r="85">
          <cell r="C85"/>
          <cell r="D85"/>
          <cell r="F85"/>
        </row>
        <row r="86">
          <cell r="C86"/>
          <cell r="D86"/>
          <cell r="F86"/>
        </row>
        <row r="87">
          <cell r="C87"/>
          <cell r="D87"/>
          <cell r="F87"/>
        </row>
        <row r="88">
          <cell r="C88"/>
          <cell r="D88"/>
          <cell r="F88"/>
        </row>
        <row r="89">
          <cell r="C89"/>
          <cell r="D89"/>
          <cell r="F89"/>
        </row>
        <row r="90">
          <cell r="C90"/>
          <cell r="D90"/>
          <cell r="F90"/>
        </row>
        <row r="91">
          <cell r="C91"/>
          <cell r="D91"/>
          <cell r="F91"/>
        </row>
        <row r="92">
          <cell r="C92"/>
          <cell r="D92"/>
          <cell r="F92"/>
        </row>
        <row r="93">
          <cell r="C93"/>
          <cell r="D93"/>
          <cell r="F93"/>
        </row>
        <row r="94">
          <cell r="C94"/>
          <cell r="D94"/>
          <cell r="F94"/>
        </row>
        <row r="95">
          <cell r="C95"/>
          <cell r="D95"/>
          <cell r="F95"/>
        </row>
        <row r="96">
          <cell r="C96"/>
          <cell r="D96"/>
          <cell r="F96"/>
        </row>
        <row r="97">
          <cell r="C97"/>
          <cell r="D97"/>
          <cell r="F97"/>
        </row>
        <row r="98">
          <cell r="C98"/>
          <cell r="D98"/>
          <cell r="F98"/>
        </row>
        <row r="99">
          <cell r="C99"/>
          <cell r="D99"/>
          <cell r="F99"/>
        </row>
        <row r="100">
          <cell r="C100"/>
          <cell r="D100"/>
          <cell r="F100"/>
        </row>
        <row r="101">
          <cell r="C101"/>
          <cell r="D101"/>
          <cell r="F101"/>
        </row>
        <row r="102">
          <cell r="C102"/>
          <cell r="D102"/>
          <cell r="F102"/>
        </row>
        <row r="103">
          <cell r="C103"/>
          <cell r="D103"/>
          <cell r="F103"/>
        </row>
        <row r="104">
          <cell r="C104"/>
          <cell r="D104"/>
          <cell r="F104"/>
        </row>
        <row r="105">
          <cell r="C105"/>
          <cell r="D105"/>
          <cell r="F105"/>
        </row>
        <row r="106">
          <cell r="C106"/>
          <cell r="D106"/>
          <cell r="F106"/>
        </row>
        <row r="107">
          <cell r="C107"/>
          <cell r="D107"/>
          <cell r="F107"/>
        </row>
        <row r="108">
          <cell r="C108"/>
          <cell r="D108"/>
          <cell r="F108"/>
        </row>
        <row r="109">
          <cell r="C109"/>
          <cell r="D109"/>
          <cell r="F109"/>
        </row>
        <row r="110">
          <cell r="C110"/>
          <cell r="D110"/>
          <cell r="F110"/>
        </row>
        <row r="111">
          <cell r="C111"/>
          <cell r="D111"/>
          <cell r="F111"/>
        </row>
        <row r="112">
          <cell r="C112"/>
          <cell r="D112"/>
          <cell r="F112"/>
        </row>
        <row r="113">
          <cell r="C113"/>
          <cell r="D113"/>
          <cell r="F113"/>
        </row>
        <row r="114">
          <cell r="C114"/>
          <cell r="D114"/>
          <cell r="F114"/>
        </row>
        <row r="115">
          <cell r="C115"/>
          <cell r="D115"/>
          <cell r="F115"/>
        </row>
        <row r="116">
          <cell r="C116"/>
          <cell r="D116"/>
          <cell r="F116"/>
        </row>
        <row r="117">
          <cell r="C117"/>
          <cell r="D117"/>
          <cell r="F117"/>
        </row>
        <row r="118">
          <cell r="C118"/>
          <cell r="D118"/>
          <cell r="F118"/>
        </row>
        <row r="119">
          <cell r="C119"/>
          <cell r="D119"/>
          <cell r="F119"/>
        </row>
        <row r="120">
          <cell r="C120"/>
          <cell r="D120"/>
          <cell r="F120"/>
        </row>
        <row r="121">
          <cell r="C121"/>
          <cell r="D121"/>
          <cell r="F121"/>
        </row>
        <row r="122">
          <cell r="C122"/>
          <cell r="D122"/>
          <cell r="F122"/>
        </row>
        <row r="123">
          <cell r="C123"/>
          <cell r="D123"/>
          <cell r="F123"/>
        </row>
        <row r="124">
          <cell r="C124"/>
          <cell r="D124"/>
          <cell r="F124"/>
        </row>
        <row r="125">
          <cell r="C125"/>
          <cell r="D125"/>
          <cell r="F125"/>
        </row>
        <row r="126">
          <cell r="C126"/>
          <cell r="D126"/>
          <cell r="F126"/>
        </row>
        <row r="127">
          <cell r="C127"/>
          <cell r="D127"/>
          <cell r="F127"/>
        </row>
        <row r="128">
          <cell r="C128"/>
          <cell r="D128"/>
          <cell r="F128"/>
        </row>
        <row r="129">
          <cell r="C129"/>
          <cell r="D129"/>
          <cell r="F129"/>
        </row>
        <row r="130">
          <cell r="C130"/>
          <cell r="D130"/>
          <cell r="F130"/>
        </row>
        <row r="131">
          <cell r="C131"/>
          <cell r="D131"/>
          <cell r="F131"/>
        </row>
        <row r="132">
          <cell r="C132"/>
          <cell r="D132"/>
          <cell r="F132"/>
        </row>
        <row r="133">
          <cell r="C133"/>
          <cell r="D133"/>
          <cell r="F133"/>
        </row>
        <row r="134">
          <cell r="C134"/>
          <cell r="D134"/>
          <cell r="F134"/>
        </row>
        <row r="135">
          <cell r="C135"/>
          <cell r="D135"/>
          <cell r="F135"/>
        </row>
        <row r="136">
          <cell r="C136"/>
          <cell r="D136"/>
          <cell r="F136"/>
        </row>
        <row r="137">
          <cell r="C137"/>
          <cell r="D137"/>
          <cell r="F137"/>
        </row>
        <row r="138">
          <cell r="C138"/>
          <cell r="D138"/>
          <cell r="F138"/>
        </row>
        <row r="139">
          <cell r="C139"/>
          <cell r="D139"/>
          <cell r="F139"/>
        </row>
        <row r="140">
          <cell r="C140"/>
          <cell r="D140"/>
          <cell r="F140"/>
        </row>
        <row r="141">
          <cell r="C141"/>
          <cell r="D141"/>
          <cell r="F141"/>
        </row>
        <row r="142">
          <cell r="C142"/>
          <cell r="D142"/>
          <cell r="F142"/>
        </row>
        <row r="143">
          <cell r="C143"/>
          <cell r="D143"/>
          <cell r="F143"/>
        </row>
        <row r="144">
          <cell r="C144"/>
          <cell r="D144"/>
          <cell r="F144"/>
        </row>
        <row r="145">
          <cell r="C145"/>
          <cell r="D145"/>
          <cell r="F145"/>
        </row>
        <row r="146">
          <cell r="C146"/>
          <cell r="D146"/>
          <cell r="F146"/>
        </row>
        <row r="147">
          <cell r="C147"/>
          <cell r="D147"/>
          <cell r="F147"/>
        </row>
        <row r="148">
          <cell r="C148"/>
          <cell r="D148"/>
          <cell r="F148"/>
        </row>
        <row r="149">
          <cell r="C149"/>
          <cell r="D149"/>
          <cell r="F149"/>
        </row>
        <row r="150">
          <cell r="C150"/>
          <cell r="D150"/>
          <cell r="F150"/>
        </row>
        <row r="151">
          <cell r="C151"/>
          <cell r="D151"/>
          <cell r="F151"/>
        </row>
        <row r="152">
          <cell r="C152"/>
          <cell r="D152"/>
          <cell r="F152"/>
        </row>
        <row r="153">
          <cell r="C153"/>
          <cell r="D153"/>
          <cell r="F153"/>
        </row>
        <row r="154">
          <cell r="C154"/>
          <cell r="D154"/>
          <cell r="F154"/>
        </row>
        <row r="155">
          <cell r="C155"/>
          <cell r="D155"/>
          <cell r="F155"/>
        </row>
        <row r="156">
          <cell r="C156"/>
          <cell r="D156"/>
          <cell r="F156"/>
        </row>
        <row r="157">
          <cell r="C157"/>
          <cell r="D157"/>
          <cell r="F157"/>
        </row>
        <row r="158">
          <cell r="C158"/>
          <cell r="D158"/>
          <cell r="F158"/>
        </row>
        <row r="159">
          <cell r="C159"/>
          <cell r="D159"/>
          <cell r="F159"/>
        </row>
        <row r="160">
          <cell r="C160"/>
          <cell r="D160"/>
          <cell r="F160"/>
        </row>
        <row r="161">
          <cell r="C161"/>
          <cell r="D161"/>
          <cell r="F161"/>
        </row>
        <row r="162">
          <cell r="C162"/>
          <cell r="D162"/>
          <cell r="F162"/>
        </row>
        <row r="163">
          <cell r="C163"/>
          <cell r="D163"/>
          <cell r="F163"/>
        </row>
        <row r="164">
          <cell r="C164"/>
          <cell r="D164"/>
          <cell r="F164"/>
        </row>
        <row r="165">
          <cell r="C165"/>
          <cell r="D165"/>
          <cell r="F165"/>
        </row>
        <row r="166">
          <cell r="C166"/>
          <cell r="D166"/>
          <cell r="F166"/>
        </row>
        <row r="167">
          <cell r="C167"/>
          <cell r="D167"/>
          <cell r="F167"/>
        </row>
        <row r="168">
          <cell r="C168"/>
          <cell r="D168"/>
          <cell r="F168"/>
        </row>
        <row r="169">
          <cell r="C169"/>
          <cell r="D169"/>
          <cell r="F169"/>
        </row>
        <row r="170">
          <cell r="C170"/>
          <cell r="D170"/>
          <cell r="F170"/>
        </row>
        <row r="171">
          <cell r="C171"/>
          <cell r="D171"/>
          <cell r="F171"/>
        </row>
        <row r="172">
          <cell r="C172"/>
          <cell r="D172"/>
          <cell r="F172"/>
        </row>
        <row r="173">
          <cell r="C173"/>
          <cell r="D173"/>
          <cell r="F173"/>
        </row>
        <row r="174">
          <cell r="C174"/>
          <cell r="D174"/>
          <cell r="F174"/>
        </row>
        <row r="175">
          <cell r="C175"/>
          <cell r="D175"/>
          <cell r="F175"/>
        </row>
        <row r="176">
          <cell r="C176"/>
          <cell r="D176"/>
          <cell r="F176"/>
        </row>
        <row r="177">
          <cell r="C177"/>
          <cell r="D177"/>
          <cell r="F177"/>
        </row>
        <row r="178">
          <cell r="C178"/>
          <cell r="D178"/>
          <cell r="F178"/>
        </row>
        <row r="179">
          <cell r="C179"/>
          <cell r="D179"/>
          <cell r="F179"/>
        </row>
        <row r="180">
          <cell r="C180"/>
          <cell r="D180"/>
          <cell r="F180"/>
        </row>
        <row r="181">
          <cell r="C181"/>
          <cell r="D181"/>
          <cell r="F181"/>
        </row>
        <row r="182">
          <cell r="C182"/>
          <cell r="D182"/>
          <cell r="F182"/>
        </row>
        <row r="183">
          <cell r="C183"/>
          <cell r="D183"/>
          <cell r="F183"/>
        </row>
        <row r="184">
          <cell r="C184"/>
          <cell r="D184"/>
          <cell r="F184"/>
        </row>
        <row r="185">
          <cell r="C185"/>
          <cell r="D185"/>
          <cell r="F185"/>
        </row>
        <row r="186">
          <cell r="C186"/>
          <cell r="D186"/>
          <cell r="F186"/>
        </row>
        <row r="187">
          <cell r="C187"/>
          <cell r="D187"/>
          <cell r="F187"/>
        </row>
        <row r="188">
          <cell r="C188"/>
          <cell r="D188"/>
          <cell r="F188"/>
        </row>
        <row r="189">
          <cell r="C189"/>
          <cell r="D189"/>
          <cell r="F189"/>
        </row>
        <row r="190">
          <cell r="C190"/>
          <cell r="D190"/>
          <cell r="F190"/>
        </row>
        <row r="191">
          <cell r="C191"/>
          <cell r="D191"/>
          <cell r="F191"/>
        </row>
        <row r="192">
          <cell r="C192"/>
          <cell r="D192"/>
          <cell r="F192"/>
        </row>
        <row r="193">
          <cell r="C193"/>
          <cell r="D193"/>
          <cell r="F193"/>
        </row>
        <row r="194">
          <cell r="C194"/>
          <cell r="D194"/>
          <cell r="F194"/>
        </row>
        <row r="195">
          <cell r="C195"/>
          <cell r="D195"/>
          <cell r="F195"/>
        </row>
        <row r="196">
          <cell r="C196"/>
          <cell r="D196"/>
          <cell r="F196"/>
        </row>
        <row r="197">
          <cell r="C197"/>
          <cell r="D197"/>
          <cell r="F197"/>
        </row>
        <row r="198">
          <cell r="C198"/>
          <cell r="D198"/>
          <cell r="F198"/>
        </row>
        <row r="199">
          <cell r="C199"/>
          <cell r="D199"/>
          <cell r="F199"/>
        </row>
        <row r="200">
          <cell r="C200"/>
          <cell r="D200"/>
          <cell r="F200"/>
        </row>
        <row r="201">
          <cell r="C201"/>
          <cell r="D201"/>
          <cell r="F201"/>
        </row>
        <row r="202">
          <cell r="C202"/>
          <cell r="D202"/>
          <cell r="F202"/>
        </row>
        <row r="203">
          <cell r="C203"/>
          <cell r="D203"/>
          <cell r="F203"/>
        </row>
        <row r="204">
          <cell r="C204"/>
          <cell r="D204"/>
          <cell r="F204"/>
        </row>
        <row r="205">
          <cell r="C205"/>
          <cell r="D205"/>
          <cell r="F205"/>
        </row>
        <row r="206">
          <cell r="C206"/>
          <cell r="D206"/>
          <cell r="F206"/>
        </row>
        <row r="207">
          <cell r="C207"/>
          <cell r="D207"/>
          <cell r="F207"/>
        </row>
        <row r="208">
          <cell r="C208"/>
          <cell r="D208"/>
          <cell r="F208"/>
        </row>
        <row r="209">
          <cell r="C209"/>
          <cell r="D209"/>
          <cell r="F209"/>
        </row>
        <row r="210">
          <cell r="C210"/>
          <cell r="D210"/>
          <cell r="F210"/>
        </row>
        <row r="211">
          <cell r="C211"/>
          <cell r="D211"/>
          <cell r="F211"/>
        </row>
        <row r="212">
          <cell r="C212"/>
          <cell r="D212"/>
          <cell r="F212"/>
        </row>
        <row r="213">
          <cell r="C213"/>
          <cell r="D213"/>
          <cell r="F213"/>
        </row>
        <row r="214">
          <cell r="C214"/>
          <cell r="D214"/>
          <cell r="F214"/>
        </row>
        <row r="215">
          <cell r="C215"/>
          <cell r="D215"/>
          <cell r="F215"/>
        </row>
        <row r="216">
          <cell r="C216"/>
          <cell r="D216"/>
          <cell r="F216"/>
        </row>
        <row r="217">
          <cell r="C217"/>
          <cell r="D217"/>
          <cell r="F217"/>
        </row>
        <row r="218">
          <cell r="C218"/>
          <cell r="D218"/>
          <cell r="F218"/>
        </row>
        <row r="219">
          <cell r="C219"/>
          <cell r="D219"/>
          <cell r="F219"/>
        </row>
        <row r="220">
          <cell r="C220"/>
          <cell r="D220"/>
          <cell r="F220"/>
        </row>
        <row r="221">
          <cell r="C221"/>
          <cell r="D221"/>
          <cell r="F221"/>
        </row>
        <row r="222">
          <cell r="C222"/>
          <cell r="D222"/>
          <cell r="F222"/>
        </row>
        <row r="223">
          <cell r="C223"/>
          <cell r="D223"/>
          <cell r="F223"/>
        </row>
        <row r="224">
          <cell r="C224"/>
          <cell r="D224"/>
          <cell r="F224"/>
        </row>
        <row r="225">
          <cell r="C225"/>
          <cell r="D225"/>
          <cell r="F225"/>
        </row>
        <row r="226">
          <cell r="C226"/>
          <cell r="D226"/>
          <cell r="F226"/>
        </row>
        <row r="227">
          <cell r="C227"/>
          <cell r="D227"/>
          <cell r="F227"/>
        </row>
        <row r="228">
          <cell r="C228"/>
          <cell r="D228"/>
          <cell r="F228"/>
        </row>
        <row r="229">
          <cell r="C229"/>
          <cell r="D229"/>
          <cell r="F229"/>
        </row>
        <row r="230">
          <cell r="C230"/>
          <cell r="D230"/>
          <cell r="F230"/>
        </row>
        <row r="231">
          <cell r="C231"/>
          <cell r="D231"/>
          <cell r="F231"/>
        </row>
        <row r="232">
          <cell r="C232"/>
          <cell r="D232"/>
          <cell r="F232"/>
        </row>
        <row r="233">
          <cell r="C233"/>
          <cell r="D233"/>
          <cell r="F233"/>
        </row>
        <row r="234">
          <cell r="C234"/>
          <cell r="D234"/>
          <cell r="F234"/>
        </row>
        <row r="235">
          <cell r="C235"/>
          <cell r="D235"/>
          <cell r="F235"/>
        </row>
        <row r="236">
          <cell r="C236"/>
          <cell r="D236"/>
          <cell r="F236"/>
        </row>
        <row r="237">
          <cell r="C237"/>
          <cell r="D237"/>
          <cell r="F237"/>
        </row>
        <row r="238">
          <cell r="C238"/>
          <cell r="D238"/>
          <cell r="F238"/>
        </row>
        <row r="239">
          <cell r="C239"/>
          <cell r="D239"/>
          <cell r="F239"/>
        </row>
        <row r="240">
          <cell r="C240"/>
          <cell r="D240"/>
          <cell r="F240"/>
        </row>
        <row r="241">
          <cell r="C241"/>
          <cell r="D241"/>
          <cell r="F241"/>
        </row>
        <row r="242">
          <cell r="C242"/>
          <cell r="D242"/>
          <cell r="F242"/>
        </row>
        <row r="243">
          <cell r="C243"/>
          <cell r="D243"/>
          <cell r="F243"/>
        </row>
        <row r="244">
          <cell r="C244"/>
          <cell r="D244"/>
          <cell r="F244"/>
        </row>
        <row r="245">
          <cell r="C245"/>
          <cell r="D245"/>
          <cell r="F245"/>
        </row>
        <row r="246">
          <cell r="C246"/>
          <cell r="D246"/>
          <cell r="F246"/>
        </row>
        <row r="247">
          <cell r="C247"/>
          <cell r="D247"/>
          <cell r="F247"/>
        </row>
        <row r="248">
          <cell r="C248"/>
          <cell r="D248"/>
          <cell r="F248"/>
        </row>
        <row r="249">
          <cell r="C249"/>
          <cell r="D249"/>
          <cell r="F249"/>
        </row>
        <row r="250">
          <cell r="C250"/>
          <cell r="D250"/>
          <cell r="F250"/>
        </row>
        <row r="251">
          <cell r="C251"/>
          <cell r="D251"/>
          <cell r="F251"/>
        </row>
        <row r="252">
          <cell r="C252"/>
          <cell r="D252"/>
          <cell r="F252"/>
        </row>
        <row r="253">
          <cell r="C253"/>
          <cell r="D253"/>
          <cell r="F253"/>
        </row>
        <row r="254">
          <cell r="C254"/>
          <cell r="D254"/>
          <cell r="F254"/>
        </row>
        <row r="255">
          <cell r="C255"/>
          <cell r="D255"/>
          <cell r="F255"/>
        </row>
        <row r="256">
          <cell r="C256"/>
          <cell r="D256"/>
          <cell r="F256"/>
        </row>
        <row r="257">
          <cell r="C257"/>
          <cell r="D257"/>
          <cell r="F257"/>
        </row>
        <row r="258">
          <cell r="C258"/>
          <cell r="D258"/>
          <cell r="F258"/>
        </row>
        <row r="259">
          <cell r="C259"/>
          <cell r="D259"/>
          <cell r="F259"/>
        </row>
        <row r="260">
          <cell r="C260"/>
          <cell r="D260"/>
          <cell r="F260"/>
        </row>
        <row r="261">
          <cell r="C261"/>
          <cell r="D261"/>
          <cell r="F261"/>
        </row>
        <row r="262">
          <cell r="C262"/>
          <cell r="D262"/>
          <cell r="F262"/>
        </row>
        <row r="263">
          <cell r="C263"/>
          <cell r="D263"/>
          <cell r="F263"/>
        </row>
        <row r="264">
          <cell r="C264"/>
          <cell r="D264"/>
          <cell r="F264"/>
        </row>
        <row r="265">
          <cell r="C265"/>
          <cell r="D265"/>
          <cell r="F265"/>
        </row>
        <row r="266">
          <cell r="C266"/>
          <cell r="D266"/>
          <cell r="F266"/>
        </row>
        <row r="267">
          <cell r="C267"/>
          <cell r="D267"/>
          <cell r="F267"/>
        </row>
        <row r="268">
          <cell r="C268"/>
          <cell r="D268"/>
          <cell r="F268"/>
        </row>
        <row r="269">
          <cell r="C269"/>
          <cell r="D269"/>
          <cell r="F269"/>
        </row>
        <row r="270">
          <cell r="C270"/>
          <cell r="D270"/>
          <cell r="F270"/>
        </row>
        <row r="271">
          <cell r="C271"/>
          <cell r="D271"/>
          <cell r="F271"/>
        </row>
        <row r="272">
          <cell r="C272"/>
          <cell r="D272"/>
          <cell r="F272"/>
        </row>
        <row r="273">
          <cell r="C273"/>
          <cell r="D273"/>
          <cell r="F273"/>
        </row>
        <row r="274">
          <cell r="C274"/>
          <cell r="D274"/>
          <cell r="F274"/>
        </row>
        <row r="275">
          <cell r="C275"/>
          <cell r="D275"/>
          <cell r="F275"/>
        </row>
        <row r="276">
          <cell r="C276"/>
          <cell r="D276"/>
          <cell r="F276"/>
        </row>
        <row r="277">
          <cell r="C277"/>
          <cell r="D277"/>
          <cell r="F277"/>
        </row>
        <row r="278">
          <cell r="C278"/>
          <cell r="D278"/>
          <cell r="F278"/>
        </row>
        <row r="279">
          <cell r="C279"/>
          <cell r="D279"/>
          <cell r="F279"/>
        </row>
        <row r="280">
          <cell r="C280"/>
          <cell r="D280"/>
          <cell r="F280"/>
        </row>
        <row r="281">
          <cell r="C281"/>
          <cell r="D281"/>
          <cell r="F281"/>
        </row>
        <row r="282">
          <cell r="C282"/>
          <cell r="D282"/>
          <cell r="F282"/>
        </row>
        <row r="283">
          <cell r="C283"/>
          <cell r="D283"/>
          <cell r="F283"/>
        </row>
        <row r="284">
          <cell r="C284"/>
          <cell r="D284"/>
          <cell r="F284"/>
        </row>
        <row r="285">
          <cell r="C285"/>
          <cell r="D285"/>
          <cell r="F285"/>
        </row>
        <row r="286">
          <cell r="C286"/>
          <cell r="D286"/>
          <cell r="F286"/>
        </row>
        <row r="287">
          <cell r="C287"/>
          <cell r="D287"/>
          <cell r="F287"/>
        </row>
        <row r="288">
          <cell r="C288"/>
          <cell r="D288"/>
          <cell r="F288"/>
        </row>
        <row r="289">
          <cell r="C289"/>
          <cell r="D289"/>
          <cell r="F289"/>
        </row>
        <row r="290">
          <cell r="C290"/>
          <cell r="D290"/>
          <cell r="F290"/>
        </row>
        <row r="291">
          <cell r="C291"/>
          <cell r="D291"/>
          <cell r="F291"/>
        </row>
        <row r="292">
          <cell r="C292"/>
          <cell r="D292"/>
          <cell r="F292"/>
        </row>
        <row r="293">
          <cell r="C293"/>
          <cell r="D293"/>
          <cell r="F293"/>
        </row>
        <row r="294">
          <cell r="C294"/>
          <cell r="D294"/>
          <cell r="F294"/>
        </row>
        <row r="295">
          <cell r="C295"/>
          <cell r="D295"/>
          <cell r="F295"/>
        </row>
        <row r="296">
          <cell r="C296"/>
          <cell r="D296"/>
          <cell r="F296"/>
        </row>
        <row r="297">
          <cell r="C297"/>
          <cell r="D297"/>
          <cell r="F297"/>
        </row>
        <row r="298">
          <cell r="C298"/>
          <cell r="D298"/>
          <cell r="F298"/>
        </row>
        <row r="299">
          <cell r="C299"/>
          <cell r="D299"/>
          <cell r="F299"/>
        </row>
        <row r="300">
          <cell r="C300"/>
          <cell r="D300"/>
          <cell r="F300"/>
        </row>
        <row r="301">
          <cell r="C301"/>
          <cell r="D301"/>
          <cell r="F301"/>
        </row>
        <row r="302">
          <cell r="C302"/>
          <cell r="D302"/>
          <cell r="F302"/>
        </row>
        <row r="303">
          <cell r="C303"/>
          <cell r="D303"/>
          <cell r="F303"/>
        </row>
        <row r="304">
          <cell r="C304"/>
          <cell r="D304"/>
          <cell r="F304"/>
        </row>
        <row r="305">
          <cell r="C305"/>
          <cell r="D305"/>
          <cell r="F305"/>
        </row>
        <row r="306">
          <cell r="C306"/>
          <cell r="D306"/>
          <cell r="F306"/>
        </row>
        <row r="307">
          <cell r="C307"/>
          <cell r="D307"/>
          <cell r="F307"/>
        </row>
        <row r="308">
          <cell r="C308"/>
          <cell r="D308"/>
          <cell r="F308"/>
        </row>
        <row r="309">
          <cell r="C309"/>
          <cell r="D309"/>
          <cell r="F309"/>
        </row>
        <row r="310">
          <cell r="C310"/>
          <cell r="D310"/>
          <cell r="F310"/>
        </row>
        <row r="311">
          <cell r="C311"/>
          <cell r="D311"/>
          <cell r="F311"/>
        </row>
        <row r="312">
          <cell r="C312"/>
          <cell r="D312"/>
          <cell r="F312"/>
        </row>
        <row r="313">
          <cell r="C313"/>
          <cell r="D313"/>
          <cell r="F313"/>
        </row>
        <row r="314">
          <cell r="C314"/>
          <cell r="D314"/>
          <cell r="F314"/>
        </row>
        <row r="315">
          <cell r="C315"/>
          <cell r="D315"/>
          <cell r="F315"/>
        </row>
        <row r="316">
          <cell r="C316"/>
          <cell r="D316"/>
          <cell r="F316"/>
        </row>
        <row r="317">
          <cell r="C317"/>
          <cell r="D317"/>
          <cell r="F317"/>
        </row>
        <row r="318">
          <cell r="C318"/>
          <cell r="D318"/>
          <cell r="F318"/>
        </row>
        <row r="319">
          <cell r="C319"/>
          <cell r="D319"/>
          <cell r="F319"/>
        </row>
        <row r="320">
          <cell r="C320"/>
          <cell r="D320"/>
          <cell r="F320"/>
        </row>
        <row r="321">
          <cell r="C321"/>
          <cell r="D321"/>
          <cell r="F321"/>
        </row>
        <row r="322">
          <cell r="C322"/>
          <cell r="D322"/>
          <cell r="F322"/>
        </row>
        <row r="323">
          <cell r="C323"/>
          <cell r="D323"/>
          <cell r="F323"/>
        </row>
        <row r="324">
          <cell r="C324"/>
          <cell r="D324"/>
          <cell r="F324"/>
        </row>
        <row r="325">
          <cell r="C325"/>
          <cell r="D325"/>
          <cell r="F325"/>
        </row>
        <row r="326">
          <cell r="C326"/>
          <cell r="D326"/>
          <cell r="F326"/>
        </row>
        <row r="327">
          <cell r="C327"/>
          <cell r="D327"/>
          <cell r="F327"/>
        </row>
        <row r="328">
          <cell r="C328"/>
          <cell r="D328"/>
          <cell r="F328"/>
        </row>
        <row r="329">
          <cell r="C329"/>
          <cell r="D329"/>
          <cell r="F329"/>
        </row>
        <row r="330">
          <cell r="C330"/>
          <cell r="D330"/>
          <cell r="F330"/>
        </row>
        <row r="331">
          <cell r="C331"/>
          <cell r="D331"/>
          <cell r="F331"/>
        </row>
        <row r="332">
          <cell r="C332"/>
          <cell r="D332"/>
          <cell r="F332"/>
        </row>
        <row r="333">
          <cell r="C333"/>
          <cell r="D333"/>
          <cell r="F333"/>
        </row>
        <row r="334">
          <cell r="C334"/>
          <cell r="D334"/>
          <cell r="F334"/>
        </row>
        <row r="335">
          <cell r="C335"/>
          <cell r="D335"/>
          <cell r="F335"/>
        </row>
        <row r="336">
          <cell r="C336"/>
          <cell r="D336"/>
          <cell r="F336"/>
        </row>
        <row r="337">
          <cell r="C337"/>
          <cell r="D337"/>
          <cell r="F337"/>
        </row>
        <row r="338">
          <cell r="C338"/>
          <cell r="D338"/>
          <cell r="F338"/>
        </row>
        <row r="339">
          <cell r="C339"/>
          <cell r="D339"/>
          <cell r="F339"/>
        </row>
        <row r="340">
          <cell r="C340"/>
          <cell r="D340"/>
          <cell r="F340"/>
        </row>
        <row r="341">
          <cell r="C341"/>
          <cell r="D341"/>
          <cell r="F341"/>
        </row>
        <row r="342">
          <cell r="C342"/>
          <cell r="D342"/>
          <cell r="F342"/>
        </row>
        <row r="343">
          <cell r="C343"/>
          <cell r="D343"/>
          <cell r="F343"/>
        </row>
        <row r="344">
          <cell r="C344"/>
          <cell r="D344"/>
          <cell r="F344"/>
        </row>
        <row r="345">
          <cell r="C345"/>
          <cell r="D345"/>
          <cell r="F345"/>
        </row>
        <row r="346">
          <cell r="C346"/>
          <cell r="D346"/>
          <cell r="F346"/>
        </row>
        <row r="347">
          <cell r="C347"/>
          <cell r="D347"/>
          <cell r="F347"/>
        </row>
        <row r="348">
          <cell r="C348"/>
          <cell r="D348"/>
          <cell r="F348"/>
        </row>
        <row r="349">
          <cell r="C349"/>
          <cell r="D349"/>
          <cell r="F349"/>
        </row>
        <row r="350">
          <cell r="C350"/>
          <cell r="D350"/>
          <cell r="F350"/>
        </row>
        <row r="351">
          <cell r="C351"/>
          <cell r="D351"/>
          <cell r="F351"/>
        </row>
        <row r="352">
          <cell r="C352"/>
          <cell r="D352"/>
          <cell r="F352"/>
        </row>
        <row r="353">
          <cell r="C353"/>
          <cell r="D353"/>
          <cell r="F353"/>
        </row>
        <row r="354">
          <cell r="C354"/>
          <cell r="D354"/>
          <cell r="F354"/>
        </row>
        <row r="355">
          <cell r="C355"/>
          <cell r="D355"/>
          <cell r="F355"/>
        </row>
        <row r="356">
          <cell r="C356"/>
          <cell r="D356"/>
          <cell r="F356"/>
        </row>
        <row r="357">
          <cell r="C357"/>
          <cell r="D357"/>
          <cell r="F357"/>
        </row>
        <row r="358">
          <cell r="C358"/>
          <cell r="D358"/>
          <cell r="F358"/>
        </row>
        <row r="359">
          <cell r="C359"/>
          <cell r="D359"/>
          <cell r="F359"/>
        </row>
        <row r="360">
          <cell r="C360"/>
          <cell r="D360"/>
          <cell r="F360"/>
        </row>
        <row r="361">
          <cell r="C361"/>
          <cell r="D361"/>
          <cell r="F361"/>
        </row>
        <row r="362">
          <cell r="C362"/>
          <cell r="D362"/>
          <cell r="F362"/>
        </row>
        <row r="363">
          <cell r="C363"/>
          <cell r="D363"/>
          <cell r="F363"/>
        </row>
        <row r="364">
          <cell r="C364"/>
          <cell r="D364"/>
          <cell r="F364"/>
        </row>
        <row r="365">
          <cell r="C365"/>
          <cell r="D365"/>
          <cell r="F365"/>
        </row>
        <row r="366">
          <cell r="C366"/>
          <cell r="D366"/>
          <cell r="F366"/>
        </row>
        <row r="367">
          <cell r="C367"/>
          <cell r="D367"/>
          <cell r="F367"/>
        </row>
        <row r="368">
          <cell r="C368"/>
          <cell r="D368"/>
          <cell r="F368"/>
        </row>
        <row r="369">
          <cell r="C369"/>
          <cell r="D369"/>
          <cell r="F369"/>
        </row>
        <row r="370">
          <cell r="C370"/>
          <cell r="D370"/>
          <cell r="F370"/>
        </row>
        <row r="371">
          <cell r="C371"/>
          <cell r="D371"/>
          <cell r="F371"/>
        </row>
        <row r="372">
          <cell r="C372"/>
          <cell r="D372"/>
          <cell r="F372"/>
        </row>
        <row r="373">
          <cell r="C373"/>
          <cell r="D373"/>
          <cell r="F373"/>
        </row>
        <row r="374">
          <cell r="C374"/>
          <cell r="D374"/>
          <cell r="F374"/>
        </row>
        <row r="375">
          <cell r="C375"/>
          <cell r="D375"/>
          <cell r="F375"/>
        </row>
        <row r="376">
          <cell r="C376"/>
          <cell r="D376"/>
          <cell r="F376"/>
        </row>
        <row r="377">
          <cell r="C377"/>
          <cell r="D377"/>
          <cell r="F377"/>
        </row>
        <row r="378">
          <cell r="C378"/>
          <cell r="D378"/>
          <cell r="F378"/>
        </row>
        <row r="379">
          <cell r="C379"/>
          <cell r="D379"/>
          <cell r="F379"/>
        </row>
        <row r="380">
          <cell r="C380"/>
          <cell r="D380"/>
          <cell r="F380"/>
        </row>
        <row r="381">
          <cell r="C381"/>
          <cell r="D381"/>
          <cell r="F381"/>
        </row>
        <row r="382">
          <cell r="C382"/>
          <cell r="D382"/>
          <cell r="F382"/>
        </row>
        <row r="383">
          <cell r="C383"/>
          <cell r="D383"/>
          <cell r="F383"/>
        </row>
        <row r="384">
          <cell r="C384"/>
          <cell r="D384"/>
          <cell r="F384"/>
        </row>
        <row r="385">
          <cell r="C385"/>
          <cell r="D385"/>
          <cell r="F385"/>
        </row>
        <row r="386">
          <cell r="C386"/>
          <cell r="D386"/>
          <cell r="F386"/>
        </row>
        <row r="387">
          <cell r="C387"/>
          <cell r="D387"/>
          <cell r="F387"/>
        </row>
        <row r="388">
          <cell r="C388"/>
          <cell r="D388"/>
          <cell r="F388"/>
        </row>
        <row r="389">
          <cell r="C389"/>
          <cell r="D389"/>
          <cell r="F389"/>
        </row>
        <row r="390">
          <cell r="C390"/>
          <cell r="D390"/>
          <cell r="F390"/>
        </row>
        <row r="391">
          <cell r="C391"/>
          <cell r="D391"/>
          <cell r="F391"/>
        </row>
        <row r="392">
          <cell r="C392"/>
          <cell r="D392"/>
          <cell r="F392"/>
        </row>
        <row r="393">
          <cell r="C393"/>
          <cell r="D393"/>
          <cell r="F393"/>
        </row>
        <row r="394">
          <cell r="C394"/>
          <cell r="D394"/>
          <cell r="F394"/>
        </row>
        <row r="395">
          <cell r="C395"/>
          <cell r="D395"/>
          <cell r="F395"/>
        </row>
        <row r="396">
          <cell r="C396"/>
          <cell r="D396"/>
          <cell r="F396"/>
        </row>
        <row r="397">
          <cell r="C397"/>
          <cell r="D397"/>
          <cell r="F397"/>
        </row>
        <row r="398">
          <cell r="C398"/>
          <cell r="D398"/>
          <cell r="F398"/>
        </row>
        <row r="399">
          <cell r="C399"/>
          <cell r="D399"/>
          <cell r="F399"/>
        </row>
        <row r="400">
          <cell r="C400"/>
          <cell r="D400"/>
          <cell r="F400"/>
        </row>
        <row r="401">
          <cell r="C401"/>
          <cell r="D401"/>
          <cell r="F401"/>
        </row>
        <row r="402">
          <cell r="C402"/>
          <cell r="D402"/>
          <cell r="F402"/>
        </row>
        <row r="403">
          <cell r="C403"/>
          <cell r="D403"/>
          <cell r="F403"/>
        </row>
        <row r="404">
          <cell r="C404"/>
          <cell r="D404"/>
          <cell r="F404"/>
        </row>
        <row r="405">
          <cell r="C405"/>
          <cell r="D405"/>
          <cell r="F405"/>
        </row>
        <row r="406">
          <cell r="C406"/>
          <cell r="D406"/>
          <cell r="F406"/>
        </row>
        <row r="407">
          <cell r="C407"/>
          <cell r="D407"/>
          <cell r="F407"/>
        </row>
        <row r="408">
          <cell r="C408"/>
          <cell r="D408"/>
          <cell r="F408"/>
        </row>
        <row r="409">
          <cell r="C409"/>
          <cell r="D409"/>
          <cell r="F409"/>
        </row>
        <row r="410">
          <cell r="C410"/>
          <cell r="D410"/>
          <cell r="F410"/>
        </row>
        <row r="411">
          <cell r="C411"/>
          <cell r="D411"/>
          <cell r="F411"/>
        </row>
        <row r="412">
          <cell r="C412"/>
          <cell r="D412"/>
          <cell r="F412"/>
        </row>
        <row r="413">
          <cell r="C413"/>
          <cell r="D413"/>
          <cell r="F413"/>
        </row>
        <row r="414">
          <cell r="C414"/>
          <cell r="D414"/>
          <cell r="F414"/>
        </row>
        <row r="415">
          <cell r="C415"/>
          <cell r="D415"/>
          <cell r="F415"/>
        </row>
        <row r="416">
          <cell r="C416"/>
          <cell r="D416"/>
          <cell r="F416"/>
        </row>
        <row r="417">
          <cell r="C417"/>
          <cell r="D417"/>
          <cell r="F417"/>
        </row>
        <row r="418">
          <cell r="C418"/>
          <cell r="D418"/>
          <cell r="F418"/>
        </row>
        <row r="419">
          <cell r="C419"/>
          <cell r="D419"/>
          <cell r="F419"/>
        </row>
        <row r="420">
          <cell r="C420"/>
          <cell r="D420"/>
          <cell r="F420"/>
        </row>
        <row r="421">
          <cell r="C421"/>
          <cell r="D421"/>
          <cell r="F421"/>
        </row>
        <row r="422">
          <cell r="C422"/>
          <cell r="D422"/>
          <cell r="F422"/>
        </row>
        <row r="423">
          <cell r="C423"/>
          <cell r="D423"/>
          <cell r="F423"/>
        </row>
        <row r="424">
          <cell r="C424"/>
          <cell r="D424"/>
          <cell r="F424"/>
        </row>
        <row r="425">
          <cell r="C425"/>
          <cell r="D425"/>
          <cell r="F425"/>
        </row>
        <row r="426">
          <cell r="C426"/>
          <cell r="D426"/>
          <cell r="F426"/>
        </row>
        <row r="427">
          <cell r="C427"/>
          <cell r="D427"/>
          <cell r="F427"/>
        </row>
        <row r="428">
          <cell r="C428"/>
          <cell r="D428"/>
          <cell r="F428"/>
        </row>
        <row r="429">
          <cell r="C429"/>
          <cell r="D429"/>
          <cell r="F429"/>
        </row>
        <row r="430">
          <cell r="C430"/>
          <cell r="D430"/>
          <cell r="F430"/>
        </row>
        <row r="431">
          <cell r="C431"/>
          <cell r="D431"/>
          <cell r="F431"/>
        </row>
        <row r="432">
          <cell r="C432"/>
          <cell r="D432"/>
          <cell r="F432"/>
        </row>
        <row r="433">
          <cell r="C433"/>
          <cell r="D433"/>
          <cell r="F433"/>
        </row>
        <row r="434">
          <cell r="C434"/>
          <cell r="D434"/>
          <cell r="F434"/>
        </row>
        <row r="435">
          <cell r="C435"/>
          <cell r="D435"/>
          <cell r="F435"/>
        </row>
        <row r="436">
          <cell r="C436"/>
          <cell r="D436"/>
          <cell r="F436"/>
        </row>
        <row r="437">
          <cell r="C437"/>
          <cell r="D437"/>
          <cell r="F437"/>
        </row>
        <row r="438">
          <cell r="C438"/>
          <cell r="D438"/>
          <cell r="F438"/>
        </row>
        <row r="439">
          <cell r="C439"/>
          <cell r="D439"/>
          <cell r="F439"/>
        </row>
        <row r="440">
          <cell r="C440"/>
          <cell r="D440"/>
          <cell r="F440"/>
        </row>
        <row r="441">
          <cell r="C441"/>
          <cell r="D441"/>
          <cell r="F441"/>
        </row>
        <row r="442">
          <cell r="C442"/>
          <cell r="D442"/>
          <cell r="F442"/>
        </row>
        <row r="443">
          <cell r="C443"/>
          <cell r="D443"/>
          <cell r="F443"/>
        </row>
        <row r="444">
          <cell r="C444"/>
          <cell r="D444"/>
          <cell r="F444"/>
        </row>
        <row r="445">
          <cell r="C445"/>
          <cell r="D445"/>
          <cell r="F445"/>
        </row>
        <row r="446">
          <cell r="C446"/>
          <cell r="D446"/>
          <cell r="F446"/>
        </row>
        <row r="447">
          <cell r="C447"/>
          <cell r="D447"/>
          <cell r="F447"/>
        </row>
        <row r="448">
          <cell r="C448"/>
          <cell r="D448"/>
          <cell r="F448"/>
        </row>
        <row r="449">
          <cell r="C449"/>
          <cell r="D449"/>
          <cell r="F449"/>
        </row>
        <row r="450">
          <cell r="C450"/>
          <cell r="D450"/>
          <cell r="F450"/>
        </row>
        <row r="451">
          <cell r="C451"/>
          <cell r="D451"/>
          <cell r="F451"/>
        </row>
        <row r="452">
          <cell r="C452"/>
          <cell r="D452"/>
          <cell r="F452"/>
        </row>
        <row r="453">
          <cell r="C453"/>
          <cell r="D453"/>
          <cell r="F453"/>
        </row>
        <row r="454">
          <cell r="C454"/>
          <cell r="D454"/>
          <cell r="F454"/>
        </row>
        <row r="455">
          <cell r="C455"/>
          <cell r="D455"/>
          <cell r="F455"/>
        </row>
        <row r="456">
          <cell r="C456"/>
          <cell r="D456"/>
          <cell r="F456"/>
        </row>
        <row r="457">
          <cell r="C457"/>
          <cell r="D457"/>
          <cell r="F457"/>
        </row>
        <row r="458">
          <cell r="C458"/>
          <cell r="D458"/>
          <cell r="F458"/>
        </row>
        <row r="459">
          <cell r="C459"/>
          <cell r="D459"/>
          <cell r="F459"/>
        </row>
        <row r="460">
          <cell r="C460"/>
          <cell r="D460"/>
          <cell r="F460"/>
        </row>
        <row r="461">
          <cell r="C461"/>
          <cell r="D461"/>
          <cell r="F461"/>
        </row>
        <row r="462">
          <cell r="C462"/>
          <cell r="D462"/>
          <cell r="F462"/>
        </row>
        <row r="463">
          <cell r="C463"/>
          <cell r="D463"/>
          <cell r="F463"/>
        </row>
        <row r="464">
          <cell r="C464"/>
          <cell r="D464"/>
          <cell r="F464"/>
        </row>
        <row r="465">
          <cell r="C465"/>
          <cell r="D465"/>
          <cell r="F465"/>
        </row>
        <row r="466">
          <cell r="C466"/>
          <cell r="D466"/>
          <cell r="F466"/>
        </row>
        <row r="467">
          <cell r="C467"/>
          <cell r="D467"/>
          <cell r="F467"/>
        </row>
        <row r="468">
          <cell r="C468"/>
          <cell r="D468"/>
          <cell r="F468"/>
        </row>
        <row r="469">
          <cell r="C469"/>
          <cell r="D469"/>
          <cell r="F469"/>
        </row>
        <row r="470">
          <cell r="C470"/>
          <cell r="D470"/>
          <cell r="F470"/>
        </row>
        <row r="471">
          <cell r="C471"/>
          <cell r="D471"/>
          <cell r="F471"/>
        </row>
        <row r="472">
          <cell r="C472"/>
          <cell r="D472"/>
          <cell r="F472"/>
        </row>
        <row r="473">
          <cell r="C473"/>
          <cell r="D473"/>
          <cell r="F473"/>
        </row>
        <row r="474">
          <cell r="C474"/>
          <cell r="D474"/>
          <cell r="F474"/>
        </row>
        <row r="475">
          <cell r="C475"/>
          <cell r="D475"/>
          <cell r="F475"/>
        </row>
        <row r="476">
          <cell r="C476"/>
          <cell r="D476"/>
          <cell r="F476"/>
        </row>
        <row r="477">
          <cell r="C477"/>
          <cell r="D477"/>
          <cell r="F477"/>
        </row>
        <row r="478">
          <cell r="C478"/>
          <cell r="D478"/>
          <cell r="F478"/>
        </row>
        <row r="479">
          <cell r="C479"/>
          <cell r="D479"/>
          <cell r="F479"/>
        </row>
        <row r="480">
          <cell r="C480"/>
          <cell r="D480"/>
          <cell r="F480"/>
        </row>
        <row r="481">
          <cell r="C481"/>
          <cell r="D481"/>
          <cell r="F481"/>
        </row>
      </sheetData>
      <sheetData sheetId="39">
        <row r="10">
          <cell r="D10" t="str">
            <v xml:space="preserve">MEAN </v>
          </cell>
          <cell r="E10" t="str">
            <v xml:space="preserve">STANDARD DEVIATION </v>
          </cell>
        </row>
        <row r="11">
          <cell r="C11" t="str">
            <v>Staking of a wooden pole</v>
          </cell>
          <cell r="D11">
            <v>38.9</v>
          </cell>
          <cell r="E11">
            <v>12.1</v>
          </cell>
          <cell r="F11">
            <v>847</v>
          </cell>
          <cell r="G11">
            <v>392</v>
          </cell>
          <cell r="H11">
            <v>334</v>
          </cell>
          <cell r="I11">
            <v>601</v>
          </cell>
          <cell r="J11">
            <v>657</v>
          </cell>
          <cell r="K11">
            <v>831</v>
          </cell>
          <cell r="L11">
            <v>1215</v>
          </cell>
          <cell r="M11">
            <v>1218</v>
          </cell>
          <cell r="N11">
            <v>1031</v>
          </cell>
          <cell r="O11">
            <v>764</v>
          </cell>
          <cell r="P11">
            <v>725</v>
          </cell>
          <cell r="Q11">
            <v>467</v>
          </cell>
          <cell r="R11">
            <v>634</v>
          </cell>
          <cell r="S11">
            <v>941</v>
          </cell>
          <cell r="T11">
            <v>793</v>
          </cell>
          <cell r="U11">
            <v>838</v>
          </cell>
          <cell r="V11">
            <v>586</v>
          </cell>
          <cell r="W11">
            <v>522</v>
          </cell>
          <cell r="X11">
            <v>492</v>
          </cell>
          <cell r="Y11">
            <v>324</v>
          </cell>
          <cell r="Z11">
            <v>173</v>
          </cell>
          <cell r="AA11">
            <v>203</v>
          </cell>
          <cell r="AB11">
            <v>146</v>
          </cell>
          <cell r="AC11">
            <v>1523</v>
          </cell>
          <cell r="AD11">
            <v>1344</v>
          </cell>
          <cell r="AE11">
            <v>695</v>
          </cell>
          <cell r="AF11">
            <v>586</v>
          </cell>
          <cell r="AG11">
            <v>406</v>
          </cell>
          <cell r="AH11">
            <v>496</v>
          </cell>
          <cell r="AI11">
            <v>837</v>
          </cell>
          <cell r="AJ11">
            <v>930</v>
          </cell>
          <cell r="AK11">
            <v>1371</v>
          </cell>
          <cell r="AL11">
            <v>344</v>
          </cell>
          <cell r="AM11">
            <v>130</v>
          </cell>
          <cell r="AN11">
            <v>61</v>
          </cell>
          <cell r="AO11">
            <v>88</v>
          </cell>
          <cell r="AP11">
            <v>51</v>
          </cell>
          <cell r="AQ11">
            <v>44</v>
          </cell>
          <cell r="AR11">
            <v>46</v>
          </cell>
          <cell r="AS11">
            <v>50</v>
          </cell>
          <cell r="AT11">
            <v>50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O11">
            <v>0</v>
          </cell>
          <cell r="CP11">
            <v>0</v>
          </cell>
          <cell r="CQ11">
            <v>0</v>
          </cell>
          <cell r="CR11">
            <v>0</v>
          </cell>
          <cell r="CS11">
            <v>0</v>
          </cell>
          <cell r="CT11">
            <v>0</v>
          </cell>
          <cell r="CU11">
            <v>0</v>
          </cell>
          <cell r="CV11">
            <v>0</v>
          </cell>
          <cell r="CW11">
            <v>0</v>
          </cell>
          <cell r="CX11">
            <v>0</v>
          </cell>
          <cell r="CY11">
            <v>0</v>
          </cell>
          <cell r="CZ11">
            <v>0</v>
          </cell>
          <cell r="DA11">
            <v>0</v>
          </cell>
          <cell r="DB11">
            <v>0</v>
          </cell>
          <cell r="DC11">
            <v>0</v>
          </cell>
          <cell r="DD11">
            <v>0</v>
          </cell>
          <cell r="DE11">
            <v>0</v>
          </cell>
          <cell r="DF11">
            <v>0</v>
          </cell>
          <cell r="DG11">
            <v>0</v>
          </cell>
          <cell r="DH11">
            <v>0</v>
          </cell>
          <cell r="DI11"/>
          <cell r="DJ11"/>
        </row>
        <row r="12">
          <cell r="C12" t="str">
            <v>˂ = 1 kV; Wood</v>
          </cell>
          <cell r="D12">
            <v>38.9</v>
          </cell>
          <cell r="E12">
            <v>12.1</v>
          </cell>
          <cell r="F12">
            <v>339</v>
          </cell>
          <cell r="G12">
            <v>318</v>
          </cell>
          <cell r="H12">
            <v>255</v>
          </cell>
          <cell r="I12">
            <v>212</v>
          </cell>
          <cell r="J12">
            <v>175</v>
          </cell>
          <cell r="K12">
            <v>373</v>
          </cell>
          <cell r="L12">
            <v>398</v>
          </cell>
          <cell r="M12">
            <v>433</v>
          </cell>
          <cell r="N12">
            <v>434</v>
          </cell>
          <cell r="O12">
            <v>221</v>
          </cell>
          <cell r="P12">
            <v>390</v>
          </cell>
          <cell r="Q12">
            <v>617</v>
          </cell>
          <cell r="R12">
            <v>395</v>
          </cell>
          <cell r="S12">
            <v>448</v>
          </cell>
          <cell r="T12">
            <v>434</v>
          </cell>
          <cell r="U12">
            <v>617</v>
          </cell>
          <cell r="V12">
            <v>577</v>
          </cell>
          <cell r="W12">
            <v>556</v>
          </cell>
          <cell r="X12">
            <v>487</v>
          </cell>
          <cell r="Y12">
            <v>742</v>
          </cell>
          <cell r="Z12">
            <v>642</v>
          </cell>
          <cell r="AA12">
            <v>413</v>
          </cell>
          <cell r="AB12">
            <v>55</v>
          </cell>
          <cell r="AC12">
            <v>35</v>
          </cell>
          <cell r="AD12">
            <v>26</v>
          </cell>
          <cell r="AE12">
            <v>22</v>
          </cell>
          <cell r="AF12">
            <v>17</v>
          </cell>
          <cell r="AG12">
            <v>28</v>
          </cell>
          <cell r="AH12">
            <v>37</v>
          </cell>
          <cell r="AI12">
            <v>43</v>
          </cell>
          <cell r="AJ12">
            <v>367</v>
          </cell>
          <cell r="AK12">
            <v>1186</v>
          </cell>
          <cell r="AL12">
            <v>1205</v>
          </cell>
          <cell r="AM12">
            <v>1038</v>
          </cell>
          <cell r="AN12">
            <v>3040</v>
          </cell>
          <cell r="AO12">
            <v>2051</v>
          </cell>
          <cell r="AP12">
            <v>2357</v>
          </cell>
          <cell r="AQ12">
            <v>1824</v>
          </cell>
          <cell r="AR12">
            <v>1709</v>
          </cell>
          <cell r="AS12">
            <v>1912</v>
          </cell>
          <cell r="AT12">
            <v>3526</v>
          </cell>
          <cell r="AU12">
            <v>1897</v>
          </cell>
          <cell r="AV12">
            <v>2209</v>
          </cell>
          <cell r="AW12">
            <v>1788</v>
          </cell>
          <cell r="AX12">
            <v>3352</v>
          </cell>
          <cell r="AY12">
            <v>3033</v>
          </cell>
          <cell r="AZ12">
            <v>2480</v>
          </cell>
          <cell r="BA12">
            <v>3049</v>
          </cell>
          <cell r="BB12">
            <v>2636</v>
          </cell>
          <cell r="BC12">
            <v>2113</v>
          </cell>
          <cell r="BD12">
            <v>2225</v>
          </cell>
          <cell r="BE12">
            <v>3040</v>
          </cell>
          <cell r="BF12">
            <v>3019</v>
          </cell>
          <cell r="BG12">
            <v>2971</v>
          </cell>
          <cell r="BH12">
            <v>2073</v>
          </cell>
          <cell r="BI12">
            <v>2329</v>
          </cell>
          <cell r="BJ12">
            <v>2360</v>
          </cell>
          <cell r="BK12">
            <v>1443</v>
          </cell>
          <cell r="BL12">
            <v>1664</v>
          </cell>
          <cell r="BM12">
            <v>1433</v>
          </cell>
          <cell r="BN12">
            <v>1326</v>
          </cell>
          <cell r="BO12">
            <v>1103</v>
          </cell>
          <cell r="BP12">
            <v>1017</v>
          </cell>
          <cell r="BQ12">
            <v>1059</v>
          </cell>
          <cell r="BR12">
            <v>264</v>
          </cell>
          <cell r="BS12">
            <v>392</v>
          </cell>
          <cell r="BT12">
            <v>362</v>
          </cell>
          <cell r="BU12">
            <v>399</v>
          </cell>
          <cell r="BV12">
            <v>499</v>
          </cell>
          <cell r="BW12">
            <v>378</v>
          </cell>
          <cell r="BX12">
            <v>654</v>
          </cell>
          <cell r="BY12">
            <v>255</v>
          </cell>
          <cell r="BZ12">
            <v>177</v>
          </cell>
          <cell r="CA12">
            <v>124</v>
          </cell>
          <cell r="CB12">
            <v>114</v>
          </cell>
          <cell r="CC12">
            <v>84</v>
          </cell>
          <cell r="CD12">
            <v>30</v>
          </cell>
          <cell r="CE12">
            <v>25</v>
          </cell>
          <cell r="CF12">
            <v>112</v>
          </cell>
          <cell r="CG12">
            <v>341</v>
          </cell>
          <cell r="CH12">
            <v>810</v>
          </cell>
          <cell r="CI12">
            <v>424</v>
          </cell>
          <cell r="CJ12">
            <v>730</v>
          </cell>
          <cell r="CK12">
            <v>201</v>
          </cell>
          <cell r="CL12">
            <v>163</v>
          </cell>
          <cell r="CM12">
            <v>61</v>
          </cell>
          <cell r="CN12">
            <v>115</v>
          </cell>
          <cell r="CO12">
            <v>58</v>
          </cell>
          <cell r="CP12">
            <v>25</v>
          </cell>
          <cell r="CQ12">
            <v>12</v>
          </cell>
          <cell r="CR12">
            <v>25</v>
          </cell>
          <cell r="CS12">
            <v>0</v>
          </cell>
          <cell r="CT12">
            <v>0</v>
          </cell>
          <cell r="CU12">
            <v>0</v>
          </cell>
          <cell r="CV12">
            <v>0</v>
          </cell>
          <cell r="CW12">
            <v>0</v>
          </cell>
          <cell r="CX12">
            <v>0</v>
          </cell>
          <cell r="CY12">
            <v>0</v>
          </cell>
          <cell r="CZ12">
            <v>0</v>
          </cell>
          <cell r="DA12">
            <v>0</v>
          </cell>
          <cell r="DB12">
            <v>0</v>
          </cell>
          <cell r="DC12">
            <v>0</v>
          </cell>
          <cell r="DD12">
            <v>0</v>
          </cell>
          <cell r="DE12">
            <v>0</v>
          </cell>
          <cell r="DF12">
            <v>0</v>
          </cell>
          <cell r="DG12">
            <v>0</v>
          </cell>
          <cell r="DH12">
            <v>0</v>
          </cell>
          <cell r="DI12"/>
          <cell r="DJ12"/>
        </row>
        <row r="13">
          <cell r="C13" t="str">
            <v>&gt; 1 kV &amp; &lt; = 11 kV; Wood</v>
          </cell>
          <cell r="D13">
            <v>38.9</v>
          </cell>
          <cell r="E13">
            <v>12.1</v>
          </cell>
          <cell r="F13">
            <v>2</v>
          </cell>
          <cell r="G13">
            <v>3</v>
          </cell>
          <cell r="H13">
            <v>9</v>
          </cell>
          <cell r="I13">
            <v>4</v>
          </cell>
          <cell r="J13">
            <v>3</v>
          </cell>
          <cell r="K13">
            <v>33</v>
          </cell>
          <cell r="L13">
            <v>3</v>
          </cell>
          <cell r="M13">
            <v>7</v>
          </cell>
          <cell r="N13">
            <v>7</v>
          </cell>
          <cell r="O13">
            <v>4</v>
          </cell>
          <cell r="P13">
            <v>2</v>
          </cell>
          <cell r="Q13">
            <v>5</v>
          </cell>
          <cell r="R13">
            <v>12</v>
          </cell>
          <cell r="S13">
            <v>6</v>
          </cell>
          <cell r="T13">
            <v>10</v>
          </cell>
          <cell r="U13">
            <v>3</v>
          </cell>
          <cell r="V13">
            <v>13</v>
          </cell>
          <cell r="W13">
            <v>5</v>
          </cell>
          <cell r="X13">
            <v>8</v>
          </cell>
          <cell r="Y13">
            <v>5</v>
          </cell>
          <cell r="Z13">
            <v>9</v>
          </cell>
          <cell r="AA13">
            <v>1</v>
          </cell>
          <cell r="AB13">
            <v>2</v>
          </cell>
          <cell r="AC13">
            <v>2</v>
          </cell>
          <cell r="AD13">
            <v>8</v>
          </cell>
          <cell r="AE13">
            <v>3</v>
          </cell>
          <cell r="AF13">
            <v>0</v>
          </cell>
          <cell r="AG13">
            <v>9</v>
          </cell>
          <cell r="AH13">
            <v>0</v>
          </cell>
          <cell r="AI13">
            <v>5</v>
          </cell>
          <cell r="AJ13">
            <v>30</v>
          </cell>
          <cell r="AK13">
            <v>13</v>
          </cell>
          <cell r="AL13">
            <v>7</v>
          </cell>
          <cell r="AM13">
            <v>7</v>
          </cell>
          <cell r="AN13">
            <v>4</v>
          </cell>
          <cell r="AO13">
            <v>20</v>
          </cell>
          <cell r="AP13">
            <v>23</v>
          </cell>
          <cell r="AQ13">
            <v>21</v>
          </cell>
          <cell r="AR13">
            <v>3</v>
          </cell>
          <cell r="AS13">
            <v>4</v>
          </cell>
          <cell r="AT13">
            <v>15</v>
          </cell>
          <cell r="AU13">
            <v>7</v>
          </cell>
          <cell r="AV13">
            <v>30</v>
          </cell>
          <cell r="AW13">
            <v>10</v>
          </cell>
          <cell r="AX13">
            <v>3</v>
          </cell>
          <cell r="AY13">
            <v>8</v>
          </cell>
          <cell r="AZ13">
            <v>12</v>
          </cell>
          <cell r="BA13">
            <v>7</v>
          </cell>
          <cell r="BB13">
            <v>20</v>
          </cell>
          <cell r="BC13">
            <v>9</v>
          </cell>
          <cell r="BD13">
            <v>23</v>
          </cell>
          <cell r="BE13">
            <v>10</v>
          </cell>
          <cell r="BF13">
            <v>20</v>
          </cell>
          <cell r="BG13">
            <v>14</v>
          </cell>
          <cell r="BH13">
            <v>31</v>
          </cell>
          <cell r="BI13">
            <v>22</v>
          </cell>
          <cell r="BJ13">
            <v>2</v>
          </cell>
          <cell r="BK13">
            <v>10</v>
          </cell>
          <cell r="BL13">
            <v>16</v>
          </cell>
          <cell r="BM13">
            <v>19</v>
          </cell>
          <cell r="BN13">
            <v>10</v>
          </cell>
          <cell r="BO13">
            <v>21</v>
          </cell>
          <cell r="BP13">
            <v>8</v>
          </cell>
          <cell r="BQ13">
            <v>3</v>
          </cell>
          <cell r="BR13">
            <v>0</v>
          </cell>
          <cell r="BS13">
            <v>0</v>
          </cell>
          <cell r="BT13">
            <v>5</v>
          </cell>
          <cell r="BU13">
            <v>0</v>
          </cell>
          <cell r="BV13">
            <v>0</v>
          </cell>
          <cell r="BW13">
            <v>0</v>
          </cell>
          <cell r="BX13">
            <v>3</v>
          </cell>
          <cell r="BY13">
            <v>0</v>
          </cell>
          <cell r="BZ13">
            <v>0</v>
          </cell>
          <cell r="CA13">
            <v>0</v>
          </cell>
          <cell r="CB13">
            <v>0</v>
          </cell>
          <cell r="CC13">
            <v>0</v>
          </cell>
          <cell r="CD13">
            <v>0</v>
          </cell>
          <cell r="CE13">
            <v>0</v>
          </cell>
          <cell r="CF13">
            <v>0</v>
          </cell>
          <cell r="CG13">
            <v>6</v>
          </cell>
          <cell r="CH13">
            <v>1</v>
          </cell>
          <cell r="CI13">
            <v>2</v>
          </cell>
          <cell r="CJ13">
            <v>2</v>
          </cell>
          <cell r="CK13">
            <v>0</v>
          </cell>
          <cell r="CL13">
            <v>0</v>
          </cell>
          <cell r="CM13">
            <v>0</v>
          </cell>
          <cell r="CN13">
            <v>0</v>
          </cell>
          <cell r="CO13">
            <v>0</v>
          </cell>
          <cell r="CP13">
            <v>0</v>
          </cell>
          <cell r="CQ13">
            <v>0</v>
          </cell>
          <cell r="CR13">
            <v>0</v>
          </cell>
          <cell r="CS13">
            <v>0</v>
          </cell>
          <cell r="CT13">
            <v>0</v>
          </cell>
          <cell r="CU13">
            <v>0</v>
          </cell>
          <cell r="CV13">
            <v>0</v>
          </cell>
          <cell r="CW13">
            <v>0</v>
          </cell>
          <cell r="CX13">
            <v>0</v>
          </cell>
          <cell r="CY13">
            <v>0</v>
          </cell>
          <cell r="CZ13">
            <v>0</v>
          </cell>
          <cell r="DA13">
            <v>0</v>
          </cell>
          <cell r="DB13">
            <v>0</v>
          </cell>
          <cell r="DC13">
            <v>0</v>
          </cell>
          <cell r="DD13">
            <v>0</v>
          </cell>
          <cell r="DE13">
            <v>0</v>
          </cell>
          <cell r="DF13">
            <v>0</v>
          </cell>
          <cell r="DG13">
            <v>0</v>
          </cell>
          <cell r="DH13">
            <v>0</v>
          </cell>
          <cell r="DI13"/>
          <cell r="DJ13"/>
        </row>
        <row r="14">
          <cell r="C14" t="str">
            <v>˃ 11 kV &amp; &lt; = 22 kV; Wood</v>
          </cell>
          <cell r="D14">
            <v>38.9</v>
          </cell>
          <cell r="E14">
            <v>12.1</v>
          </cell>
          <cell r="F14">
            <v>1195</v>
          </cell>
          <cell r="G14">
            <v>1644</v>
          </cell>
          <cell r="H14">
            <v>1274</v>
          </cell>
          <cell r="I14">
            <v>1153</v>
          </cell>
          <cell r="J14">
            <v>1172</v>
          </cell>
          <cell r="K14">
            <v>1617</v>
          </cell>
          <cell r="L14">
            <v>1418</v>
          </cell>
          <cell r="M14">
            <v>1293</v>
          </cell>
          <cell r="N14">
            <v>1594</v>
          </cell>
          <cell r="O14">
            <v>1201</v>
          </cell>
          <cell r="P14">
            <v>1177</v>
          </cell>
          <cell r="Q14">
            <v>1582</v>
          </cell>
          <cell r="R14">
            <v>1556</v>
          </cell>
          <cell r="S14">
            <v>1604</v>
          </cell>
          <cell r="T14">
            <v>1763</v>
          </cell>
          <cell r="U14">
            <v>2643</v>
          </cell>
          <cell r="V14">
            <v>3112</v>
          </cell>
          <cell r="W14">
            <v>2675</v>
          </cell>
          <cell r="X14">
            <v>2122</v>
          </cell>
          <cell r="Y14">
            <v>3543</v>
          </cell>
          <cell r="Z14">
            <v>3151</v>
          </cell>
          <cell r="AA14">
            <v>1822</v>
          </cell>
          <cell r="AB14">
            <v>344</v>
          </cell>
          <cell r="AC14">
            <v>180</v>
          </cell>
          <cell r="AD14">
            <v>131</v>
          </cell>
          <cell r="AE14">
            <v>193</v>
          </cell>
          <cell r="AF14">
            <v>195</v>
          </cell>
          <cell r="AG14">
            <v>557</v>
          </cell>
          <cell r="AH14">
            <v>142</v>
          </cell>
          <cell r="AI14">
            <v>555</v>
          </cell>
          <cell r="AJ14">
            <v>1509</v>
          </cell>
          <cell r="AK14">
            <v>1455</v>
          </cell>
          <cell r="AL14">
            <v>2673</v>
          </cell>
          <cell r="AM14">
            <v>1459</v>
          </cell>
          <cell r="AN14">
            <v>4372</v>
          </cell>
          <cell r="AO14">
            <v>4184</v>
          </cell>
          <cell r="AP14">
            <v>5286</v>
          </cell>
          <cell r="AQ14">
            <v>4852</v>
          </cell>
          <cell r="AR14">
            <v>4998</v>
          </cell>
          <cell r="AS14">
            <v>6705</v>
          </cell>
          <cell r="AT14">
            <v>6661</v>
          </cell>
          <cell r="AU14">
            <v>2690</v>
          </cell>
          <cell r="AV14">
            <v>4591</v>
          </cell>
          <cell r="AW14">
            <v>6820</v>
          </cell>
          <cell r="AX14">
            <v>6703</v>
          </cell>
          <cell r="AY14">
            <v>5189</v>
          </cell>
          <cell r="AZ14">
            <v>3907</v>
          </cell>
          <cell r="BA14">
            <v>3524</v>
          </cell>
          <cell r="BB14">
            <v>3403</v>
          </cell>
          <cell r="BC14">
            <v>3001</v>
          </cell>
          <cell r="BD14">
            <v>4629</v>
          </cell>
          <cell r="BE14">
            <v>7306</v>
          </cell>
          <cell r="BF14">
            <v>7579</v>
          </cell>
          <cell r="BG14">
            <v>7679</v>
          </cell>
          <cell r="BH14">
            <v>9049</v>
          </cell>
          <cell r="BI14">
            <v>10651</v>
          </cell>
          <cell r="BJ14">
            <v>10536</v>
          </cell>
          <cell r="BK14">
            <v>4626</v>
          </cell>
          <cell r="BL14">
            <v>4225</v>
          </cell>
          <cell r="BM14">
            <v>4253</v>
          </cell>
          <cell r="BN14">
            <v>3611</v>
          </cell>
          <cell r="BO14">
            <v>3364</v>
          </cell>
          <cell r="BP14">
            <v>3228</v>
          </cell>
          <cell r="BQ14">
            <v>3206</v>
          </cell>
          <cell r="BR14">
            <v>696</v>
          </cell>
          <cell r="BS14">
            <v>1560</v>
          </cell>
          <cell r="BT14">
            <v>1223</v>
          </cell>
          <cell r="BU14">
            <v>860</v>
          </cell>
          <cell r="BV14">
            <v>1032</v>
          </cell>
          <cell r="BW14">
            <v>986</v>
          </cell>
          <cell r="BX14">
            <v>1060</v>
          </cell>
          <cell r="BY14">
            <v>604</v>
          </cell>
          <cell r="BZ14">
            <v>197</v>
          </cell>
          <cell r="CA14">
            <v>154</v>
          </cell>
          <cell r="CB14">
            <v>198</v>
          </cell>
          <cell r="CC14">
            <v>219</v>
          </cell>
          <cell r="CD14">
            <v>195</v>
          </cell>
          <cell r="CE14">
            <v>63</v>
          </cell>
          <cell r="CF14">
            <v>297</v>
          </cell>
          <cell r="CG14">
            <v>529</v>
          </cell>
          <cell r="CH14">
            <v>1412</v>
          </cell>
          <cell r="CI14">
            <v>1149</v>
          </cell>
          <cell r="CJ14">
            <v>2235</v>
          </cell>
          <cell r="CK14">
            <v>548</v>
          </cell>
          <cell r="CL14">
            <v>287</v>
          </cell>
          <cell r="CM14">
            <v>128</v>
          </cell>
          <cell r="CN14">
            <v>72</v>
          </cell>
          <cell r="CO14">
            <v>54</v>
          </cell>
          <cell r="CP14">
            <v>27</v>
          </cell>
          <cell r="CQ14">
            <v>6</v>
          </cell>
          <cell r="CR14">
            <v>8</v>
          </cell>
          <cell r="CS14">
            <v>0</v>
          </cell>
          <cell r="CT14">
            <v>0</v>
          </cell>
          <cell r="CU14">
            <v>0</v>
          </cell>
          <cell r="CV14">
            <v>0</v>
          </cell>
          <cell r="CW14">
            <v>0</v>
          </cell>
          <cell r="CX14">
            <v>0</v>
          </cell>
          <cell r="CY14">
            <v>0</v>
          </cell>
          <cell r="CZ14">
            <v>0</v>
          </cell>
          <cell r="DA14">
            <v>0</v>
          </cell>
          <cell r="DB14">
            <v>0</v>
          </cell>
          <cell r="DC14">
            <v>0</v>
          </cell>
          <cell r="DD14">
            <v>0</v>
          </cell>
          <cell r="DE14">
            <v>0</v>
          </cell>
          <cell r="DF14">
            <v>0</v>
          </cell>
          <cell r="DG14">
            <v>0</v>
          </cell>
          <cell r="DH14">
            <v>0</v>
          </cell>
          <cell r="DI14"/>
          <cell r="DJ14"/>
        </row>
        <row r="15">
          <cell r="C15" t="str">
            <v>&gt; 22 kV &amp; &lt; = 66 kV; Wood</v>
          </cell>
          <cell r="D15">
            <v>38.9</v>
          </cell>
          <cell r="E15">
            <v>12.1</v>
          </cell>
          <cell r="F15">
            <v>86</v>
          </cell>
          <cell r="G15">
            <v>207</v>
          </cell>
          <cell r="H15">
            <v>313</v>
          </cell>
          <cell r="I15">
            <v>363</v>
          </cell>
          <cell r="J15">
            <v>417</v>
          </cell>
          <cell r="K15">
            <v>625</v>
          </cell>
          <cell r="L15">
            <v>148</v>
          </cell>
          <cell r="M15">
            <v>275</v>
          </cell>
          <cell r="N15">
            <v>501</v>
          </cell>
          <cell r="O15">
            <v>318</v>
          </cell>
          <cell r="P15">
            <v>324</v>
          </cell>
          <cell r="Q15">
            <v>82</v>
          </cell>
          <cell r="R15">
            <v>300</v>
          </cell>
          <cell r="S15">
            <v>172</v>
          </cell>
          <cell r="T15">
            <v>352</v>
          </cell>
          <cell r="U15">
            <v>144</v>
          </cell>
          <cell r="V15">
            <v>620</v>
          </cell>
          <cell r="W15">
            <v>264</v>
          </cell>
          <cell r="X15">
            <v>249</v>
          </cell>
          <cell r="Y15">
            <v>321</v>
          </cell>
          <cell r="Z15">
            <v>267</v>
          </cell>
          <cell r="AA15">
            <v>275</v>
          </cell>
          <cell r="AB15">
            <v>29</v>
          </cell>
          <cell r="AC15">
            <v>12</v>
          </cell>
          <cell r="AD15">
            <v>15</v>
          </cell>
          <cell r="AE15">
            <v>22</v>
          </cell>
          <cell r="AF15">
            <v>10</v>
          </cell>
          <cell r="AG15">
            <v>39</v>
          </cell>
          <cell r="AH15">
            <v>7</v>
          </cell>
          <cell r="AI15">
            <v>34</v>
          </cell>
          <cell r="AJ15">
            <v>247</v>
          </cell>
          <cell r="AK15">
            <v>171</v>
          </cell>
          <cell r="AL15">
            <v>42</v>
          </cell>
          <cell r="AM15">
            <v>40</v>
          </cell>
          <cell r="AN15">
            <v>45</v>
          </cell>
          <cell r="AO15">
            <v>84</v>
          </cell>
          <cell r="AP15">
            <v>257</v>
          </cell>
          <cell r="AQ15">
            <v>120</v>
          </cell>
          <cell r="AR15">
            <v>120</v>
          </cell>
          <cell r="AS15">
            <v>303</v>
          </cell>
          <cell r="AT15">
            <v>190</v>
          </cell>
          <cell r="AU15">
            <v>116</v>
          </cell>
          <cell r="AV15">
            <v>50</v>
          </cell>
          <cell r="AW15">
            <v>364</v>
          </cell>
          <cell r="AX15">
            <v>672</v>
          </cell>
          <cell r="AY15">
            <v>777</v>
          </cell>
          <cell r="AZ15">
            <v>373</v>
          </cell>
          <cell r="BA15">
            <v>195</v>
          </cell>
          <cell r="BB15">
            <v>314</v>
          </cell>
          <cell r="BC15">
            <v>202</v>
          </cell>
          <cell r="BD15">
            <v>690</v>
          </cell>
          <cell r="BE15">
            <v>514</v>
          </cell>
          <cell r="BF15">
            <v>148</v>
          </cell>
          <cell r="BG15">
            <v>391</v>
          </cell>
          <cell r="BH15">
            <v>355</v>
          </cell>
          <cell r="BI15">
            <v>278</v>
          </cell>
          <cell r="BJ15">
            <v>449</v>
          </cell>
          <cell r="BK15">
            <v>232</v>
          </cell>
          <cell r="BL15">
            <v>167</v>
          </cell>
          <cell r="BM15">
            <v>255</v>
          </cell>
          <cell r="BN15">
            <v>116</v>
          </cell>
          <cell r="BO15">
            <v>137</v>
          </cell>
          <cell r="BP15">
            <v>30</v>
          </cell>
          <cell r="BQ15">
            <v>394</v>
          </cell>
          <cell r="BR15">
            <v>279</v>
          </cell>
          <cell r="BS15">
            <v>43</v>
          </cell>
          <cell r="BT15">
            <v>20</v>
          </cell>
          <cell r="BU15">
            <v>52</v>
          </cell>
          <cell r="BV15">
            <v>26</v>
          </cell>
          <cell r="BW15">
            <v>43</v>
          </cell>
          <cell r="BX15">
            <v>30</v>
          </cell>
          <cell r="BY15">
            <v>18</v>
          </cell>
          <cell r="BZ15">
            <v>20</v>
          </cell>
          <cell r="CA15">
            <v>5</v>
          </cell>
          <cell r="CB15">
            <v>4</v>
          </cell>
          <cell r="CC15">
            <v>4</v>
          </cell>
          <cell r="CD15">
            <v>1</v>
          </cell>
          <cell r="CE15">
            <v>197</v>
          </cell>
          <cell r="CF15">
            <v>32</v>
          </cell>
          <cell r="CG15">
            <v>167</v>
          </cell>
          <cell r="CH15">
            <v>57</v>
          </cell>
          <cell r="CI15">
            <v>16</v>
          </cell>
          <cell r="CJ15">
            <v>16</v>
          </cell>
          <cell r="CK15">
            <v>0</v>
          </cell>
          <cell r="CL15">
            <v>1</v>
          </cell>
          <cell r="CM15">
            <v>46</v>
          </cell>
          <cell r="CN15">
            <v>24</v>
          </cell>
          <cell r="CO15">
            <v>1</v>
          </cell>
          <cell r="CP15">
            <v>0</v>
          </cell>
          <cell r="CQ15">
            <v>0</v>
          </cell>
          <cell r="CR15">
            <v>2</v>
          </cell>
          <cell r="CS15">
            <v>0</v>
          </cell>
          <cell r="CT15">
            <v>0</v>
          </cell>
          <cell r="CU15">
            <v>0</v>
          </cell>
          <cell r="CV15">
            <v>0</v>
          </cell>
          <cell r="CW15">
            <v>0</v>
          </cell>
          <cell r="CX15">
            <v>0</v>
          </cell>
          <cell r="CY15">
            <v>0</v>
          </cell>
          <cell r="CZ15">
            <v>0</v>
          </cell>
          <cell r="DA15">
            <v>0</v>
          </cell>
          <cell r="DB15">
            <v>0</v>
          </cell>
          <cell r="DC15">
            <v>0</v>
          </cell>
          <cell r="DD15">
            <v>0</v>
          </cell>
          <cell r="DE15">
            <v>0</v>
          </cell>
          <cell r="DF15">
            <v>0</v>
          </cell>
          <cell r="DG15">
            <v>0</v>
          </cell>
          <cell r="DH15">
            <v>0</v>
          </cell>
          <cell r="DI15"/>
          <cell r="DJ15"/>
        </row>
        <row r="16">
          <cell r="C16" t="str">
            <v>&gt; 66 kV &amp; &lt; = 132 kV; Wood</v>
          </cell>
          <cell r="D16"/>
          <cell r="E16"/>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B16">
            <v>0</v>
          </cell>
          <cell r="DC16">
            <v>0</v>
          </cell>
          <cell r="DD16">
            <v>0</v>
          </cell>
          <cell r="DE16">
            <v>0</v>
          </cell>
          <cell r="DF16">
            <v>0</v>
          </cell>
          <cell r="DG16">
            <v>0</v>
          </cell>
          <cell r="DH16">
            <v>0</v>
          </cell>
          <cell r="DI16"/>
          <cell r="DJ16"/>
        </row>
        <row r="17">
          <cell r="C17" t="str">
            <v>&gt; 132 kV; Wood</v>
          </cell>
          <cell r="D17"/>
          <cell r="E17"/>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cell r="CP17">
            <v>0</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cell r="DJ17"/>
        </row>
        <row r="18">
          <cell r="C18" t="str">
            <v>˂ = 1 kV; Concrete</v>
          </cell>
          <cell r="D18">
            <v>38.9</v>
          </cell>
          <cell r="E18">
            <v>12.1</v>
          </cell>
          <cell r="F18">
            <v>288</v>
          </cell>
          <cell r="G18">
            <v>205</v>
          </cell>
          <cell r="H18">
            <v>143</v>
          </cell>
          <cell r="I18">
            <v>201</v>
          </cell>
          <cell r="J18">
            <v>210</v>
          </cell>
          <cell r="K18">
            <v>261</v>
          </cell>
          <cell r="L18">
            <v>338</v>
          </cell>
          <cell r="M18">
            <v>345</v>
          </cell>
          <cell r="N18">
            <v>351</v>
          </cell>
          <cell r="O18">
            <v>233</v>
          </cell>
          <cell r="P18">
            <v>289</v>
          </cell>
          <cell r="Q18">
            <v>248</v>
          </cell>
          <cell r="R18">
            <v>160</v>
          </cell>
          <cell r="S18">
            <v>462</v>
          </cell>
          <cell r="T18">
            <v>243</v>
          </cell>
          <cell r="U18">
            <v>85</v>
          </cell>
          <cell r="V18">
            <v>4</v>
          </cell>
          <cell r="W18">
            <v>3</v>
          </cell>
          <cell r="X18">
            <v>3</v>
          </cell>
          <cell r="Y18">
            <v>11</v>
          </cell>
          <cell r="Z18">
            <v>17</v>
          </cell>
          <cell r="AA18">
            <v>79</v>
          </cell>
          <cell r="AB18">
            <v>228</v>
          </cell>
          <cell r="AC18">
            <v>342</v>
          </cell>
          <cell r="AD18">
            <v>142</v>
          </cell>
          <cell r="AE18">
            <v>522</v>
          </cell>
          <cell r="AF18">
            <v>768</v>
          </cell>
          <cell r="AG18">
            <v>1467</v>
          </cell>
          <cell r="AH18">
            <v>1290</v>
          </cell>
          <cell r="AI18">
            <v>882</v>
          </cell>
          <cell r="AJ18">
            <v>1187</v>
          </cell>
          <cell r="AK18">
            <v>1973</v>
          </cell>
          <cell r="AL18">
            <v>2098</v>
          </cell>
          <cell r="AM18">
            <v>1505</v>
          </cell>
          <cell r="AN18">
            <v>1405</v>
          </cell>
          <cell r="AO18">
            <v>1439</v>
          </cell>
          <cell r="AP18">
            <v>781</v>
          </cell>
          <cell r="AQ18">
            <v>638</v>
          </cell>
          <cell r="AR18">
            <v>91</v>
          </cell>
          <cell r="AS18">
            <v>619</v>
          </cell>
          <cell r="AT18">
            <v>723</v>
          </cell>
          <cell r="AU18">
            <v>9</v>
          </cell>
          <cell r="AV18">
            <v>796</v>
          </cell>
          <cell r="AW18">
            <v>387</v>
          </cell>
          <cell r="AX18">
            <v>254</v>
          </cell>
          <cell r="AY18">
            <v>76</v>
          </cell>
          <cell r="AZ18">
            <v>78</v>
          </cell>
          <cell r="BA18">
            <v>376</v>
          </cell>
          <cell r="BB18">
            <v>206</v>
          </cell>
          <cell r="BC18">
            <v>2</v>
          </cell>
          <cell r="BD18">
            <v>3</v>
          </cell>
          <cell r="BE18">
            <v>2</v>
          </cell>
          <cell r="BF18">
            <v>2</v>
          </cell>
          <cell r="BG18">
            <v>0</v>
          </cell>
          <cell r="BH18">
            <v>2</v>
          </cell>
          <cell r="BI18">
            <v>0</v>
          </cell>
          <cell r="BJ18">
            <v>0</v>
          </cell>
          <cell r="BK18">
            <v>0</v>
          </cell>
          <cell r="BL18">
            <v>2</v>
          </cell>
          <cell r="BM18">
            <v>0</v>
          </cell>
          <cell r="BN18">
            <v>2</v>
          </cell>
          <cell r="BO18">
            <v>2</v>
          </cell>
          <cell r="BP18">
            <v>2</v>
          </cell>
          <cell r="BQ18">
            <v>0</v>
          </cell>
          <cell r="BR18">
            <v>0</v>
          </cell>
          <cell r="BS18">
            <v>0</v>
          </cell>
          <cell r="BT18">
            <v>2</v>
          </cell>
          <cell r="BU18">
            <v>0</v>
          </cell>
          <cell r="BV18">
            <v>0</v>
          </cell>
          <cell r="BW18">
            <v>2</v>
          </cell>
          <cell r="BX18">
            <v>0</v>
          </cell>
          <cell r="BY18">
            <v>0</v>
          </cell>
          <cell r="BZ18">
            <v>0</v>
          </cell>
          <cell r="CA18">
            <v>0</v>
          </cell>
          <cell r="CB18">
            <v>0</v>
          </cell>
          <cell r="CC18">
            <v>0</v>
          </cell>
          <cell r="CD18">
            <v>0</v>
          </cell>
          <cell r="CE18">
            <v>0</v>
          </cell>
          <cell r="CF18">
            <v>0</v>
          </cell>
          <cell r="CG18">
            <v>0</v>
          </cell>
          <cell r="CH18">
            <v>0</v>
          </cell>
          <cell r="CI18">
            <v>0</v>
          </cell>
          <cell r="CJ18">
            <v>0</v>
          </cell>
          <cell r="CK18">
            <v>0</v>
          </cell>
          <cell r="CL18">
            <v>0</v>
          </cell>
          <cell r="CM18">
            <v>0</v>
          </cell>
          <cell r="CN18">
            <v>0</v>
          </cell>
          <cell r="CO18">
            <v>0</v>
          </cell>
          <cell r="CP18">
            <v>0</v>
          </cell>
          <cell r="CQ18">
            <v>0</v>
          </cell>
          <cell r="CR18">
            <v>0</v>
          </cell>
          <cell r="CS18">
            <v>0</v>
          </cell>
          <cell r="CT18">
            <v>0</v>
          </cell>
          <cell r="CU18">
            <v>0</v>
          </cell>
          <cell r="CV18">
            <v>0</v>
          </cell>
          <cell r="CW18">
            <v>0</v>
          </cell>
          <cell r="CX18">
            <v>0</v>
          </cell>
          <cell r="CY18">
            <v>0</v>
          </cell>
          <cell r="CZ18">
            <v>0</v>
          </cell>
          <cell r="DA18">
            <v>0</v>
          </cell>
          <cell r="DB18">
            <v>0</v>
          </cell>
          <cell r="DC18">
            <v>0</v>
          </cell>
          <cell r="DD18">
            <v>0</v>
          </cell>
          <cell r="DE18">
            <v>0</v>
          </cell>
          <cell r="DF18">
            <v>0</v>
          </cell>
          <cell r="DG18">
            <v>0</v>
          </cell>
          <cell r="DH18">
            <v>0</v>
          </cell>
          <cell r="DI18"/>
          <cell r="DJ18"/>
        </row>
        <row r="19">
          <cell r="C19" t="str">
            <v>&gt; 1 kV &amp; &lt; = 11 kV; Concrete</v>
          </cell>
          <cell r="D19">
            <v>38.9</v>
          </cell>
          <cell r="E19">
            <v>12.1</v>
          </cell>
          <cell r="F19">
            <v>0</v>
          </cell>
          <cell r="G19">
            <v>0</v>
          </cell>
          <cell r="H19">
            <v>1</v>
          </cell>
          <cell r="I19">
            <v>1</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14</v>
          </cell>
          <cell r="AC19">
            <v>6</v>
          </cell>
          <cell r="AD19">
            <v>4</v>
          </cell>
          <cell r="AE19">
            <v>4</v>
          </cell>
          <cell r="AF19">
            <v>3</v>
          </cell>
          <cell r="AG19">
            <v>4</v>
          </cell>
          <cell r="AH19">
            <v>2</v>
          </cell>
          <cell r="AI19">
            <v>3</v>
          </cell>
          <cell r="AJ19">
            <v>4</v>
          </cell>
          <cell r="AK19">
            <v>3</v>
          </cell>
          <cell r="AL19">
            <v>2</v>
          </cell>
          <cell r="AM19">
            <v>1</v>
          </cell>
          <cell r="AN19">
            <v>1</v>
          </cell>
          <cell r="AO19">
            <v>1</v>
          </cell>
          <cell r="AP19">
            <v>6</v>
          </cell>
          <cell r="AQ19">
            <v>2</v>
          </cell>
          <cell r="AR19">
            <v>1</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A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B19">
            <v>0</v>
          </cell>
          <cell r="DC19">
            <v>0</v>
          </cell>
          <cell r="DD19">
            <v>0</v>
          </cell>
          <cell r="DE19">
            <v>0</v>
          </cell>
          <cell r="DF19">
            <v>0</v>
          </cell>
          <cell r="DG19">
            <v>0</v>
          </cell>
          <cell r="DH19">
            <v>0</v>
          </cell>
          <cell r="DI19"/>
          <cell r="DJ19"/>
        </row>
        <row r="20">
          <cell r="C20" t="str">
            <v>˃ 11 kV &amp; &lt; = 22 kV; Concrete</v>
          </cell>
          <cell r="D20">
            <v>38.9</v>
          </cell>
          <cell r="E20">
            <v>12.1</v>
          </cell>
          <cell r="F20">
            <v>1833</v>
          </cell>
          <cell r="G20">
            <v>1761</v>
          </cell>
          <cell r="H20">
            <v>1109</v>
          </cell>
          <cell r="I20">
            <v>1276</v>
          </cell>
          <cell r="J20">
            <v>1274</v>
          </cell>
          <cell r="K20">
            <v>1419</v>
          </cell>
          <cell r="L20">
            <v>1765</v>
          </cell>
          <cell r="M20">
            <v>2086</v>
          </cell>
          <cell r="N20">
            <v>1575</v>
          </cell>
          <cell r="O20">
            <v>1241</v>
          </cell>
          <cell r="P20">
            <v>1552</v>
          </cell>
          <cell r="Q20">
            <v>1403</v>
          </cell>
          <cell r="R20">
            <v>1041</v>
          </cell>
          <cell r="S20">
            <v>2665</v>
          </cell>
          <cell r="T20">
            <v>1485</v>
          </cell>
          <cell r="U20">
            <v>469</v>
          </cell>
          <cell r="V20">
            <v>20</v>
          </cell>
          <cell r="W20">
            <v>7</v>
          </cell>
          <cell r="X20">
            <v>15</v>
          </cell>
          <cell r="Y20">
            <v>24</v>
          </cell>
          <cell r="Z20">
            <v>55</v>
          </cell>
          <cell r="AA20">
            <v>616</v>
          </cell>
          <cell r="AB20">
            <v>1388</v>
          </cell>
          <cell r="AC20">
            <v>1965</v>
          </cell>
          <cell r="AD20">
            <v>1764</v>
          </cell>
          <cell r="AE20">
            <v>2087</v>
          </cell>
          <cell r="AF20">
            <v>3099</v>
          </cell>
          <cell r="AG20">
            <v>4362</v>
          </cell>
          <cell r="AH20">
            <v>3539</v>
          </cell>
          <cell r="AI20">
            <v>3401</v>
          </cell>
          <cell r="AJ20">
            <v>5663</v>
          </cell>
          <cell r="AK20">
            <v>6274</v>
          </cell>
          <cell r="AL20">
            <v>7245</v>
          </cell>
          <cell r="AM20">
            <v>5403</v>
          </cell>
          <cell r="AN20">
            <v>4686</v>
          </cell>
          <cell r="AO20">
            <v>5123</v>
          </cell>
          <cell r="AP20">
            <v>4776</v>
          </cell>
          <cell r="AQ20">
            <v>2015</v>
          </cell>
          <cell r="AR20">
            <v>693</v>
          </cell>
          <cell r="AS20">
            <v>2299</v>
          </cell>
          <cell r="AT20">
            <v>1926</v>
          </cell>
          <cell r="AU20">
            <v>22</v>
          </cell>
          <cell r="AV20">
            <v>1270</v>
          </cell>
          <cell r="AW20">
            <v>659</v>
          </cell>
          <cell r="AX20">
            <v>247</v>
          </cell>
          <cell r="AY20">
            <v>107</v>
          </cell>
          <cell r="AZ20">
            <v>53</v>
          </cell>
          <cell r="BA20">
            <v>126</v>
          </cell>
          <cell r="BB20">
            <v>50</v>
          </cell>
          <cell r="BC20">
            <v>3</v>
          </cell>
          <cell r="BD20">
            <v>3</v>
          </cell>
          <cell r="BE20">
            <v>0</v>
          </cell>
          <cell r="BF20">
            <v>0</v>
          </cell>
          <cell r="BG20">
            <v>2</v>
          </cell>
          <cell r="BH20">
            <v>2</v>
          </cell>
          <cell r="BI20">
            <v>0</v>
          </cell>
          <cell r="BJ20">
            <v>4</v>
          </cell>
          <cell r="BK20">
            <v>2</v>
          </cell>
          <cell r="BL20">
            <v>2</v>
          </cell>
          <cell r="BM20">
            <v>3</v>
          </cell>
          <cell r="BN20">
            <v>0</v>
          </cell>
          <cell r="BO20">
            <v>0</v>
          </cell>
          <cell r="BP20">
            <v>0</v>
          </cell>
          <cell r="BQ20">
            <v>2</v>
          </cell>
          <cell r="BR20">
            <v>0</v>
          </cell>
          <cell r="BS20">
            <v>2</v>
          </cell>
          <cell r="BT20">
            <v>0</v>
          </cell>
          <cell r="BU20">
            <v>0</v>
          </cell>
          <cell r="BV20">
            <v>0</v>
          </cell>
          <cell r="BW20">
            <v>0</v>
          </cell>
          <cell r="BX20">
            <v>0</v>
          </cell>
          <cell r="BY20">
            <v>0</v>
          </cell>
          <cell r="BZ20">
            <v>0</v>
          </cell>
          <cell r="CA20">
            <v>0</v>
          </cell>
          <cell r="CB20">
            <v>0</v>
          </cell>
          <cell r="CC20">
            <v>0</v>
          </cell>
          <cell r="CD20">
            <v>0</v>
          </cell>
          <cell r="CE20">
            <v>0</v>
          </cell>
          <cell r="CF20">
            <v>0</v>
          </cell>
          <cell r="CG20">
            <v>2</v>
          </cell>
          <cell r="CH20">
            <v>0</v>
          </cell>
          <cell r="CI20">
            <v>0</v>
          </cell>
          <cell r="CJ20">
            <v>0</v>
          </cell>
          <cell r="CK20">
            <v>0</v>
          </cell>
          <cell r="CL20">
            <v>0</v>
          </cell>
          <cell r="CM20">
            <v>0</v>
          </cell>
          <cell r="CN20">
            <v>0</v>
          </cell>
          <cell r="CO20">
            <v>0</v>
          </cell>
          <cell r="CP20">
            <v>0</v>
          </cell>
          <cell r="CQ20">
            <v>0</v>
          </cell>
          <cell r="CR20">
            <v>0</v>
          </cell>
          <cell r="CS20">
            <v>0</v>
          </cell>
          <cell r="CT20">
            <v>0</v>
          </cell>
          <cell r="CU20">
            <v>0</v>
          </cell>
          <cell r="CV20">
            <v>0</v>
          </cell>
          <cell r="CW20">
            <v>0</v>
          </cell>
          <cell r="CX20">
            <v>0</v>
          </cell>
          <cell r="CY20">
            <v>0</v>
          </cell>
          <cell r="CZ20">
            <v>0</v>
          </cell>
          <cell r="DA20">
            <v>0</v>
          </cell>
          <cell r="DB20">
            <v>0</v>
          </cell>
          <cell r="DC20">
            <v>0</v>
          </cell>
          <cell r="DD20">
            <v>0</v>
          </cell>
          <cell r="DE20">
            <v>0</v>
          </cell>
          <cell r="DF20">
            <v>0</v>
          </cell>
          <cell r="DG20">
            <v>0</v>
          </cell>
          <cell r="DH20">
            <v>0</v>
          </cell>
          <cell r="DI20"/>
          <cell r="DJ20"/>
        </row>
        <row r="21">
          <cell r="C21" t="str">
            <v>&gt; 22 kV &amp; &lt; = 66 kV; Concrete</v>
          </cell>
          <cell r="D21">
            <v>38.9</v>
          </cell>
          <cell r="E21">
            <v>12.1</v>
          </cell>
          <cell r="F21">
            <v>89</v>
          </cell>
          <cell r="G21">
            <v>67</v>
          </cell>
          <cell r="H21">
            <v>151</v>
          </cell>
          <cell r="I21">
            <v>181</v>
          </cell>
          <cell r="J21">
            <v>30</v>
          </cell>
          <cell r="K21">
            <v>127</v>
          </cell>
          <cell r="L21">
            <v>69</v>
          </cell>
          <cell r="M21">
            <v>44</v>
          </cell>
          <cell r="N21">
            <v>107</v>
          </cell>
          <cell r="O21">
            <v>328</v>
          </cell>
          <cell r="P21">
            <v>494</v>
          </cell>
          <cell r="Q21">
            <v>296</v>
          </cell>
          <cell r="R21">
            <v>209</v>
          </cell>
          <cell r="S21">
            <v>217</v>
          </cell>
          <cell r="T21">
            <v>31</v>
          </cell>
          <cell r="U21">
            <v>107</v>
          </cell>
          <cell r="V21">
            <v>110</v>
          </cell>
          <cell r="W21">
            <v>5</v>
          </cell>
          <cell r="X21">
            <v>1</v>
          </cell>
          <cell r="Y21">
            <v>1</v>
          </cell>
          <cell r="Z21">
            <v>10</v>
          </cell>
          <cell r="AA21">
            <v>16</v>
          </cell>
          <cell r="AB21">
            <v>23</v>
          </cell>
          <cell r="AC21">
            <v>68</v>
          </cell>
          <cell r="AD21">
            <v>40</v>
          </cell>
          <cell r="AE21">
            <v>164</v>
          </cell>
          <cell r="AF21">
            <v>364</v>
          </cell>
          <cell r="AG21">
            <v>146</v>
          </cell>
          <cell r="AH21">
            <v>110</v>
          </cell>
          <cell r="AI21">
            <v>70</v>
          </cell>
          <cell r="AJ21">
            <v>390</v>
          </cell>
          <cell r="AK21">
            <v>589</v>
          </cell>
          <cell r="AL21">
            <v>358</v>
          </cell>
          <cell r="AM21">
            <v>436</v>
          </cell>
          <cell r="AN21">
            <v>299</v>
          </cell>
          <cell r="AO21">
            <v>278</v>
          </cell>
          <cell r="AP21">
            <v>979</v>
          </cell>
          <cell r="AQ21">
            <v>654</v>
          </cell>
          <cell r="AR21">
            <v>476</v>
          </cell>
          <cell r="AS21">
            <v>850</v>
          </cell>
          <cell r="AT21">
            <v>707</v>
          </cell>
          <cell r="AU21">
            <v>25</v>
          </cell>
          <cell r="AV21">
            <v>535</v>
          </cell>
          <cell r="AW21">
            <v>178</v>
          </cell>
          <cell r="AX21">
            <v>38</v>
          </cell>
          <cell r="AY21">
            <v>9</v>
          </cell>
          <cell r="AZ21">
            <v>9</v>
          </cell>
          <cell r="BA21">
            <v>18</v>
          </cell>
          <cell r="BB21">
            <v>27</v>
          </cell>
          <cell r="BC21">
            <v>0</v>
          </cell>
          <cell r="BD21">
            <v>1</v>
          </cell>
          <cell r="BE21">
            <v>0</v>
          </cell>
          <cell r="BF21">
            <v>0</v>
          </cell>
          <cell r="BG21">
            <v>0</v>
          </cell>
          <cell r="BH21">
            <v>0</v>
          </cell>
          <cell r="BI21">
            <v>1</v>
          </cell>
          <cell r="BJ21">
            <v>0</v>
          </cell>
          <cell r="BK21">
            <v>0</v>
          </cell>
          <cell r="BL21">
            <v>0</v>
          </cell>
          <cell r="BM21">
            <v>0</v>
          </cell>
          <cell r="BN21">
            <v>0</v>
          </cell>
          <cell r="BO21">
            <v>0</v>
          </cell>
          <cell r="BP21">
            <v>0</v>
          </cell>
          <cell r="BQ21">
            <v>0</v>
          </cell>
          <cell r="BR21">
            <v>0</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0</v>
          </cell>
          <cell r="DF21">
            <v>0</v>
          </cell>
          <cell r="DG21">
            <v>0</v>
          </cell>
          <cell r="DH21">
            <v>0</v>
          </cell>
          <cell r="DI21"/>
          <cell r="DJ21"/>
        </row>
        <row r="22">
          <cell r="C22" t="str">
            <v>&gt; 66 kV &amp; &lt; = 132 kV; Concrete</v>
          </cell>
          <cell r="D22"/>
          <cell r="E22"/>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B22">
            <v>0</v>
          </cell>
          <cell r="DC22">
            <v>0</v>
          </cell>
          <cell r="DD22">
            <v>0</v>
          </cell>
          <cell r="DE22">
            <v>0</v>
          </cell>
          <cell r="DF22">
            <v>0</v>
          </cell>
          <cell r="DG22">
            <v>0</v>
          </cell>
          <cell r="DH22">
            <v>0</v>
          </cell>
          <cell r="DI22"/>
          <cell r="DJ22"/>
        </row>
        <row r="23">
          <cell r="C23" t="str">
            <v>&gt; 132 kV; Concrete</v>
          </cell>
          <cell r="D23"/>
          <cell r="E23"/>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0</v>
          </cell>
          <cell r="DI23"/>
          <cell r="DJ23"/>
        </row>
        <row r="24">
          <cell r="C24" t="str">
            <v>˂ = 1 kV; Steel</v>
          </cell>
          <cell r="D24">
            <v>38.9</v>
          </cell>
          <cell r="E24">
            <v>12.1</v>
          </cell>
          <cell r="F24">
            <v>4</v>
          </cell>
          <cell r="G24">
            <v>3</v>
          </cell>
          <cell r="H24">
            <v>14</v>
          </cell>
          <cell r="I24">
            <v>3</v>
          </cell>
          <cell r="J24">
            <v>10</v>
          </cell>
          <cell r="K24">
            <v>4</v>
          </cell>
          <cell r="L24">
            <v>5</v>
          </cell>
          <cell r="M24">
            <v>2</v>
          </cell>
          <cell r="N24">
            <v>1</v>
          </cell>
          <cell r="O24">
            <v>3</v>
          </cell>
          <cell r="P24">
            <v>16</v>
          </cell>
          <cell r="Q24">
            <v>43</v>
          </cell>
          <cell r="R24">
            <v>2</v>
          </cell>
          <cell r="S24">
            <v>5</v>
          </cell>
          <cell r="T24">
            <v>2</v>
          </cell>
          <cell r="U24">
            <v>7</v>
          </cell>
          <cell r="V24">
            <v>1</v>
          </cell>
          <cell r="W24">
            <v>1</v>
          </cell>
          <cell r="X24">
            <v>10</v>
          </cell>
          <cell r="Y24">
            <v>3</v>
          </cell>
          <cell r="Z24">
            <v>21</v>
          </cell>
          <cell r="AA24">
            <v>37</v>
          </cell>
          <cell r="AB24">
            <v>2</v>
          </cell>
          <cell r="AC24">
            <v>4</v>
          </cell>
          <cell r="AD24">
            <v>5</v>
          </cell>
          <cell r="AE24">
            <v>3</v>
          </cell>
          <cell r="AF24">
            <v>3</v>
          </cell>
          <cell r="AG24">
            <v>2</v>
          </cell>
          <cell r="AH24">
            <v>1</v>
          </cell>
          <cell r="AI24">
            <v>0</v>
          </cell>
          <cell r="AJ24">
            <v>2</v>
          </cell>
          <cell r="AK24">
            <v>2</v>
          </cell>
          <cell r="AL24">
            <v>6</v>
          </cell>
          <cell r="AM24">
            <v>2</v>
          </cell>
          <cell r="AN24">
            <v>3</v>
          </cell>
          <cell r="AO24">
            <v>4</v>
          </cell>
          <cell r="AP24">
            <v>3</v>
          </cell>
          <cell r="AQ24">
            <v>2</v>
          </cell>
          <cell r="AR24">
            <v>0</v>
          </cell>
          <cell r="AS24">
            <v>2</v>
          </cell>
          <cell r="AT24">
            <v>7</v>
          </cell>
          <cell r="AU24">
            <v>1</v>
          </cell>
          <cell r="AV24">
            <v>1</v>
          </cell>
          <cell r="AW24">
            <v>0</v>
          </cell>
          <cell r="AX24">
            <v>3</v>
          </cell>
          <cell r="AY24">
            <v>36</v>
          </cell>
          <cell r="AZ24">
            <v>23</v>
          </cell>
          <cell r="BA24">
            <v>12</v>
          </cell>
          <cell r="BB24">
            <v>20</v>
          </cell>
          <cell r="BC24">
            <v>1</v>
          </cell>
          <cell r="BD24">
            <v>2</v>
          </cell>
          <cell r="BE24">
            <v>6</v>
          </cell>
          <cell r="BF24">
            <v>6</v>
          </cell>
          <cell r="BG24">
            <v>5</v>
          </cell>
          <cell r="BH24">
            <v>5</v>
          </cell>
          <cell r="BI24">
            <v>22</v>
          </cell>
          <cell r="BJ24">
            <v>5</v>
          </cell>
          <cell r="BK24">
            <v>5</v>
          </cell>
          <cell r="BL24">
            <v>5</v>
          </cell>
          <cell r="BM24">
            <v>20</v>
          </cell>
          <cell r="BN24">
            <v>13</v>
          </cell>
          <cell r="BO24">
            <v>0</v>
          </cell>
          <cell r="BP24">
            <v>0</v>
          </cell>
          <cell r="BQ24">
            <v>0</v>
          </cell>
          <cell r="BR24">
            <v>2</v>
          </cell>
          <cell r="BS24">
            <v>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2</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B24">
            <v>0</v>
          </cell>
          <cell r="DC24">
            <v>0</v>
          </cell>
          <cell r="DD24">
            <v>0</v>
          </cell>
          <cell r="DE24">
            <v>0</v>
          </cell>
          <cell r="DF24">
            <v>0</v>
          </cell>
          <cell r="DG24">
            <v>0</v>
          </cell>
          <cell r="DH24">
            <v>0</v>
          </cell>
          <cell r="DI24"/>
          <cell r="DJ24"/>
        </row>
        <row r="25">
          <cell r="C25" t="str">
            <v>&gt; 1 kV &amp; &lt; = 11 kV; Steel</v>
          </cell>
          <cell r="D25">
            <v>38.9</v>
          </cell>
          <cell r="E25">
            <v>12.1</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0</v>
          </cell>
          <cell r="CQ25">
            <v>0</v>
          </cell>
          <cell r="CR25">
            <v>0</v>
          </cell>
          <cell r="CS25">
            <v>0</v>
          </cell>
          <cell r="CT25">
            <v>0</v>
          </cell>
          <cell r="CU25">
            <v>0</v>
          </cell>
          <cell r="CV25">
            <v>0</v>
          </cell>
          <cell r="CW25">
            <v>0</v>
          </cell>
          <cell r="CX25">
            <v>0</v>
          </cell>
          <cell r="CY25">
            <v>0</v>
          </cell>
          <cell r="CZ25">
            <v>0</v>
          </cell>
          <cell r="DA25">
            <v>0</v>
          </cell>
          <cell r="DB25">
            <v>0</v>
          </cell>
          <cell r="DC25">
            <v>0</v>
          </cell>
          <cell r="DD25">
            <v>0</v>
          </cell>
          <cell r="DE25">
            <v>0</v>
          </cell>
          <cell r="DF25">
            <v>0</v>
          </cell>
          <cell r="DG25">
            <v>0</v>
          </cell>
          <cell r="DH25">
            <v>0</v>
          </cell>
          <cell r="DI25"/>
          <cell r="DJ25"/>
        </row>
        <row r="26">
          <cell r="C26" t="str">
            <v>˃ 11 kV &amp; &lt; = 22 kV; Steel</v>
          </cell>
          <cell r="D26">
            <v>38.9</v>
          </cell>
          <cell r="E26">
            <v>12.1</v>
          </cell>
          <cell r="F26">
            <v>0</v>
          </cell>
          <cell r="G26">
            <v>0</v>
          </cell>
          <cell r="H26">
            <v>0</v>
          </cell>
          <cell r="I26">
            <v>0</v>
          </cell>
          <cell r="J26">
            <v>0</v>
          </cell>
          <cell r="K26">
            <v>2</v>
          </cell>
          <cell r="L26">
            <v>2</v>
          </cell>
          <cell r="M26">
            <v>0</v>
          </cell>
          <cell r="N26">
            <v>14</v>
          </cell>
          <cell r="O26">
            <v>0</v>
          </cell>
          <cell r="P26">
            <v>0</v>
          </cell>
          <cell r="Q26">
            <v>4</v>
          </cell>
          <cell r="R26">
            <v>0</v>
          </cell>
          <cell r="S26">
            <v>1</v>
          </cell>
          <cell r="T26">
            <v>2</v>
          </cell>
          <cell r="U26">
            <v>0</v>
          </cell>
          <cell r="V26">
            <v>0</v>
          </cell>
          <cell r="W26">
            <v>0</v>
          </cell>
          <cell r="X26">
            <v>0</v>
          </cell>
          <cell r="Y26">
            <v>0</v>
          </cell>
          <cell r="Z26">
            <v>0</v>
          </cell>
          <cell r="AA26">
            <v>3</v>
          </cell>
          <cell r="AB26">
            <v>2</v>
          </cell>
          <cell r="AC26">
            <v>0</v>
          </cell>
          <cell r="AD26">
            <v>2</v>
          </cell>
          <cell r="AE26">
            <v>1</v>
          </cell>
          <cell r="AF26">
            <v>0</v>
          </cell>
          <cell r="AG26">
            <v>0</v>
          </cell>
          <cell r="AH26">
            <v>6</v>
          </cell>
          <cell r="AI26">
            <v>0</v>
          </cell>
          <cell r="AJ26">
            <v>4</v>
          </cell>
          <cell r="AK26">
            <v>5</v>
          </cell>
          <cell r="AL26">
            <v>1</v>
          </cell>
          <cell r="AM26">
            <v>1</v>
          </cell>
          <cell r="AN26">
            <v>0</v>
          </cell>
          <cell r="AO26">
            <v>0</v>
          </cell>
          <cell r="AP26">
            <v>0</v>
          </cell>
          <cell r="AQ26">
            <v>1</v>
          </cell>
          <cell r="AR26">
            <v>0</v>
          </cell>
          <cell r="AS26">
            <v>0</v>
          </cell>
          <cell r="AT26">
            <v>4</v>
          </cell>
          <cell r="AU26">
            <v>1</v>
          </cell>
          <cell r="AV26">
            <v>3</v>
          </cell>
          <cell r="AW26">
            <v>0</v>
          </cell>
          <cell r="AX26">
            <v>135</v>
          </cell>
          <cell r="AY26">
            <v>2</v>
          </cell>
          <cell r="AZ26">
            <v>4</v>
          </cell>
          <cell r="BA26">
            <v>89</v>
          </cell>
          <cell r="BB26">
            <v>23</v>
          </cell>
          <cell r="BC26">
            <v>87</v>
          </cell>
          <cell r="BD26">
            <v>1</v>
          </cell>
          <cell r="BE26">
            <v>0</v>
          </cell>
          <cell r="BF26">
            <v>0</v>
          </cell>
          <cell r="BG26">
            <v>0</v>
          </cell>
          <cell r="BH26">
            <v>0</v>
          </cell>
          <cell r="BI26">
            <v>3</v>
          </cell>
          <cell r="BJ26">
            <v>2</v>
          </cell>
          <cell r="BK26">
            <v>0</v>
          </cell>
          <cell r="BL26">
            <v>4</v>
          </cell>
          <cell r="BM26">
            <v>1</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2</v>
          </cell>
          <cell r="CD26">
            <v>0</v>
          </cell>
          <cell r="CE26">
            <v>0</v>
          </cell>
          <cell r="CF26">
            <v>0</v>
          </cell>
          <cell r="CG26">
            <v>0</v>
          </cell>
          <cell r="CH26">
            <v>0</v>
          </cell>
          <cell r="CI26">
            <v>0</v>
          </cell>
          <cell r="CJ26">
            <v>0</v>
          </cell>
          <cell r="CK26">
            <v>0</v>
          </cell>
          <cell r="CL26">
            <v>0</v>
          </cell>
          <cell r="CM26">
            <v>0</v>
          </cell>
          <cell r="CN26">
            <v>0</v>
          </cell>
          <cell r="CO26">
            <v>0</v>
          </cell>
          <cell r="CP26">
            <v>0</v>
          </cell>
          <cell r="CQ26">
            <v>0</v>
          </cell>
          <cell r="CR26">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cell r="DG26">
            <v>0</v>
          </cell>
          <cell r="DH26">
            <v>0</v>
          </cell>
          <cell r="DI26"/>
          <cell r="DJ26"/>
        </row>
        <row r="27">
          <cell r="C27" t="str">
            <v>&gt; 22 kV &amp; &lt; = 66 kV; Steel</v>
          </cell>
          <cell r="D27">
            <v>38.9</v>
          </cell>
          <cell r="E27">
            <v>12.1</v>
          </cell>
          <cell r="F27">
            <v>0</v>
          </cell>
          <cell r="G27">
            <v>0</v>
          </cell>
          <cell r="H27">
            <v>0</v>
          </cell>
          <cell r="I27">
            <v>0</v>
          </cell>
          <cell r="J27">
            <v>0</v>
          </cell>
          <cell r="K27">
            <v>0</v>
          </cell>
          <cell r="L27">
            <v>0</v>
          </cell>
          <cell r="M27">
            <v>0</v>
          </cell>
          <cell r="N27">
            <v>0</v>
          </cell>
          <cell r="O27">
            <v>0</v>
          </cell>
          <cell r="P27">
            <v>0</v>
          </cell>
          <cell r="Q27">
            <v>6</v>
          </cell>
          <cell r="R27">
            <v>0</v>
          </cell>
          <cell r="S27">
            <v>0</v>
          </cell>
          <cell r="T27">
            <v>2</v>
          </cell>
          <cell r="U27">
            <v>0</v>
          </cell>
          <cell r="V27">
            <v>1</v>
          </cell>
          <cell r="W27">
            <v>0</v>
          </cell>
          <cell r="X27">
            <v>7</v>
          </cell>
          <cell r="Y27">
            <v>8</v>
          </cell>
          <cell r="Z27">
            <v>8</v>
          </cell>
          <cell r="AA27">
            <v>4</v>
          </cell>
          <cell r="AB27">
            <v>3</v>
          </cell>
          <cell r="AC27">
            <v>1</v>
          </cell>
          <cell r="AD27">
            <v>0</v>
          </cell>
          <cell r="AE27">
            <v>1</v>
          </cell>
          <cell r="AF27">
            <v>1</v>
          </cell>
          <cell r="AG27">
            <v>0</v>
          </cell>
          <cell r="AH27">
            <v>1</v>
          </cell>
          <cell r="AI27">
            <v>0</v>
          </cell>
          <cell r="AJ27">
            <v>0</v>
          </cell>
          <cell r="AK27">
            <v>0</v>
          </cell>
          <cell r="AL27">
            <v>0</v>
          </cell>
          <cell r="AM27">
            <v>0</v>
          </cell>
          <cell r="AN27">
            <v>0</v>
          </cell>
          <cell r="AO27">
            <v>2</v>
          </cell>
          <cell r="AP27">
            <v>0</v>
          </cell>
          <cell r="AQ27">
            <v>0</v>
          </cell>
          <cell r="AR27">
            <v>0</v>
          </cell>
          <cell r="AS27">
            <v>0</v>
          </cell>
          <cell r="AT27">
            <v>1</v>
          </cell>
          <cell r="AU27">
            <v>0</v>
          </cell>
          <cell r="AV27">
            <v>0</v>
          </cell>
          <cell r="AW27">
            <v>0</v>
          </cell>
          <cell r="AX27">
            <v>2</v>
          </cell>
          <cell r="AY27">
            <v>0</v>
          </cell>
          <cell r="AZ27">
            <v>19</v>
          </cell>
          <cell r="BA27">
            <v>1</v>
          </cell>
          <cell r="BB27">
            <v>0</v>
          </cell>
          <cell r="BC27">
            <v>0</v>
          </cell>
          <cell r="BD27">
            <v>3</v>
          </cell>
          <cell r="BE27">
            <v>0</v>
          </cell>
          <cell r="BF27">
            <v>0</v>
          </cell>
          <cell r="BG27">
            <v>0</v>
          </cell>
          <cell r="BH27">
            <v>10</v>
          </cell>
          <cell r="BI27">
            <v>0</v>
          </cell>
          <cell r="BJ27">
            <v>0</v>
          </cell>
          <cell r="BK27">
            <v>1</v>
          </cell>
          <cell r="BL27">
            <v>0</v>
          </cell>
          <cell r="BM27">
            <v>2</v>
          </cell>
          <cell r="BN27">
            <v>1</v>
          </cell>
          <cell r="BO27">
            <v>0</v>
          </cell>
          <cell r="BP27">
            <v>2</v>
          </cell>
          <cell r="BQ27">
            <v>0</v>
          </cell>
          <cell r="BR27">
            <v>0</v>
          </cell>
          <cell r="BS27">
            <v>0</v>
          </cell>
          <cell r="BT27">
            <v>1</v>
          </cell>
          <cell r="BU27">
            <v>0</v>
          </cell>
          <cell r="BV27">
            <v>0</v>
          </cell>
          <cell r="BW27">
            <v>0</v>
          </cell>
          <cell r="BX27">
            <v>2</v>
          </cell>
          <cell r="BY27">
            <v>0</v>
          </cell>
          <cell r="BZ27">
            <v>0</v>
          </cell>
          <cell r="CA27">
            <v>0</v>
          </cell>
          <cell r="CB27">
            <v>0</v>
          </cell>
          <cell r="CC27">
            <v>0</v>
          </cell>
          <cell r="CD27">
            <v>0</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cell r="DH27">
            <v>0</v>
          </cell>
          <cell r="DI27"/>
          <cell r="DJ27"/>
        </row>
        <row r="28">
          <cell r="C28" t="str">
            <v>&gt; 66 kV &amp; &lt; = 132 kV; Steel</v>
          </cell>
          <cell r="D28"/>
          <cell r="E28"/>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0</v>
          </cell>
          <cell r="CQ28">
            <v>0</v>
          </cell>
          <cell r="CR28">
            <v>0</v>
          </cell>
          <cell r="CS28">
            <v>0</v>
          </cell>
          <cell r="CT28">
            <v>0</v>
          </cell>
          <cell r="CU28">
            <v>0</v>
          </cell>
          <cell r="CV28">
            <v>0</v>
          </cell>
          <cell r="CW28">
            <v>0</v>
          </cell>
          <cell r="CX28">
            <v>0</v>
          </cell>
          <cell r="CY28">
            <v>0</v>
          </cell>
          <cell r="CZ28">
            <v>0</v>
          </cell>
          <cell r="DA28">
            <v>0</v>
          </cell>
          <cell r="DB28">
            <v>0</v>
          </cell>
          <cell r="DC28">
            <v>0</v>
          </cell>
          <cell r="DD28">
            <v>0</v>
          </cell>
          <cell r="DE28">
            <v>0</v>
          </cell>
          <cell r="DF28">
            <v>0</v>
          </cell>
          <cell r="DG28">
            <v>0</v>
          </cell>
          <cell r="DH28">
            <v>0</v>
          </cell>
          <cell r="DI28"/>
          <cell r="DJ28"/>
        </row>
        <row r="29">
          <cell r="C29" t="str">
            <v>&gt; 132 kV; Steel</v>
          </cell>
          <cell r="D29"/>
          <cell r="E29"/>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cell r="DH29">
            <v>0</v>
          </cell>
          <cell r="DI29"/>
          <cell r="DJ29"/>
        </row>
        <row r="30">
          <cell r="C30" t="str">
            <v>Other</v>
          </cell>
          <cell r="D30">
            <v>38.9</v>
          </cell>
          <cell r="E30">
            <v>12.1</v>
          </cell>
          <cell r="F30">
            <v>32</v>
          </cell>
          <cell r="G30">
            <v>28</v>
          </cell>
          <cell r="H30">
            <v>21</v>
          </cell>
          <cell r="I30">
            <v>25</v>
          </cell>
          <cell r="J30">
            <v>20</v>
          </cell>
          <cell r="K30">
            <v>36</v>
          </cell>
          <cell r="L30">
            <v>45</v>
          </cell>
          <cell r="M30">
            <v>31</v>
          </cell>
          <cell r="N30">
            <v>31</v>
          </cell>
          <cell r="O30">
            <v>24</v>
          </cell>
          <cell r="P30">
            <v>44</v>
          </cell>
          <cell r="Q30">
            <v>48</v>
          </cell>
          <cell r="R30">
            <v>28</v>
          </cell>
          <cell r="S30">
            <v>38</v>
          </cell>
          <cell r="T30">
            <v>35</v>
          </cell>
          <cell r="U30">
            <v>33</v>
          </cell>
          <cell r="V30">
            <v>36</v>
          </cell>
          <cell r="W30">
            <v>27</v>
          </cell>
          <cell r="X30">
            <v>23</v>
          </cell>
          <cell r="Y30">
            <v>41</v>
          </cell>
          <cell r="Z30">
            <v>43</v>
          </cell>
          <cell r="AA30">
            <v>18</v>
          </cell>
          <cell r="AB30">
            <v>15</v>
          </cell>
          <cell r="AC30">
            <v>15</v>
          </cell>
          <cell r="AD30">
            <v>7</v>
          </cell>
          <cell r="AE30">
            <v>10</v>
          </cell>
          <cell r="AF30">
            <v>38</v>
          </cell>
          <cell r="AG30">
            <v>66</v>
          </cell>
          <cell r="AH30">
            <v>41</v>
          </cell>
          <cell r="AI30">
            <v>32</v>
          </cell>
          <cell r="AJ30">
            <v>62</v>
          </cell>
          <cell r="AK30">
            <v>112</v>
          </cell>
          <cell r="AL30">
            <v>114</v>
          </cell>
          <cell r="AM30">
            <v>78</v>
          </cell>
          <cell r="AN30">
            <v>126</v>
          </cell>
          <cell r="AO30">
            <v>103</v>
          </cell>
          <cell r="AP30">
            <v>97</v>
          </cell>
          <cell r="AQ30">
            <v>93</v>
          </cell>
          <cell r="AR30">
            <v>46</v>
          </cell>
          <cell r="AS30">
            <v>81</v>
          </cell>
          <cell r="AT30">
            <v>146</v>
          </cell>
          <cell r="AU30">
            <v>60</v>
          </cell>
          <cell r="AV30">
            <v>86</v>
          </cell>
          <cell r="AW30">
            <v>86</v>
          </cell>
          <cell r="AX30">
            <v>111</v>
          </cell>
          <cell r="AY30">
            <v>112</v>
          </cell>
          <cell r="AZ30">
            <v>69</v>
          </cell>
          <cell r="BA30">
            <v>76</v>
          </cell>
          <cell r="BB30">
            <v>104</v>
          </cell>
          <cell r="BC30">
            <v>62</v>
          </cell>
          <cell r="BD30">
            <v>72</v>
          </cell>
          <cell r="BE30">
            <v>102</v>
          </cell>
          <cell r="BF30">
            <v>153</v>
          </cell>
          <cell r="BG30">
            <v>115</v>
          </cell>
          <cell r="BH30">
            <v>63</v>
          </cell>
          <cell r="BI30">
            <v>81</v>
          </cell>
          <cell r="BJ30">
            <v>68</v>
          </cell>
          <cell r="BK30">
            <v>43</v>
          </cell>
          <cell r="BL30">
            <v>47</v>
          </cell>
          <cell r="BM30">
            <v>62</v>
          </cell>
          <cell r="BN30">
            <v>47</v>
          </cell>
          <cell r="BO30">
            <v>29</v>
          </cell>
          <cell r="BP30">
            <v>17</v>
          </cell>
          <cell r="BQ30">
            <v>48</v>
          </cell>
          <cell r="BR30">
            <v>21</v>
          </cell>
          <cell r="BS30">
            <v>20</v>
          </cell>
          <cell r="BT30">
            <v>18</v>
          </cell>
          <cell r="BU30">
            <v>15</v>
          </cell>
          <cell r="BV30">
            <v>40</v>
          </cell>
          <cell r="BW30">
            <v>27</v>
          </cell>
          <cell r="BX30">
            <v>33</v>
          </cell>
          <cell r="BY30">
            <v>10</v>
          </cell>
          <cell r="BZ30">
            <v>6</v>
          </cell>
          <cell r="CA30">
            <v>4</v>
          </cell>
          <cell r="CB30">
            <v>5</v>
          </cell>
          <cell r="CC30">
            <v>2</v>
          </cell>
          <cell r="CD30">
            <v>3</v>
          </cell>
          <cell r="CE30">
            <v>2</v>
          </cell>
          <cell r="CF30">
            <v>4</v>
          </cell>
          <cell r="CG30">
            <v>17</v>
          </cell>
          <cell r="CH30">
            <v>43</v>
          </cell>
          <cell r="CI30">
            <v>15</v>
          </cell>
          <cell r="CJ30">
            <v>36</v>
          </cell>
          <cell r="CK30">
            <v>4</v>
          </cell>
          <cell r="CL30">
            <v>8</v>
          </cell>
          <cell r="CM30">
            <v>3</v>
          </cell>
          <cell r="CN30">
            <v>6</v>
          </cell>
          <cell r="CO30">
            <v>0</v>
          </cell>
          <cell r="CP30">
            <v>2</v>
          </cell>
          <cell r="CQ30">
            <v>0</v>
          </cell>
          <cell r="CR30">
            <v>0</v>
          </cell>
          <cell r="CS30">
            <v>0</v>
          </cell>
          <cell r="CT30">
            <v>0</v>
          </cell>
          <cell r="CU30">
            <v>0</v>
          </cell>
          <cell r="CV30">
            <v>0</v>
          </cell>
          <cell r="CW30">
            <v>0</v>
          </cell>
          <cell r="CX30">
            <v>0</v>
          </cell>
          <cell r="CY30">
            <v>0</v>
          </cell>
          <cell r="CZ30">
            <v>0</v>
          </cell>
          <cell r="DA30">
            <v>0</v>
          </cell>
          <cell r="DB30">
            <v>0</v>
          </cell>
          <cell r="DC30">
            <v>0</v>
          </cell>
          <cell r="DD30">
            <v>0</v>
          </cell>
          <cell r="DE30">
            <v>0</v>
          </cell>
          <cell r="DF30">
            <v>0</v>
          </cell>
          <cell r="DG30">
            <v>0</v>
          </cell>
          <cell r="DH30">
            <v>0</v>
          </cell>
          <cell r="DI30"/>
          <cell r="DJ30"/>
        </row>
        <row r="31">
          <cell r="C31" t="str">
            <v>˂ = 1 kV</v>
          </cell>
          <cell r="D31">
            <v>40.9</v>
          </cell>
          <cell r="E31">
            <v>13.4</v>
          </cell>
          <cell r="F31">
            <v>30.3</v>
          </cell>
          <cell r="G31">
            <v>23.6</v>
          </cell>
          <cell r="H31">
            <v>25</v>
          </cell>
          <cell r="I31">
            <v>19.7</v>
          </cell>
          <cell r="J31">
            <v>23.1</v>
          </cell>
          <cell r="K31">
            <v>29.8</v>
          </cell>
          <cell r="L31">
            <v>78.5</v>
          </cell>
          <cell r="M31">
            <v>103.1</v>
          </cell>
          <cell r="N31">
            <v>35.299999999999997</v>
          </cell>
          <cell r="O31">
            <v>52.8</v>
          </cell>
          <cell r="P31">
            <v>59.3</v>
          </cell>
          <cell r="Q31">
            <v>60.8</v>
          </cell>
          <cell r="R31">
            <v>48.1</v>
          </cell>
          <cell r="S31">
            <v>67.099999999999994</v>
          </cell>
          <cell r="T31">
            <v>60.5</v>
          </cell>
          <cell r="U31">
            <v>61.2</v>
          </cell>
          <cell r="V31">
            <v>51</v>
          </cell>
          <cell r="W31">
            <v>49.9</v>
          </cell>
          <cell r="X31">
            <v>42.4</v>
          </cell>
          <cell r="Y31">
            <v>68.099999999999994</v>
          </cell>
          <cell r="Z31">
            <v>61.9</v>
          </cell>
          <cell r="AA31">
            <v>50.5</v>
          </cell>
          <cell r="AB31">
            <v>23.1</v>
          </cell>
          <cell r="AC31">
            <v>30.7</v>
          </cell>
          <cell r="AD31">
            <v>12.8</v>
          </cell>
          <cell r="AE31">
            <v>45.2</v>
          </cell>
          <cell r="AF31">
            <v>64.599999999999994</v>
          </cell>
          <cell r="AG31">
            <v>127.9</v>
          </cell>
          <cell r="AH31">
            <v>111</v>
          </cell>
          <cell r="AI31">
            <v>76</v>
          </cell>
          <cell r="AJ31">
            <v>132</v>
          </cell>
          <cell r="AK31">
            <v>273.5</v>
          </cell>
          <cell r="AL31">
            <v>288.2</v>
          </cell>
          <cell r="AM31">
            <v>224.6</v>
          </cell>
          <cell r="AN31">
            <v>395.6</v>
          </cell>
          <cell r="AO31">
            <v>309.10000000000002</v>
          </cell>
          <cell r="AP31">
            <v>278.2</v>
          </cell>
          <cell r="AQ31">
            <v>219.4</v>
          </cell>
          <cell r="AR31">
            <v>163.19999999999999</v>
          </cell>
          <cell r="AS31">
            <v>225.9</v>
          </cell>
          <cell r="AT31">
            <v>381.3</v>
          </cell>
          <cell r="AU31">
            <v>163.19999999999999</v>
          </cell>
          <cell r="AV31">
            <v>263.8</v>
          </cell>
          <cell r="AW31">
            <v>192</v>
          </cell>
          <cell r="AX31">
            <v>329.6</v>
          </cell>
          <cell r="AY31">
            <v>283.10000000000002</v>
          </cell>
          <cell r="AZ31">
            <v>228.7</v>
          </cell>
          <cell r="BA31">
            <v>309</v>
          </cell>
          <cell r="BB31">
            <v>249.9</v>
          </cell>
          <cell r="BC31">
            <v>185.1</v>
          </cell>
          <cell r="BD31">
            <v>197.6</v>
          </cell>
          <cell r="BE31">
            <v>276.60000000000002</v>
          </cell>
          <cell r="BF31">
            <v>267.3</v>
          </cell>
          <cell r="BG31">
            <v>280.7</v>
          </cell>
          <cell r="BH31">
            <v>186.8</v>
          </cell>
          <cell r="BI31">
            <v>219.9</v>
          </cell>
          <cell r="BJ31">
            <v>217.5</v>
          </cell>
          <cell r="BK31">
            <v>124.8</v>
          </cell>
          <cell r="BL31">
            <v>145.69999999999999</v>
          </cell>
          <cell r="BM31">
            <v>128.19999999999999</v>
          </cell>
          <cell r="BN31">
            <v>118.6</v>
          </cell>
          <cell r="BO31">
            <v>95</v>
          </cell>
          <cell r="BP31">
            <v>81</v>
          </cell>
          <cell r="BQ31">
            <v>91</v>
          </cell>
          <cell r="BR31">
            <v>17.100000000000001</v>
          </cell>
          <cell r="BS31">
            <v>30.9</v>
          </cell>
          <cell r="BT31">
            <v>21.2</v>
          </cell>
          <cell r="BU31">
            <v>30.2</v>
          </cell>
          <cell r="BV31">
            <v>40</v>
          </cell>
          <cell r="BW31">
            <v>32.1</v>
          </cell>
          <cell r="BX31">
            <v>50.5</v>
          </cell>
          <cell r="BY31">
            <v>17.399999999999999</v>
          </cell>
          <cell r="BZ31">
            <v>6.9</v>
          </cell>
          <cell r="CA31">
            <v>3.8</v>
          </cell>
          <cell r="CB31">
            <v>2.2000000000000002</v>
          </cell>
          <cell r="CC31">
            <v>1</v>
          </cell>
          <cell r="CD31">
            <v>0.9</v>
          </cell>
          <cell r="CE31">
            <v>0.5</v>
          </cell>
          <cell r="CF31">
            <v>3.9</v>
          </cell>
          <cell r="CG31">
            <v>20.399999999999999</v>
          </cell>
          <cell r="CH31">
            <v>34</v>
          </cell>
          <cell r="CI31">
            <v>22.5</v>
          </cell>
          <cell r="CJ31">
            <v>38.299999999999997</v>
          </cell>
          <cell r="CK31">
            <v>8.4</v>
          </cell>
          <cell r="CL31">
            <v>5.0999999999999996</v>
          </cell>
          <cell r="CM31">
            <v>0</v>
          </cell>
          <cell r="CN31">
            <v>5.2</v>
          </cell>
          <cell r="CO31">
            <v>1.1000000000000001</v>
          </cell>
          <cell r="CP31">
            <v>0.2</v>
          </cell>
          <cell r="CQ31">
            <v>0.3</v>
          </cell>
          <cell r="CR31">
            <v>0.9</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cell r="DJ31"/>
        </row>
        <row r="32">
          <cell r="C32" t="str">
            <v>&gt; 1 kV &amp; &lt; = 11 kV</v>
          </cell>
          <cell r="D32">
            <v>40.9</v>
          </cell>
          <cell r="E32">
            <v>13.4</v>
          </cell>
          <cell r="F32">
            <v>0.6</v>
          </cell>
          <cell r="G32">
            <v>0</v>
          </cell>
          <cell r="H32">
            <v>0.2</v>
          </cell>
          <cell r="I32">
            <v>0</v>
          </cell>
          <cell r="J32">
            <v>0</v>
          </cell>
          <cell r="K32">
            <v>2.2999999999999998</v>
          </cell>
          <cell r="L32">
            <v>0.1</v>
          </cell>
          <cell r="M32">
            <v>2</v>
          </cell>
          <cell r="N32">
            <v>0.2</v>
          </cell>
          <cell r="O32">
            <v>0.4</v>
          </cell>
          <cell r="P32">
            <v>0.4</v>
          </cell>
          <cell r="Q32">
            <v>0.4</v>
          </cell>
          <cell r="R32">
            <v>0.4</v>
          </cell>
          <cell r="S32">
            <v>0.6</v>
          </cell>
          <cell r="T32">
            <v>0.5</v>
          </cell>
          <cell r="U32">
            <v>0.5</v>
          </cell>
          <cell r="V32">
            <v>0.5</v>
          </cell>
          <cell r="W32">
            <v>0.5</v>
          </cell>
          <cell r="X32">
            <v>0.4</v>
          </cell>
          <cell r="Y32">
            <v>0.6</v>
          </cell>
          <cell r="Z32">
            <v>0.5</v>
          </cell>
          <cell r="AA32">
            <v>0.4</v>
          </cell>
          <cell r="AB32">
            <v>0.3</v>
          </cell>
          <cell r="AC32">
            <v>0.3</v>
          </cell>
          <cell r="AD32">
            <v>0.3</v>
          </cell>
          <cell r="AE32">
            <v>0.4</v>
          </cell>
          <cell r="AF32">
            <v>0.5</v>
          </cell>
          <cell r="AG32">
            <v>0.9</v>
          </cell>
          <cell r="AH32">
            <v>0.6</v>
          </cell>
          <cell r="AI32">
            <v>0.6</v>
          </cell>
          <cell r="AJ32">
            <v>1.1000000000000001</v>
          </cell>
          <cell r="AK32">
            <v>1.1000000000000001</v>
          </cell>
          <cell r="AL32">
            <v>1.5</v>
          </cell>
          <cell r="AM32">
            <v>1.1000000000000001</v>
          </cell>
          <cell r="AN32">
            <v>1.4</v>
          </cell>
          <cell r="AO32">
            <v>1.5</v>
          </cell>
          <cell r="AP32">
            <v>1.6</v>
          </cell>
          <cell r="AQ32">
            <v>1.1000000000000001</v>
          </cell>
          <cell r="AR32">
            <v>0.9</v>
          </cell>
          <cell r="AS32">
            <v>1.4</v>
          </cell>
          <cell r="AT32">
            <v>1.4</v>
          </cell>
          <cell r="AU32">
            <v>0.4</v>
          </cell>
          <cell r="AV32">
            <v>0.9</v>
          </cell>
          <cell r="AW32">
            <v>1.2</v>
          </cell>
          <cell r="AX32">
            <v>1.2</v>
          </cell>
          <cell r="AY32">
            <v>0.9</v>
          </cell>
          <cell r="AZ32">
            <v>0.7</v>
          </cell>
          <cell r="BA32">
            <v>0.7</v>
          </cell>
          <cell r="BB32">
            <v>0.7</v>
          </cell>
          <cell r="BC32">
            <v>0.6</v>
          </cell>
          <cell r="BD32">
            <v>0.9</v>
          </cell>
          <cell r="BE32">
            <v>1.3</v>
          </cell>
          <cell r="BF32">
            <v>1.4</v>
          </cell>
          <cell r="BG32">
            <v>1.4</v>
          </cell>
          <cell r="BH32">
            <v>1.6</v>
          </cell>
          <cell r="BI32">
            <v>1.9</v>
          </cell>
          <cell r="BJ32">
            <v>1.7</v>
          </cell>
          <cell r="BK32">
            <v>0.7</v>
          </cell>
          <cell r="BL32">
            <v>0.7</v>
          </cell>
          <cell r="BM32">
            <v>0.6</v>
          </cell>
          <cell r="BN32">
            <v>0.6</v>
          </cell>
          <cell r="BO32">
            <v>0.6</v>
          </cell>
          <cell r="BP32">
            <v>0.7</v>
          </cell>
          <cell r="BQ32">
            <v>0.7</v>
          </cell>
          <cell r="BR32">
            <v>0.3</v>
          </cell>
          <cell r="BS32">
            <v>0.4</v>
          </cell>
          <cell r="BT32">
            <v>0.4</v>
          </cell>
          <cell r="BU32">
            <v>0.3</v>
          </cell>
          <cell r="BV32">
            <v>0.4</v>
          </cell>
          <cell r="BW32">
            <v>0.2</v>
          </cell>
          <cell r="BX32">
            <v>0.1</v>
          </cell>
          <cell r="BY32">
            <v>0</v>
          </cell>
          <cell r="BZ32">
            <v>0</v>
          </cell>
          <cell r="CA32">
            <v>0</v>
          </cell>
          <cell r="CB32">
            <v>0</v>
          </cell>
          <cell r="CC32">
            <v>0</v>
          </cell>
          <cell r="CD32">
            <v>0</v>
          </cell>
          <cell r="CE32">
            <v>0</v>
          </cell>
          <cell r="CF32">
            <v>0</v>
          </cell>
          <cell r="CG32">
            <v>0.1</v>
          </cell>
          <cell r="CH32">
            <v>0.2</v>
          </cell>
          <cell r="CI32">
            <v>0.2</v>
          </cell>
          <cell r="CJ32">
            <v>0.4</v>
          </cell>
          <cell r="CK32">
            <v>0.1</v>
          </cell>
          <cell r="CL32">
            <v>0.1</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v>0</v>
          </cell>
          <cell r="DI32"/>
          <cell r="DJ32"/>
        </row>
        <row r="33">
          <cell r="C33" t="str">
            <v>˃ 11 kV &amp; &lt; = 22 kV  ; SWER</v>
          </cell>
          <cell r="D33">
            <v>40.9</v>
          </cell>
          <cell r="E33">
            <v>13.4</v>
          </cell>
          <cell r="F33">
            <v>84.1</v>
          </cell>
          <cell r="G33">
            <v>25.7</v>
          </cell>
          <cell r="H33">
            <v>34.799999999999997</v>
          </cell>
          <cell r="I33">
            <v>177.1</v>
          </cell>
          <cell r="J33">
            <v>83.4</v>
          </cell>
          <cell r="K33">
            <v>71.2</v>
          </cell>
          <cell r="L33">
            <v>93.4</v>
          </cell>
          <cell r="M33">
            <v>64.2</v>
          </cell>
          <cell r="N33">
            <v>79</v>
          </cell>
          <cell r="O33">
            <v>118.2</v>
          </cell>
          <cell r="P33">
            <v>132.80000000000001</v>
          </cell>
          <cell r="Q33">
            <v>136</v>
          </cell>
          <cell r="R33">
            <v>107.6</v>
          </cell>
          <cell r="S33">
            <v>150.19999999999999</v>
          </cell>
          <cell r="T33">
            <v>135.4</v>
          </cell>
          <cell r="U33">
            <v>136.9</v>
          </cell>
          <cell r="V33">
            <v>114.2</v>
          </cell>
          <cell r="W33">
            <v>111.7</v>
          </cell>
          <cell r="X33">
            <v>94.9</v>
          </cell>
          <cell r="Y33">
            <v>150.5</v>
          </cell>
          <cell r="Z33">
            <v>136.6</v>
          </cell>
          <cell r="AA33">
            <v>111.1</v>
          </cell>
          <cell r="AB33">
            <v>49.7</v>
          </cell>
          <cell r="AC33">
            <v>66.7</v>
          </cell>
          <cell r="AD33">
            <v>26.6</v>
          </cell>
          <cell r="AE33">
            <v>99.1</v>
          </cell>
          <cell r="AF33">
            <v>147.1</v>
          </cell>
          <cell r="AG33">
            <v>288.7</v>
          </cell>
          <cell r="AH33">
            <v>250.8</v>
          </cell>
          <cell r="AI33">
            <v>172.6</v>
          </cell>
          <cell r="AJ33">
            <v>298</v>
          </cell>
          <cell r="AK33">
            <v>618.6</v>
          </cell>
          <cell r="AL33">
            <v>642.4</v>
          </cell>
          <cell r="AM33">
            <v>500.2</v>
          </cell>
          <cell r="AN33">
            <v>891.9</v>
          </cell>
          <cell r="AO33">
            <v>689.2</v>
          </cell>
          <cell r="AP33">
            <v>624.6</v>
          </cell>
          <cell r="AQ33">
            <v>493.7</v>
          </cell>
          <cell r="AR33">
            <v>365.2</v>
          </cell>
          <cell r="AS33">
            <v>500.6</v>
          </cell>
          <cell r="AT33">
            <v>851.1</v>
          </cell>
          <cell r="AU33">
            <v>356.5</v>
          </cell>
          <cell r="AV33">
            <v>586.6</v>
          </cell>
          <cell r="AW33">
            <v>427.2</v>
          </cell>
          <cell r="AX33">
            <v>730</v>
          </cell>
          <cell r="AY33">
            <v>628.9</v>
          </cell>
          <cell r="AZ33">
            <v>507.3</v>
          </cell>
          <cell r="BA33">
            <v>697.2</v>
          </cell>
          <cell r="BB33">
            <v>562.20000000000005</v>
          </cell>
          <cell r="BC33">
            <v>417.3</v>
          </cell>
          <cell r="BD33">
            <v>443.4</v>
          </cell>
          <cell r="BE33">
            <v>620.29999999999995</v>
          </cell>
          <cell r="BF33">
            <v>601.6</v>
          </cell>
          <cell r="BG33">
            <v>634.1</v>
          </cell>
          <cell r="BH33">
            <v>423.7</v>
          </cell>
          <cell r="BI33">
            <v>495.9</v>
          </cell>
          <cell r="BJ33">
            <v>484.6</v>
          </cell>
          <cell r="BK33">
            <v>278.7</v>
          </cell>
          <cell r="BL33">
            <v>321.5</v>
          </cell>
          <cell r="BM33">
            <v>287.2</v>
          </cell>
          <cell r="BN33">
            <v>269.8</v>
          </cell>
          <cell r="BO33">
            <v>214.6</v>
          </cell>
          <cell r="BP33">
            <v>185.1</v>
          </cell>
          <cell r="BQ33">
            <v>202.9</v>
          </cell>
          <cell r="BR33">
            <v>41</v>
          </cell>
          <cell r="BS33">
            <v>71.900000000000006</v>
          </cell>
          <cell r="BT33">
            <v>50.3</v>
          </cell>
          <cell r="BU33">
            <v>70.400000000000006</v>
          </cell>
          <cell r="BV33">
            <v>87.7</v>
          </cell>
          <cell r="BW33">
            <v>72.400000000000006</v>
          </cell>
          <cell r="BX33">
            <v>105.5</v>
          </cell>
          <cell r="BY33">
            <v>34.1</v>
          </cell>
          <cell r="BZ33">
            <v>17.100000000000001</v>
          </cell>
          <cell r="CA33">
            <v>10.3</v>
          </cell>
          <cell r="CB33">
            <v>6.7</v>
          </cell>
          <cell r="CC33">
            <v>9.3000000000000007</v>
          </cell>
          <cell r="CD33">
            <v>3.2</v>
          </cell>
          <cell r="CE33">
            <v>3.2</v>
          </cell>
          <cell r="CF33">
            <v>4.9000000000000004</v>
          </cell>
          <cell r="CG33">
            <v>50.5</v>
          </cell>
          <cell r="CH33">
            <v>105.7</v>
          </cell>
          <cell r="CI33">
            <v>68.7</v>
          </cell>
          <cell r="CJ33">
            <v>115.1</v>
          </cell>
          <cell r="CK33">
            <v>21.9</v>
          </cell>
          <cell r="CL33">
            <v>17.3</v>
          </cell>
          <cell r="CM33">
            <v>9.4</v>
          </cell>
          <cell r="CN33">
            <v>12.9</v>
          </cell>
          <cell r="CO33">
            <v>6.1</v>
          </cell>
          <cell r="CP33">
            <v>3.8</v>
          </cell>
          <cell r="CQ33">
            <v>1.7</v>
          </cell>
          <cell r="CR33">
            <v>3.3</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cell r="DJ33"/>
        </row>
        <row r="34">
          <cell r="C34" t="str">
            <v>˃ 11 kV &amp; &lt; = 22 kV ; Single-Phase</v>
          </cell>
          <cell r="D34">
            <v>40.9</v>
          </cell>
          <cell r="E34">
            <v>13.4</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0</v>
          </cell>
          <cell r="CV34">
            <v>0</v>
          </cell>
          <cell r="CW34">
            <v>0</v>
          </cell>
          <cell r="CX34">
            <v>0</v>
          </cell>
          <cell r="CY34">
            <v>0</v>
          </cell>
          <cell r="CZ34">
            <v>0</v>
          </cell>
          <cell r="DA34">
            <v>0</v>
          </cell>
          <cell r="DB34">
            <v>0</v>
          </cell>
          <cell r="DC34">
            <v>0</v>
          </cell>
          <cell r="DD34">
            <v>0</v>
          </cell>
          <cell r="DE34">
            <v>0</v>
          </cell>
          <cell r="DF34">
            <v>0</v>
          </cell>
          <cell r="DG34">
            <v>0</v>
          </cell>
          <cell r="DH34">
            <v>0</v>
          </cell>
          <cell r="DI34"/>
          <cell r="DJ34"/>
        </row>
        <row r="35">
          <cell r="C35" t="str">
            <v>˃ 11 kV &amp; &lt; = 22 kV ; Multiple-Phase</v>
          </cell>
          <cell r="D35">
            <v>40.9</v>
          </cell>
          <cell r="E35">
            <v>13.4</v>
          </cell>
          <cell r="F35">
            <v>254.7</v>
          </cell>
          <cell r="G35">
            <v>246.3</v>
          </cell>
          <cell r="H35">
            <v>175.1</v>
          </cell>
          <cell r="I35">
            <v>213.3</v>
          </cell>
          <cell r="J35">
            <v>212.1</v>
          </cell>
          <cell r="K35">
            <v>213</v>
          </cell>
          <cell r="L35">
            <v>291.3</v>
          </cell>
          <cell r="M35">
            <v>457.6</v>
          </cell>
          <cell r="N35">
            <v>158.80000000000001</v>
          </cell>
          <cell r="O35">
            <v>292.5</v>
          </cell>
          <cell r="P35">
            <v>285.60000000000002</v>
          </cell>
          <cell r="Q35">
            <v>314</v>
          </cell>
          <cell r="R35">
            <v>271.2</v>
          </cell>
          <cell r="S35">
            <v>401.3</v>
          </cell>
          <cell r="T35">
            <v>350.9</v>
          </cell>
          <cell r="U35">
            <v>333.8</v>
          </cell>
          <cell r="V35">
            <v>358.1</v>
          </cell>
          <cell r="W35">
            <v>375.2</v>
          </cell>
          <cell r="X35">
            <v>300.7</v>
          </cell>
          <cell r="Y35">
            <v>399.7</v>
          </cell>
          <cell r="Z35">
            <v>383.1</v>
          </cell>
          <cell r="AA35">
            <v>269.7</v>
          </cell>
          <cell r="AB35">
            <v>182.4</v>
          </cell>
          <cell r="AC35">
            <v>227.8</v>
          </cell>
          <cell r="AD35">
            <v>194.1</v>
          </cell>
          <cell r="AE35">
            <v>241.8</v>
          </cell>
          <cell r="AF35">
            <v>344.7</v>
          </cell>
          <cell r="AG35">
            <v>531</v>
          </cell>
          <cell r="AH35">
            <v>391.4</v>
          </cell>
          <cell r="AI35">
            <v>428.7</v>
          </cell>
          <cell r="AJ35">
            <v>805.4</v>
          </cell>
          <cell r="AK35">
            <v>829.6</v>
          </cell>
          <cell r="AL35">
            <v>1082.3</v>
          </cell>
          <cell r="AM35">
            <v>745</v>
          </cell>
          <cell r="AN35">
            <v>982.9</v>
          </cell>
          <cell r="AO35">
            <v>1017.7</v>
          </cell>
          <cell r="AP35">
            <v>1104.4000000000001</v>
          </cell>
          <cell r="AQ35">
            <v>753.9</v>
          </cell>
          <cell r="AR35">
            <v>628.79999999999995</v>
          </cell>
          <cell r="AS35">
            <v>1000</v>
          </cell>
          <cell r="AT35">
            <v>952.5</v>
          </cell>
          <cell r="AU35">
            <v>268.39999999999998</v>
          </cell>
          <cell r="AV35">
            <v>628.6</v>
          </cell>
          <cell r="AW35">
            <v>834.2</v>
          </cell>
          <cell r="AX35">
            <v>802</v>
          </cell>
          <cell r="AY35">
            <v>591.6</v>
          </cell>
          <cell r="AZ35">
            <v>419.9</v>
          </cell>
          <cell r="BA35">
            <v>401.6</v>
          </cell>
          <cell r="BB35">
            <v>372.1</v>
          </cell>
          <cell r="BC35">
            <v>334.8</v>
          </cell>
          <cell r="BD35">
            <v>520</v>
          </cell>
          <cell r="BE35">
            <v>834.8</v>
          </cell>
          <cell r="BF35">
            <v>859.3</v>
          </cell>
          <cell r="BG35">
            <v>884.3</v>
          </cell>
          <cell r="BH35">
            <v>1059.3</v>
          </cell>
          <cell r="BI35">
            <v>1253.0999999999999</v>
          </cell>
          <cell r="BJ35">
            <v>1231.0999999999999</v>
          </cell>
          <cell r="BK35">
            <v>534.6</v>
          </cell>
          <cell r="BL35">
            <v>499.9</v>
          </cell>
          <cell r="BM35">
            <v>482.1</v>
          </cell>
          <cell r="BN35">
            <v>426.2</v>
          </cell>
          <cell r="BO35">
            <v>384.6</v>
          </cell>
          <cell r="BP35">
            <v>376.7</v>
          </cell>
          <cell r="BQ35">
            <v>343.9</v>
          </cell>
          <cell r="BR35">
            <v>52.4</v>
          </cell>
          <cell r="BS35">
            <v>146.5</v>
          </cell>
          <cell r="BT35">
            <v>95.7</v>
          </cell>
          <cell r="BU35">
            <v>55</v>
          </cell>
          <cell r="BV35">
            <v>81.2</v>
          </cell>
          <cell r="BW35">
            <v>79.599999999999994</v>
          </cell>
          <cell r="BX35">
            <v>66.5</v>
          </cell>
          <cell r="BY35">
            <v>43.4</v>
          </cell>
          <cell r="BZ35">
            <v>15.1</v>
          </cell>
          <cell r="CA35">
            <v>14.4</v>
          </cell>
          <cell r="CB35">
            <v>8.9</v>
          </cell>
          <cell r="CC35">
            <v>14.2</v>
          </cell>
          <cell r="CD35">
            <v>15.5</v>
          </cell>
          <cell r="CE35">
            <v>0.4</v>
          </cell>
          <cell r="CF35">
            <v>24.3</v>
          </cell>
          <cell r="CG35">
            <v>44.4</v>
          </cell>
          <cell r="CH35">
            <v>116</v>
          </cell>
          <cell r="CI35">
            <v>95.6</v>
          </cell>
          <cell r="CJ35">
            <v>169.6</v>
          </cell>
          <cell r="CK35">
            <v>50.8</v>
          </cell>
          <cell r="CL35">
            <v>25.3</v>
          </cell>
          <cell r="CM35">
            <v>1.7</v>
          </cell>
          <cell r="CN35">
            <v>1.6</v>
          </cell>
          <cell r="CO35">
            <v>0.8</v>
          </cell>
          <cell r="CP35">
            <v>2.1</v>
          </cell>
          <cell r="CQ35">
            <v>0.4</v>
          </cell>
          <cell r="CR35">
            <v>0.5</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cell r="DJ35"/>
        </row>
        <row r="36">
          <cell r="C36" t="str">
            <v>&gt; 22 kV &amp; &lt; = 66 kV</v>
          </cell>
          <cell r="D36">
            <v>40.9</v>
          </cell>
          <cell r="E36">
            <v>13.4</v>
          </cell>
          <cell r="F36">
            <v>2.7</v>
          </cell>
          <cell r="G36">
            <v>48.4</v>
          </cell>
          <cell r="H36">
            <v>36.4</v>
          </cell>
          <cell r="I36">
            <v>50.2</v>
          </cell>
          <cell r="J36">
            <v>61.1</v>
          </cell>
          <cell r="K36">
            <v>54.3</v>
          </cell>
          <cell r="L36">
            <v>42</v>
          </cell>
          <cell r="M36">
            <v>42.1</v>
          </cell>
          <cell r="N36">
            <v>31.4</v>
          </cell>
          <cell r="O36">
            <v>57.6</v>
          </cell>
          <cell r="P36">
            <v>102.8</v>
          </cell>
          <cell r="Q36">
            <v>57.2</v>
          </cell>
          <cell r="R36">
            <v>53.5</v>
          </cell>
          <cell r="S36">
            <v>83.5</v>
          </cell>
          <cell r="T36">
            <v>57.2</v>
          </cell>
          <cell r="U36">
            <v>44.2</v>
          </cell>
          <cell r="V36">
            <v>123.8</v>
          </cell>
          <cell r="W36">
            <v>38.1</v>
          </cell>
          <cell r="X36">
            <v>38</v>
          </cell>
          <cell r="Y36">
            <v>76.8</v>
          </cell>
          <cell r="Z36">
            <v>29.1</v>
          </cell>
          <cell r="AA36">
            <v>38.700000000000003</v>
          </cell>
          <cell r="AB36">
            <v>5.2</v>
          </cell>
          <cell r="AC36">
            <v>9</v>
          </cell>
          <cell r="AD36">
            <v>6.6</v>
          </cell>
          <cell r="AE36">
            <v>22</v>
          </cell>
          <cell r="AF36">
            <v>45</v>
          </cell>
          <cell r="AG36">
            <v>24.6</v>
          </cell>
          <cell r="AH36">
            <v>13.7</v>
          </cell>
          <cell r="AI36">
            <v>11.7</v>
          </cell>
          <cell r="AJ36">
            <v>68.3</v>
          </cell>
          <cell r="AK36">
            <v>90.7</v>
          </cell>
          <cell r="AL36">
            <v>52.5</v>
          </cell>
          <cell r="AM36">
            <v>59.8</v>
          </cell>
          <cell r="AN36">
            <v>41.9</v>
          </cell>
          <cell r="AO36">
            <v>44.4</v>
          </cell>
          <cell r="AP36">
            <v>153</v>
          </cell>
          <cell r="AQ36">
            <v>89.7</v>
          </cell>
          <cell r="AR36">
            <v>68.400000000000006</v>
          </cell>
          <cell r="AS36">
            <v>137.4</v>
          </cell>
          <cell r="AT36">
            <v>99.2</v>
          </cell>
          <cell r="AU36">
            <v>13.9</v>
          </cell>
          <cell r="AV36">
            <v>61.1</v>
          </cell>
          <cell r="AW36">
            <v>69.900000000000006</v>
          </cell>
          <cell r="AX36">
            <v>86.3</v>
          </cell>
          <cell r="AY36">
            <v>90.8</v>
          </cell>
          <cell r="AZ36">
            <v>45.9</v>
          </cell>
          <cell r="BA36">
            <v>21.7</v>
          </cell>
          <cell r="BB36">
            <v>34.799999999999997</v>
          </cell>
          <cell r="BC36">
            <v>19.2</v>
          </cell>
          <cell r="BD36">
            <v>77.900000000000006</v>
          </cell>
          <cell r="BE36">
            <v>57.5</v>
          </cell>
          <cell r="BF36">
            <v>10.3</v>
          </cell>
          <cell r="BG36">
            <v>43.6</v>
          </cell>
          <cell r="BH36">
            <v>41.2</v>
          </cell>
          <cell r="BI36">
            <v>30.7</v>
          </cell>
          <cell r="BJ36">
            <v>50.1</v>
          </cell>
          <cell r="BK36">
            <v>22.3</v>
          </cell>
          <cell r="BL36">
            <v>16.7</v>
          </cell>
          <cell r="BM36">
            <v>28.3</v>
          </cell>
          <cell r="BN36">
            <v>7.9</v>
          </cell>
          <cell r="BO36">
            <v>12.4</v>
          </cell>
          <cell r="BP36">
            <v>1.8</v>
          </cell>
          <cell r="BQ36">
            <v>51.2</v>
          </cell>
          <cell r="BR36">
            <v>30.4</v>
          </cell>
          <cell r="BS36">
            <v>5</v>
          </cell>
          <cell r="BT36">
            <v>1</v>
          </cell>
          <cell r="BU36">
            <v>5.0999999999999996</v>
          </cell>
          <cell r="BV36">
            <v>1.4</v>
          </cell>
          <cell r="BW36">
            <v>2.6</v>
          </cell>
          <cell r="BX36">
            <v>3</v>
          </cell>
          <cell r="BY36">
            <v>0.4</v>
          </cell>
          <cell r="BZ36">
            <v>1.1000000000000001</v>
          </cell>
          <cell r="CA36">
            <v>0.1</v>
          </cell>
          <cell r="CB36">
            <v>0.4</v>
          </cell>
          <cell r="CC36">
            <v>0</v>
          </cell>
          <cell r="CD36">
            <v>0</v>
          </cell>
          <cell r="CE36">
            <v>16.5</v>
          </cell>
          <cell r="CF36">
            <v>4.7</v>
          </cell>
          <cell r="CG36">
            <v>8.6</v>
          </cell>
          <cell r="CH36">
            <v>1.8</v>
          </cell>
          <cell r="CI36">
            <v>0</v>
          </cell>
          <cell r="CJ36">
            <v>0</v>
          </cell>
          <cell r="CK36">
            <v>0</v>
          </cell>
          <cell r="CL36">
            <v>0</v>
          </cell>
          <cell r="CM36">
            <v>0</v>
          </cell>
          <cell r="CN36">
            <v>0</v>
          </cell>
          <cell r="CO36">
            <v>0</v>
          </cell>
          <cell r="CP36">
            <v>0</v>
          </cell>
          <cell r="CQ36">
            <v>0</v>
          </cell>
          <cell r="CR36">
            <v>0</v>
          </cell>
          <cell r="CS36">
            <v>0</v>
          </cell>
          <cell r="CT36">
            <v>0</v>
          </cell>
          <cell r="CU36">
            <v>0</v>
          </cell>
          <cell r="CV36">
            <v>0</v>
          </cell>
          <cell r="CW36">
            <v>0</v>
          </cell>
          <cell r="CX36">
            <v>0</v>
          </cell>
          <cell r="CY36">
            <v>0</v>
          </cell>
          <cell r="CZ36">
            <v>0</v>
          </cell>
          <cell r="DA36">
            <v>0</v>
          </cell>
          <cell r="DB36">
            <v>0</v>
          </cell>
          <cell r="DC36">
            <v>0</v>
          </cell>
          <cell r="DD36">
            <v>0</v>
          </cell>
          <cell r="DE36">
            <v>0</v>
          </cell>
          <cell r="DF36">
            <v>0</v>
          </cell>
          <cell r="DG36">
            <v>0</v>
          </cell>
          <cell r="DH36">
            <v>0</v>
          </cell>
          <cell r="DI36"/>
          <cell r="DJ36"/>
        </row>
        <row r="37">
          <cell r="C37" t="str">
            <v>&gt; 66 kV &amp; &lt; = 132 kV</v>
          </cell>
          <cell r="D37"/>
          <cell r="E37"/>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0</v>
          </cell>
          <cell r="BT37">
            <v>0</v>
          </cell>
          <cell r="BU37">
            <v>0</v>
          </cell>
          <cell r="BV37">
            <v>0</v>
          </cell>
          <cell r="BW37">
            <v>0</v>
          </cell>
          <cell r="BX37">
            <v>0</v>
          </cell>
          <cell r="BY37">
            <v>0</v>
          </cell>
          <cell r="BZ37">
            <v>0</v>
          </cell>
          <cell r="CA37">
            <v>0</v>
          </cell>
          <cell r="CB37">
            <v>0</v>
          </cell>
          <cell r="CC37">
            <v>0</v>
          </cell>
          <cell r="CD37">
            <v>0</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0</v>
          </cell>
          <cell r="CX37">
            <v>0</v>
          </cell>
          <cell r="CY37">
            <v>0</v>
          </cell>
          <cell r="CZ37">
            <v>0</v>
          </cell>
          <cell r="DA37">
            <v>0</v>
          </cell>
          <cell r="DB37">
            <v>0</v>
          </cell>
          <cell r="DC37">
            <v>0</v>
          </cell>
          <cell r="DD37">
            <v>0</v>
          </cell>
          <cell r="DE37">
            <v>0</v>
          </cell>
          <cell r="DF37">
            <v>0</v>
          </cell>
          <cell r="DG37">
            <v>0</v>
          </cell>
          <cell r="DH37">
            <v>0</v>
          </cell>
          <cell r="DI37"/>
          <cell r="DJ37"/>
        </row>
        <row r="38">
          <cell r="C38" t="str">
            <v>&gt; 132 kV</v>
          </cell>
          <cell r="D38"/>
          <cell r="E38"/>
          <cell r="F38">
            <v>0</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O38">
            <v>0</v>
          </cell>
          <cell r="BP38">
            <v>0</v>
          </cell>
          <cell r="BQ38">
            <v>0</v>
          </cell>
          <cell r="BR38">
            <v>0</v>
          </cell>
          <cell r="BS38">
            <v>0</v>
          </cell>
          <cell r="BT38">
            <v>0</v>
          </cell>
          <cell r="BU38">
            <v>0</v>
          </cell>
          <cell r="BV38">
            <v>0</v>
          </cell>
          <cell r="BW38">
            <v>0</v>
          </cell>
          <cell r="BX38">
            <v>0</v>
          </cell>
          <cell r="BY38">
            <v>0</v>
          </cell>
          <cell r="BZ38">
            <v>0</v>
          </cell>
          <cell r="CA38">
            <v>0</v>
          </cell>
          <cell r="CB38">
            <v>0</v>
          </cell>
          <cell r="CC38">
            <v>0</v>
          </cell>
          <cell r="CD38">
            <v>0</v>
          </cell>
          <cell r="CE38">
            <v>0</v>
          </cell>
          <cell r="CF38">
            <v>0</v>
          </cell>
          <cell r="CG38">
            <v>0</v>
          </cell>
          <cell r="CH38">
            <v>0</v>
          </cell>
          <cell r="CI38">
            <v>0</v>
          </cell>
          <cell r="CJ38">
            <v>0</v>
          </cell>
          <cell r="CK38">
            <v>0</v>
          </cell>
          <cell r="CL38">
            <v>0</v>
          </cell>
          <cell r="CM38">
            <v>0</v>
          </cell>
          <cell r="CN38">
            <v>0</v>
          </cell>
          <cell r="CO38">
            <v>0</v>
          </cell>
          <cell r="CP38">
            <v>0</v>
          </cell>
          <cell r="CQ38">
            <v>0</v>
          </cell>
          <cell r="CR38">
            <v>0</v>
          </cell>
          <cell r="CS38">
            <v>0</v>
          </cell>
          <cell r="CT38">
            <v>0</v>
          </cell>
          <cell r="CU38">
            <v>0</v>
          </cell>
          <cell r="CV38">
            <v>0</v>
          </cell>
          <cell r="CW38">
            <v>0</v>
          </cell>
          <cell r="CX38">
            <v>0</v>
          </cell>
          <cell r="CY38">
            <v>0</v>
          </cell>
          <cell r="CZ38">
            <v>0</v>
          </cell>
          <cell r="DA38">
            <v>0</v>
          </cell>
          <cell r="DB38">
            <v>0</v>
          </cell>
          <cell r="DC38">
            <v>0</v>
          </cell>
          <cell r="DD38">
            <v>0</v>
          </cell>
          <cell r="DE38">
            <v>0</v>
          </cell>
          <cell r="DF38">
            <v>0</v>
          </cell>
          <cell r="DG38">
            <v>0</v>
          </cell>
          <cell r="DH38">
            <v>0</v>
          </cell>
          <cell r="DI38"/>
          <cell r="DJ38"/>
        </row>
        <row r="39">
          <cell r="C39" t="str">
            <v>Other</v>
          </cell>
          <cell r="D39">
            <v>40.9</v>
          </cell>
          <cell r="E39">
            <v>13.4</v>
          </cell>
          <cell r="F39">
            <v>0.2</v>
          </cell>
          <cell r="G39">
            <v>0.6</v>
          </cell>
          <cell r="H39">
            <v>0.2</v>
          </cell>
          <cell r="I39">
            <v>0.3</v>
          </cell>
          <cell r="J39">
            <v>0.4</v>
          </cell>
          <cell r="K39">
            <v>0.4</v>
          </cell>
          <cell r="L39">
            <v>0.7</v>
          </cell>
          <cell r="M39">
            <v>1.4</v>
          </cell>
          <cell r="N39">
            <v>0.1</v>
          </cell>
          <cell r="O39">
            <v>0.1</v>
          </cell>
          <cell r="P39">
            <v>0.1</v>
          </cell>
          <cell r="Q39">
            <v>0.1</v>
          </cell>
          <cell r="R39">
            <v>0.1</v>
          </cell>
          <cell r="S39">
            <v>0.1</v>
          </cell>
          <cell r="T39">
            <v>0.1</v>
          </cell>
          <cell r="U39">
            <v>0.1</v>
          </cell>
          <cell r="V39">
            <v>0.1</v>
          </cell>
          <cell r="W39">
            <v>0.1</v>
          </cell>
          <cell r="X39">
            <v>0.2</v>
          </cell>
          <cell r="Y39">
            <v>0.2</v>
          </cell>
          <cell r="Z39">
            <v>0.3</v>
          </cell>
          <cell r="AA39">
            <v>0.2</v>
          </cell>
          <cell r="AB39">
            <v>0.1</v>
          </cell>
          <cell r="AC39">
            <v>0.2</v>
          </cell>
          <cell r="AD39">
            <v>0.1</v>
          </cell>
          <cell r="AE39">
            <v>0.2</v>
          </cell>
          <cell r="AF39">
            <v>0.2</v>
          </cell>
          <cell r="AG39">
            <v>0.3</v>
          </cell>
          <cell r="AH39">
            <v>0.3</v>
          </cell>
          <cell r="AI39">
            <v>0.2</v>
          </cell>
          <cell r="AJ39">
            <v>0.3</v>
          </cell>
          <cell r="AK39">
            <v>0.6</v>
          </cell>
          <cell r="AL39">
            <v>0.6</v>
          </cell>
          <cell r="AM39">
            <v>0.5</v>
          </cell>
          <cell r="AN39">
            <v>0.8</v>
          </cell>
          <cell r="AO39">
            <v>0.7</v>
          </cell>
          <cell r="AP39">
            <v>0.6</v>
          </cell>
          <cell r="AQ39">
            <v>0.6</v>
          </cell>
          <cell r="AR39">
            <v>0.5</v>
          </cell>
          <cell r="AS39">
            <v>0.6</v>
          </cell>
          <cell r="AT39">
            <v>0.9</v>
          </cell>
          <cell r="AU39">
            <v>0.3</v>
          </cell>
          <cell r="AV39">
            <v>0.5</v>
          </cell>
          <cell r="AW39">
            <v>0.3</v>
          </cell>
          <cell r="AX39">
            <v>0.6</v>
          </cell>
          <cell r="AY39">
            <v>0.5</v>
          </cell>
          <cell r="AZ39">
            <v>0.4</v>
          </cell>
          <cell r="BA39">
            <v>0.7</v>
          </cell>
          <cell r="BB39">
            <v>0.5</v>
          </cell>
          <cell r="BC39">
            <v>0.3</v>
          </cell>
          <cell r="BD39">
            <v>0.5</v>
          </cell>
          <cell r="BE39">
            <v>0.6</v>
          </cell>
          <cell r="BF39">
            <v>0.5</v>
          </cell>
          <cell r="BG39">
            <v>0.5</v>
          </cell>
          <cell r="BH39">
            <v>0.3</v>
          </cell>
          <cell r="BI39">
            <v>0.3</v>
          </cell>
          <cell r="BJ39">
            <v>0.3</v>
          </cell>
          <cell r="BK39">
            <v>0.1</v>
          </cell>
          <cell r="BL39">
            <v>0.3</v>
          </cell>
          <cell r="BM39">
            <v>0.2</v>
          </cell>
          <cell r="BN39">
            <v>0.2</v>
          </cell>
          <cell r="BO39">
            <v>0.2</v>
          </cell>
          <cell r="BP39">
            <v>0.2</v>
          </cell>
          <cell r="BQ39">
            <v>0.2</v>
          </cell>
          <cell r="BR39">
            <v>0</v>
          </cell>
          <cell r="BS39">
            <v>0.1</v>
          </cell>
          <cell r="BT39">
            <v>0.1</v>
          </cell>
          <cell r="BU39">
            <v>0.1</v>
          </cell>
          <cell r="BV39">
            <v>0.1</v>
          </cell>
          <cell r="BW39">
            <v>0.1</v>
          </cell>
          <cell r="BX39">
            <v>0.1</v>
          </cell>
          <cell r="BY39">
            <v>0</v>
          </cell>
          <cell r="BZ39">
            <v>0</v>
          </cell>
          <cell r="CA39">
            <v>0</v>
          </cell>
          <cell r="CB39">
            <v>0</v>
          </cell>
          <cell r="CC39">
            <v>0</v>
          </cell>
          <cell r="CD39">
            <v>0</v>
          </cell>
          <cell r="CE39">
            <v>0</v>
          </cell>
          <cell r="CF39">
            <v>0</v>
          </cell>
          <cell r="CG39">
            <v>0.1</v>
          </cell>
          <cell r="CH39">
            <v>0.1</v>
          </cell>
          <cell r="CI39">
            <v>0.1</v>
          </cell>
          <cell r="CJ39">
            <v>0.1</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B39">
            <v>0</v>
          </cell>
          <cell r="DC39">
            <v>0</v>
          </cell>
          <cell r="DD39">
            <v>0</v>
          </cell>
          <cell r="DE39">
            <v>0</v>
          </cell>
          <cell r="DF39">
            <v>0</v>
          </cell>
          <cell r="DG39">
            <v>0</v>
          </cell>
          <cell r="DH39">
            <v>0</v>
          </cell>
          <cell r="DI39"/>
          <cell r="DJ39"/>
        </row>
        <row r="40">
          <cell r="C40" t="str">
            <v>˂ = 1 kV</v>
          </cell>
          <cell r="D40">
            <v>70</v>
          </cell>
          <cell r="E40">
            <v>8.3699999999999992</v>
          </cell>
          <cell r="F40">
            <v>292.01</v>
          </cell>
          <cell r="G40">
            <v>214.66</v>
          </cell>
          <cell r="H40">
            <v>184.28</v>
          </cell>
          <cell r="I40">
            <v>177.5</v>
          </cell>
          <cell r="J40">
            <v>97.07</v>
          </cell>
          <cell r="K40">
            <v>117.59</v>
          </cell>
          <cell r="L40">
            <v>97.24</v>
          </cell>
          <cell r="M40">
            <v>122.68</v>
          </cell>
          <cell r="N40">
            <v>173.61</v>
          </cell>
          <cell r="O40">
            <v>259.91000000000003</v>
          </cell>
          <cell r="P40">
            <v>291.91000000000003</v>
          </cell>
          <cell r="Q40">
            <v>66.23</v>
          </cell>
          <cell r="R40">
            <v>217.2</v>
          </cell>
          <cell r="S40">
            <v>174.05</v>
          </cell>
          <cell r="T40">
            <v>182.08</v>
          </cell>
          <cell r="U40">
            <v>192.45</v>
          </cell>
          <cell r="V40">
            <v>172.83</v>
          </cell>
          <cell r="W40">
            <v>249.2</v>
          </cell>
          <cell r="X40">
            <v>249.32</v>
          </cell>
          <cell r="Y40">
            <v>133.13</v>
          </cell>
          <cell r="Z40">
            <v>155.1</v>
          </cell>
          <cell r="AA40">
            <v>160.44999999999999</v>
          </cell>
          <cell r="AB40">
            <v>117.19</v>
          </cell>
          <cell r="AC40">
            <v>75.040000000000006</v>
          </cell>
          <cell r="AD40">
            <v>46.61</v>
          </cell>
          <cell r="AE40">
            <v>53.19</v>
          </cell>
          <cell r="AF40">
            <v>67.349999999999994</v>
          </cell>
          <cell r="AG40">
            <v>80.95</v>
          </cell>
          <cell r="AH40">
            <v>62.77</v>
          </cell>
          <cell r="AI40">
            <v>61.44</v>
          </cell>
          <cell r="AJ40">
            <v>69.459999999999994</v>
          </cell>
          <cell r="AK40">
            <v>66.45</v>
          </cell>
          <cell r="AL40">
            <v>55.75</v>
          </cell>
          <cell r="AM40">
            <v>36.57</v>
          </cell>
          <cell r="AN40">
            <v>41.37</v>
          </cell>
          <cell r="AO40">
            <v>28.32</v>
          </cell>
          <cell r="AP40">
            <v>21.3</v>
          </cell>
          <cell r="AQ40">
            <v>7.47</v>
          </cell>
          <cell r="AR40">
            <v>12.6</v>
          </cell>
          <cell r="AS40">
            <v>8.92</v>
          </cell>
          <cell r="AT40">
            <v>16.73</v>
          </cell>
          <cell r="AU40">
            <v>18.059999999999999</v>
          </cell>
          <cell r="AV40">
            <v>13.94</v>
          </cell>
          <cell r="AW40">
            <v>28.66</v>
          </cell>
          <cell r="AX40">
            <v>40.47</v>
          </cell>
          <cell r="AY40">
            <v>8.81</v>
          </cell>
          <cell r="AZ40">
            <v>2.34</v>
          </cell>
          <cell r="BA40">
            <v>14.16</v>
          </cell>
          <cell r="BB40">
            <v>2.0099999999999998</v>
          </cell>
          <cell r="BC40">
            <v>1.45</v>
          </cell>
          <cell r="BD40">
            <v>1.1200000000000001</v>
          </cell>
          <cell r="BE40">
            <v>0.78</v>
          </cell>
          <cell r="BF40">
            <v>0.11</v>
          </cell>
          <cell r="BG40">
            <v>0.22</v>
          </cell>
          <cell r="BH40">
            <v>1.9</v>
          </cell>
          <cell r="BI40">
            <v>1.1200000000000001</v>
          </cell>
          <cell r="BJ40">
            <v>0.11</v>
          </cell>
          <cell r="BK40">
            <v>0</v>
          </cell>
          <cell r="BL40">
            <v>0</v>
          </cell>
          <cell r="BM40">
            <v>0</v>
          </cell>
          <cell r="BN40">
            <v>0</v>
          </cell>
          <cell r="BO40">
            <v>0</v>
          </cell>
          <cell r="BP40">
            <v>0</v>
          </cell>
          <cell r="BQ40">
            <v>0</v>
          </cell>
          <cell r="BR40">
            <v>0.89</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v>0</v>
          </cell>
          <cell r="CJ40">
            <v>0</v>
          </cell>
          <cell r="CK40">
            <v>0</v>
          </cell>
          <cell r="CL40">
            <v>0</v>
          </cell>
          <cell r="CM40">
            <v>0</v>
          </cell>
          <cell r="CN40">
            <v>0</v>
          </cell>
          <cell r="CO40">
            <v>0</v>
          </cell>
          <cell r="CP40">
            <v>0</v>
          </cell>
          <cell r="CQ40">
            <v>0</v>
          </cell>
          <cell r="CR40">
            <v>0</v>
          </cell>
          <cell r="CS40">
            <v>0</v>
          </cell>
          <cell r="CT40">
            <v>0</v>
          </cell>
          <cell r="CU40">
            <v>0</v>
          </cell>
          <cell r="CV40">
            <v>0</v>
          </cell>
          <cell r="CW40">
            <v>0</v>
          </cell>
          <cell r="CX40">
            <v>0</v>
          </cell>
          <cell r="CY40">
            <v>0</v>
          </cell>
          <cell r="CZ40">
            <v>0</v>
          </cell>
          <cell r="DA40">
            <v>0</v>
          </cell>
          <cell r="DB40">
            <v>0</v>
          </cell>
          <cell r="DC40">
            <v>0</v>
          </cell>
          <cell r="DD40">
            <v>0</v>
          </cell>
          <cell r="DE40">
            <v>0</v>
          </cell>
          <cell r="DF40">
            <v>0</v>
          </cell>
          <cell r="DG40">
            <v>0</v>
          </cell>
          <cell r="DH40">
            <v>0</v>
          </cell>
          <cell r="DI40"/>
          <cell r="DJ40"/>
        </row>
        <row r="41">
          <cell r="C41" t="str">
            <v>&gt; 1 kV &amp; &lt; = 11 kV</v>
          </cell>
          <cell r="D41">
            <v>70</v>
          </cell>
          <cell r="E41">
            <v>8.3699999999999992</v>
          </cell>
          <cell r="F41">
            <v>1.32</v>
          </cell>
          <cell r="G41">
            <v>0.47</v>
          </cell>
          <cell r="H41">
            <v>0</v>
          </cell>
          <cell r="I41">
            <v>0.24</v>
          </cell>
          <cell r="J41">
            <v>0.73</v>
          </cell>
          <cell r="K41">
            <v>0.25</v>
          </cell>
          <cell r="L41">
            <v>0.31</v>
          </cell>
          <cell r="M41">
            <v>0.17</v>
          </cell>
          <cell r="N41">
            <v>0</v>
          </cell>
          <cell r="O41">
            <v>0</v>
          </cell>
          <cell r="P41">
            <v>0</v>
          </cell>
          <cell r="Q41">
            <v>0.3</v>
          </cell>
          <cell r="R41">
            <v>0.69</v>
          </cell>
          <cell r="S41">
            <v>0.3</v>
          </cell>
          <cell r="T41">
            <v>0.59</v>
          </cell>
          <cell r="U41">
            <v>0.2</v>
          </cell>
          <cell r="V41">
            <v>0.69</v>
          </cell>
          <cell r="W41">
            <v>0</v>
          </cell>
          <cell r="X41">
            <v>0</v>
          </cell>
          <cell r="Y41">
            <v>0</v>
          </cell>
          <cell r="Z41">
            <v>4.9400000000000004</v>
          </cell>
          <cell r="AA41">
            <v>0</v>
          </cell>
          <cell r="AB41">
            <v>0.3</v>
          </cell>
          <cell r="AC41">
            <v>3.16</v>
          </cell>
          <cell r="AD41">
            <v>0.1</v>
          </cell>
          <cell r="AE41">
            <v>0</v>
          </cell>
          <cell r="AF41">
            <v>0.1</v>
          </cell>
          <cell r="AG41">
            <v>0</v>
          </cell>
          <cell r="AH41">
            <v>0</v>
          </cell>
          <cell r="AI41">
            <v>0.4</v>
          </cell>
          <cell r="AJ41">
            <v>0</v>
          </cell>
          <cell r="AK41">
            <v>0.2</v>
          </cell>
          <cell r="AL41">
            <v>0.1</v>
          </cell>
          <cell r="AM41">
            <v>0</v>
          </cell>
          <cell r="AN41">
            <v>1.68</v>
          </cell>
          <cell r="AO41">
            <v>0</v>
          </cell>
          <cell r="AP41">
            <v>0</v>
          </cell>
          <cell r="AQ41">
            <v>0</v>
          </cell>
          <cell r="AR41">
            <v>0</v>
          </cell>
          <cell r="AS41">
            <v>0.1</v>
          </cell>
          <cell r="AT41">
            <v>0</v>
          </cell>
          <cell r="AU41">
            <v>1.68</v>
          </cell>
          <cell r="AV41">
            <v>0.1</v>
          </cell>
          <cell r="AW41">
            <v>0</v>
          </cell>
          <cell r="AX41">
            <v>0</v>
          </cell>
          <cell r="AY41">
            <v>0</v>
          </cell>
          <cell r="AZ41">
            <v>0</v>
          </cell>
          <cell r="BA41">
            <v>0.2</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cell r="CB41">
            <v>0</v>
          </cell>
          <cell r="CC41">
            <v>0</v>
          </cell>
          <cell r="CD41">
            <v>0</v>
          </cell>
          <cell r="CE41">
            <v>0</v>
          </cell>
          <cell r="CF41">
            <v>0</v>
          </cell>
          <cell r="CG41">
            <v>0</v>
          </cell>
          <cell r="CH41">
            <v>0</v>
          </cell>
          <cell r="CI41">
            <v>0</v>
          </cell>
          <cell r="CJ41">
            <v>0</v>
          </cell>
          <cell r="CK41">
            <v>0</v>
          </cell>
          <cell r="CL41">
            <v>0</v>
          </cell>
          <cell r="CM41">
            <v>0</v>
          </cell>
          <cell r="CN41">
            <v>0</v>
          </cell>
          <cell r="CO41">
            <v>0</v>
          </cell>
          <cell r="CP41">
            <v>0</v>
          </cell>
          <cell r="CQ41">
            <v>0</v>
          </cell>
          <cell r="CR41">
            <v>0</v>
          </cell>
          <cell r="CS41">
            <v>0</v>
          </cell>
          <cell r="CT41">
            <v>0</v>
          </cell>
          <cell r="CU41">
            <v>0</v>
          </cell>
          <cell r="CV41">
            <v>0</v>
          </cell>
          <cell r="CW41">
            <v>0</v>
          </cell>
          <cell r="CX41">
            <v>0</v>
          </cell>
          <cell r="CY41">
            <v>0</v>
          </cell>
          <cell r="CZ41">
            <v>0</v>
          </cell>
          <cell r="DA41">
            <v>0</v>
          </cell>
          <cell r="DB41">
            <v>0</v>
          </cell>
          <cell r="DC41">
            <v>0</v>
          </cell>
          <cell r="DD41">
            <v>0</v>
          </cell>
          <cell r="DE41">
            <v>0</v>
          </cell>
          <cell r="DF41">
            <v>0</v>
          </cell>
          <cell r="DG41">
            <v>0</v>
          </cell>
          <cell r="DH41">
            <v>0</v>
          </cell>
          <cell r="DI41"/>
          <cell r="DJ41"/>
        </row>
        <row r="42">
          <cell r="C42" t="str">
            <v>&gt; 11 kV &amp; &lt; = 22 kV</v>
          </cell>
          <cell r="D42">
            <v>70</v>
          </cell>
          <cell r="E42">
            <v>8.3699999999999992</v>
          </cell>
          <cell r="F42">
            <v>217.79</v>
          </cell>
          <cell r="G42">
            <v>154.82</v>
          </cell>
          <cell r="H42">
            <v>124.28</v>
          </cell>
          <cell r="I42">
            <v>176.97</v>
          </cell>
          <cell r="J42">
            <v>126.7</v>
          </cell>
          <cell r="K42">
            <v>190.44</v>
          </cell>
          <cell r="L42">
            <v>69.19</v>
          </cell>
          <cell r="M42">
            <v>76.28</v>
          </cell>
          <cell r="N42">
            <v>44.88</v>
          </cell>
          <cell r="O42">
            <v>82.62</v>
          </cell>
          <cell r="P42">
            <v>81.31</v>
          </cell>
          <cell r="Q42">
            <v>39.950000000000003</v>
          </cell>
          <cell r="R42">
            <v>112.61</v>
          </cell>
          <cell r="S42">
            <v>81.010000000000005</v>
          </cell>
          <cell r="T42">
            <v>83.43</v>
          </cell>
          <cell r="U42">
            <v>87.35</v>
          </cell>
          <cell r="V42">
            <v>67.83</v>
          </cell>
          <cell r="W42">
            <v>82.62</v>
          </cell>
          <cell r="X42">
            <v>70.95</v>
          </cell>
          <cell r="Y42">
            <v>52.43</v>
          </cell>
          <cell r="Z42">
            <v>73.97</v>
          </cell>
          <cell r="AA42">
            <v>72.150000000000006</v>
          </cell>
          <cell r="AB42">
            <v>47.7</v>
          </cell>
          <cell r="AC42">
            <v>44.88</v>
          </cell>
          <cell r="AD42">
            <v>32.81</v>
          </cell>
          <cell r="AE42">
            <v>24.25</v>
          </cell>
          <cell r="AF42">
            <v>37.340000000000003</v>
          </cell>
          <cell r="AG42">
            <v>31.1</v>
          </cell>
          <cell r="AH42">
            <v>16.600000000000001</v>
          </cell>
          <cell r="AI42">
            <v>21.23</v>
          </cell>
          <cell r="AJ42">
            <v>19.72</v>
          </cell>
          <cell r="AK42">
            <v>16.100000000000001</v>
          </cell>
          <cell r="AL42">
            <v>22.74</v>
          </cell>
          <cell r="AM42">
            <v>11.37</v>
          </cell>
          <cell r="AN42">
            <v>14.19</v>
          </cell>
          <cell r="AO42">
            <v>11.77</v>
          </cell>
          <cell r="AP42">
            <v>9.66</v>
          </cell>
          <cell r="AQ42">
            <v>5.33</v>
          </cell>
          <cell r="AR42">
            <v>5.03</v>
          </cell>
          <cell r="AS42">
            <v>4.03</v>
          </cell>
          <cell r="AT42">
            <v>5.43</v>
          </cell>
          <cell r="AU42">
            <v>6.84</v>
          </cell>
          <cell r="AV42">
            <v>4.93</v>
          </cell>
          <cell r="AW42">
            <v>8.15</v>
          </cell>
          <cell r="AX42">
            <v>9.56</v>
          </cell>
          <cell r="AY42">
            <v>0.81</v>
          </cell>
          <cell r="AZ42">
            <v>3.52</v>
          </cell>
          <cell r="BA42">
            <v>0.81</v>
          </cell>
          <cell r="BB42">
            <v>0.7</v>
          </cell>
          <cell r="BC42">
            <v>0.91</v>
          </cell>
          <cell r="BD42">
            <v>1.21</v>
          </cell>
          <cell r="BE42">
            <v>0.7</v>
          </cell>
          <cell r="BF42">
            <v>3.02</v>
          </cell>
          <cell r="BG42">
            <v>0.2</v>
          </cell>
          <cell r="BH42">
            <v>6.14</v>
          </cell>
          <cell r="BI42">
            <v>0.1</v>
          </cell>
          <cell r="BJ42">
            <v>0</v>
          </cell>
          <cell r="BK42">
            <v>0.1</v>
          </cell>
          <cell r="BL42">
            <v>0</v>
          </cell>
          <cell r="BM42">
            <v>0</v>
          </cell>
          <cell r="BN42">
            <v>0.1</v>
          </cell>
          <cell r="BO42">
            <v>0</v>
          </cell>
          <cell r="BP42">
            <v>0.1</v>
          </cell>
          <cell r="BQ42">
            <v>0</v>
          </cell>
          <cell r="BR42">
            <v>0.7</v>
          </cell>
          <cell r="BS42">
            <v>0</v>
          </cell>
          <cell r="BT42">
            <v>0</v>
          </cell>
          <cell r="BU42">
            <v>0</v>
          </cell>
          <cell r="BV42">
            <v>0.1</v>
          </cell>
          <cell r="BW42">
            <v>0</v>
          </cell>
          <cell r="BX42">
            <v>0</v>
          </cell>
          <cell r="BY42">
            <v>0.1</v>
          </cell>
          <cell r="BZ42">
            <v>0</v>
          </cell>
          <cell r="CA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cell r="DJ42"/>
        </row>
        <row r="43">
          <cell r="C43" t="str">
            <v>&gt; 22 kV &amp; &lt; = 33 kV</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0</v>
          </cell>
          <cell r="BP43">
            <v>0</v>
          </cell>
          <cell r="BQ43">
            <v>0</v>
          </cell>
          <cell r="BR43">
            <v>0</v>
          </cell>
          <cell r="BS43">
            <v>0</v>
          </cell>
          <cell r="BT43">
            <v>0</v>
          </cell>
          <cell r="BU43">
            <v>0</v>
          </cell>
          <cell r="BV43">
            <v>0</v>
          </cell>
          <cell r="BW43">
            <v>0</v>
          </cell>
          <cell r="BX43">
            <v>0</v>
          </cell>
          <cell r="BY43">
            <v>0</v>
          </cell>
          <cell r="BZ43">
            <v>0</v>
          </cell>
          <cell r="CA43">
            <v>0</v>
          </cell>
          <cell r="CB43">
            <v>0</v>
          </cell>
          <cell r="CC43">
            <v>0</v>
          </cell>
          <cell r="CD43">
            <v>0</v>
          </cell>
          <cell r="CE43">
            <v>0</v>
          </cell>
          <cell r="CF43">
            <v>0</v>
          </cell>
          <cell r="CG43">
            <v>0</v>
          </cell>
          <cell r="CH43">
            <v>0</v>
          </cell>
          <cell r="CI43">
            <v>0</v>
          </cell>
          <cell r="CJ43">
            <v>0</v>
          </cell>
          <cell r="CK43">
            <v>0</v>
          </cell>
          <cell r="CL43">
            <v>0</v>
          </cell>
          <cell r="CM43">
            <v>0</v>
          </cell>
          <cell r="CN43">
            <v>0</v>
          </cell>
          <cell r="CO43">
            <v>0</v>
          </cell>
          <cell r="CP43">
            <v>0</v>
          </cell>
          <cell r="CQ43">
            <v>0</v>
          </cell>
          <cell r="CR43">
            <v>0</v>
          </cell>
          <cell r="CS43">
            <v>0</v>
          </cell>
          <cell r="CT43">
            <v>0</v>
          </cell>
          <cell r="CU43">
            <v>0</v>
          </cell>
          <cell r="CV43">
            <v>0</v>
          </cell>
          <cell r="CW43">
            <v>0</v>
          </cell>
          <cell r="CX43">
            <v>0</v>
          </cell>
          <cell r="CY43">
            <v>0</v>
          </cell>
          <cell r="CZ43">
            <v>0</v>
          </cell>
          <cell r="DA43">
            <v>0</v>
          </cell>
          <cell r="DB43">
            <v>0</v>
          </cell>
          <cell r="DC43">
            <v>0</v>
          </cell>
          <cell r="DD43">
            <v>0</v>
          </cell>
          <cell r="DE43">
            <v>0</v>
          </cell>
          <cell r="DF43">
            <v>0</v>
          </cell>
          <cell r="DG43">
            <v>0</v>
          </cell>
          <cell r="DH43">
            <v>0</v>
          </cell>
          <cell r="DI43"/>
          <cell r="DJ43"/>
        </row>
        <row r="44">
          <cell r="C44" t="str">
            <v>&gt; 33 kV &amp; &lt; = 66 kV</v>
          </cell>
          <cell r="D44">
            <v>70</v>
          </cell>
          <cell r="E44">
            <v>8.3699999999999992</v>
          </cell>
          <cell r="F44">
            <v>0.41</v>
          </cell>
          <cell r="G44">
            <v>5.18</v>
          </cell>
          <cell r="H44">
            <v>0</v>
          </cell>
          <cell r="I44">
            <v>0</v>
          </cell>
          <cell r="J44">
            <v>7.0000000000000007E-2</v>
          </cell>
          <cell r="K44">
            <v>0.03</v>
          </cell>
          <cell r="L44">
            <v>0.31</v>
          </cell>
          <cell r="M44">
            <v>0</v>
          </cell>
          <cell r="N44">
            <v>0</v>
          </cell>
          <cell r="O44">
            <v>0</v>
          </cell>
          <cell r="P44">
            <v>0</v>
          </cell>
          <cell r="Q44">
            <v>0</v>
          </cell>
          <cell r="R44">
            <v>0</v>
          </cell>
          <cell r="S44">
            <v>0.08</v>
          </cell>
          <cell r="T44">
            <v>0</v>
          </cell>
          <cell r="U44">
            <v>0.24</v>
          </cell>
          <cell r="V44">
            <v>1.65</v>
          </cell>
          <cell r="W44">
            <v>0.24</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0.16</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0</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0</v>
          </cell>
          <cell r="DI44"/>
          <cell r="DJ44"/>
        </row>
        <row r="45">
          <cell r="C45" t="str">
            <v>&gt; 66 kV &amp; &lt; = 132 kV</v>
          </cell>
          <cell r="D45"/>
          <cell r="E45"/>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A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B45">
            <v>0</v>
          </cell>
          <cell r="DC45">
            <v>0</v>
          </cell>
          <cell r="DD45">
            <v>0</v>
          </cell>
          <cell r="DE45">
            <v>0</v>
          </cell>
          <cell r="DF45">
            <v>0</v>
          </cell>
          <cell r="DG45">
            <v>0</v>
          </cell>
          <cell r="DH45">
            <v>0</v>
          </cell>
          <cell r="DI45"/>
          <cell r="DJ45"/>
        </row>
        <row r="46">
          <cell r="C46" t="str">
            <v>&gt;  132 kV</v>
          </cell>
          <cell r="D46"/>
          <cell r="E46"/>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0</v>
          </cell>
          <cell r="BO46">
            <v>0</v>
          </cell>
          <cell r="BP46">
            <v>0</v>
          </cell>
          <cell r="BQ46">
            <v>0</v>
          </cell>
          <cell r="BR46">
            <v>0</v>
          </cell>
          <cell r="BS46">
            <v>0</v>
          </cell>
          <cell r="BT46">
            <v>0</v>
          </cell>
          <cell r="BU46">
            <v>0</v>
          </cell>
          <cell r="BV46">
            <v>0</v>
          </cell>
          <cell r="BW46">
            <v>0</v>
          </cell>
          <cell r="BX46">
            <v>0</v>
          </cell>
          <cell r="BY46">
            <v>0</v>
          </cell>
          <cell r="BZ46">
            <v>0</v>
          </cell>
          <cell r="CA46">
            <v>0</v>
          </cell>
          <cell r="CB46">
            <v>0</v>
          </cell>
          <cell r="CC46">
            <v>0</v>
          </cell>
          <cell r="CD46">
            <v>0</v>
          </cell>
          <cell r="CE46">
            <v>0</v>
          </cell>
          <cell r="CF46">
            <v>0</v>
          </cell>
          <cell r="CG46">
            <v>0</v>
          </cell>
          <cell r="CH46">
            <v>0</v>
          </cell>
          <cell r="CI46">
            <v>0</v>
          </cell>
          <cell r="CJ46">
            <v>0</v>
          </cell>
          <cell r="CK46">
            <v>0</v>
          </cell>
          <cell r="CL46">
            <v>0</v>
          </cell>
          <cell r="CM46">
            <v>0</v>
          </cell>
          <cell r="CN46">
            <v>0</v>
          </cell>
          <cell r="CO46">
            <v>0</v>
          </cell>
          <cell r="CP46">
            <v>0</v>
          </cell>
          <cell r="CQ46">
            <v>0</v>
          </cell>
          <cell r="CR46">
            <v>0</v>
          </cell>
          <cell r="CS46">
            <v>0</v>
          </cell>
          <cell r="CT46">
            <v>0</v>
          </cell>
          <cell r="CU46">
            <v>0</v>
          </cell>
          <cell r="CV46">
            <v>0</v>
          </cell>
          <cell r="CW46">
            <v>0</v>
          </cell>
          <cell r="CX46">
            <v>0</v>
          </cell>
          <cell r="CY46">
            <v>0</v>
          </cell>
          <cell r="CZ46">
            <v>0</v>
          </cell>
          <cell r="DA46">
            <v>0</v>
          </cell>
          <cell r="DB46">
            <v>0</v>
          </cell>
          <cell r="DC46">
            <v>0</v>
          </cell>
          <cell r="DD46">
            <v>0</v>
          </cell>
          <cell r="DE46">
            <v>0</v>
          </cell>
          <cell r="DF46">
            <v>0</v>
          </cell>
          <cell r="DG46">
            <v>0</v>
          </cell>
          <cell r="DH46">
            <v>0</v>
          </cell>
          <cell r="DI46"/>
          <cell r="DJ46"/>
        </row>
        <row r="47">
          <cell r="C47" t="str">
            <v>Other</v>
          </cell>
          <cell r="D47">
            <v>70</v>
          </cell>
          <cell r="E47">
            <v>8.3699999999999992</v>
          </cell>
          <cell r="F47">
            <v>62.22</v>
          </cell>
          <cell r="G47">
            <v>43.42</v>
          </cell>
          <cell r="H47">
            <v>41.19</v>
          </cell>
          <cell r="I47">
            <v>37.78</v>
          </cell>
          <cell r="J47">
            <v>22.29</v>
          </cell>
          <cell r="K47">
            <v>28</v>
          </cell>
          <cell r="L47">
            <v>27.14</v>
          </cell>
          <cell r="M47">
            <v>30.29</v>
          </cell>
          <cell r="N47">
            <v>40.18</v>
          </cell>
          <cell r="O47">
            <v>60.17</v>
          </cell>
          <cell r="P47">
            <v>67.569999999999993</v>
          </cell>
          <cell r="Q47">
            <v>22.84</v>
          </cell>
          <cell r="R47">
            <v>76.239999999999995</v>
          </cell>
          <cell r="S47">
            <v>52.45</v>
          </cell>
          <cell r="T47">
            <v>66.510000000000005</v>
          </cell>
          <cell r="U47">
            <v>66.2</v>
          </cell>
          <cell r="V47">
            <v>61.75</v>
          </cell>
          <cell r="W47">
            <v>88.72</v>
          </cell>
          <cell r="X47">
            <v>74.55</v>
          </cell>
          <cell r="Y47">
            <v>46.95</v>
          </cell>
          <cell r="Z47">
            <v>48.85</v>
          </cell>
          <cell r="AA47">
            <v>57.95</v>
          </cell>
          <cell r="AB47">
            <v>37.86</v>
          </cell>
          <cell r="AC47">
            <v>22.21</v>
          </cell>
          <cell r="AD47">
            <v>21.68</v>
          </cell>
          <cell r="AE47">
            <v>17.98</v>
          </cell>
          <cell r="AF47">
            <v>21.78</v>
          </cell>
          <cell r="AG47">
            <v>28.76</v>
          </cell>
          <cell r="AH47">
            <v>21.25</v>
          </cell>
          <cell r="AI47">
            <v>25.59</v>
          </cell>
          <cell r="AJ47">
            <v>20.2</v>
          </cell>
          <cell r="AK47">
            <v>22.95</v>
          </cell>
          <cell r="AL47">
            <v>15.02</v>
          </cell>
          <cell r="AM47">
            <v>16.600000000000001</v>
          </cell>
          <cell r="AN47">
            <v>7.08</v>
          </cell>
          <cell r="AO47">
            <v>10.89</v>
          </cell>
          <cell r="AP47">
            <v>13.96</v>
          </cell>
          <cell r="AQ47">
            <v>4.2300000000000004</v>
          </cell>
          <cell r="AR47">
            <v>7.93</v>
          </cell>
          <cell r="AS47">
            <v>10.68</v>
          </cell>
          <cell r="AT47">
            <v>11.84</v>
          </cell>
          <cell r="AU47">
            <v>4.12</v>
          </cell>
          <cell r="AV47">
            <v>5.71</v>
          </cell>
          <cell r="AW47">
            <v>9.09</v>
          </cell>
          <cell r="AX47">
            <v>13.54</v>
          </cell>
          <cell r="AY47">
            <v>5.71</v>
          </cell>
          <cell r="AZ47">
            <v>0.32</v>
          </cell>
          <cell r="BA47">
            <v>0.74</v>
          </cell>
          <cell r="BB47">
            <v>5.71</v>
          </cell>
          <cell r="BC47">
            <v>0.95</v>
          </cell>
          <cell r="BD47">
            <v>0.85</v>
          </cell>
          <cell r="BE47">
            <v>0.85</v>
          </cell>
          <cell r="BF47">
            <v>0</v>
          </cell>
          <cell r="BG47">
            <v>1.06</v>
          </cell>
          <cell r="BH47">
            <v>0.53</v>
          </cell>
          <cell r="BI47">
            <v>0</v>
          </cell>
          <cell r="BJ47">
            <v>0.53</v>
          </cell>
          <cell r="BK47">
            <v>0</v>
          </cell>
          <cell r="BL47">
            <v>0</v>
          </cell>
          <cell r="BM47">
            <v>0</v>
          </cell>
          <cell r="BN47">
            <v>0</v>
          </cell>
          <cell r="BO47">
            <v>0</v>
          </cell>
          <cell r="BP47">
            <v>0</v>
          </cell>
          <cell r="BQ47">
            <v>0</v>
          </cell>
          <cell r="BR47">
            <v>0.11</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cell r="DJ47"/>
        </row>
        <row r="48">
          <cell r="C48" t="str">
            <v>˂ = 11 kV ; Residential ; Simple Type</v>
          </cell>
          <cell r="D48"/>
          <cell r="E48"/>
          <cell r="F48"/>
          <cell r="G48"/>
          <cell r="H48"/>
          <cell r="I48"/>
          <cell r="J48"/>
          <cell r="K48"/>
          <cell r="L48"/>
          <cell r="M48"/>
          <cell r="N48"/>
          <cell r="O48"/>
          <cell r="P48"/>
          <cell r="Q48"/>
          <cell r="R48"/>
          <cell r="S48"/>
          <cell r="T48"/>
          <cell r="U48"/>
          <cell r="V48"/>
          <cell r="W48"/>
          <cell r="X48"/>
          <cell r="Y48"/>
          <cell r="Z48"/>
          <cell r="AA48"/>
          <cell r="AB48"/>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cell r="BD48"/>
          <cell r="BE48"/>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cell r="CS48"/>
          <cell r="CT48"/>
          <cell r="CU48"/>
          <cell r="CV48"/>
          <cell r="CW48"/>
          <cell r="CX48"/>
          <cell r="CY48"/>
          <cell r="CZ48"/>
          <cell r="DA48"/>
          <cell r="DB48"/>
          <cell r="DC48"/>
          <cell r="DD48"/>
          <cell r="DE48"/>
          <cell r="DF48"/>
          <cell r="DG48"/>
          <cell r="DH48"/>
          <cell r="DI48"/>
          <cell r="DJ48"/>
        </row>
        <row r="49">
          <cell r="C49" t="str">
            <v>˂ = 11 kV ; Commercial &amp; Industrial ; Simple Type</v>
          </cell>
          <cell r="D49"/>
          <cell r="E49"/>
          <cell r="F49"/>
          <cell r="G49"/>
          <cell r="H49"/>
          <cell r="I49"/>
          <cell r="J49"/>
          <cell r="K49"/>
          <cell r="L49"/>
          <cell r="M49"/>
          <cell r="N49"/>
          <cell r="O49"/>
          <cell r="P49"/>
          <cell r="Q49"/>
          <cell r="R49"/>
          <cell r="S49"/>
          <cell r="T49"/>
          <cell r="U49"/>
          <cell r="V49"/>
          <cell r="W49"/>
          <cell r="X49"/>
          <cell r="Y49"/>
          <cell r="Z49"/>
          <cell r="AA49"/>
          <cell r="AB49"/>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cell r="BD49"/>
          <cell r="BE49"/>
          <cell r="BF49"/>
          <cell r="BG49"/>
          <cell r="BH49"/>
          <cell r="BI49"/>
          <cell r="BJ49"/>
          <cell r="BK49"/>
          <cell r="BL49"/>
          <cell r="BM49"/>
          <cell r="BN49"/>
          <cell r="BO49"/>
          <cell r="BP49"/>
          <cell r="BQ49"/>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cell r="CS49"/>
          <cell r="CT49"/>
          <cell r="CU49"/>
          <cell r="CV49"/>
          <cell r="CW49"/>
          <cell r="CX49"/>
          <cell r="CY49"/>
          <cell r="CZ49"/>
          <cell r="DA49"/>
          <cell r="DB49"/>
          <cell r="DC49"/>
          <cell r="DD49"/>
          <cell r="DE49"/>
          <cell r="DF49"/>
          <cell r="DG49"/>
          <cell r="DH49"/>
          <cell r="DI49"/>
          <cell r="DJ49"/>
        </row>
        <row r="50">
          <cell r="C50" t="str">
            <v>˂ = 11 kV ; Residential ; Complex Type</v>
          </cell>
          <cell r="D50"/>
          <cell r="E50"/>
          <cell r="F50"/>
          <cell r="G50"/>
          <cell r="H50"/>
          <cell r="I50"/>
          <cell r="J50"/>
          <cell r="K50"/>
          <cell r="L50"/>
          <cell r="M50"/>
          <cell r="N50"/>
          <cell r="O50"/>
          <cell r="P50"/>
          <cell r="Q50"/>
          <cell r="R50"/>
          <cell r="S50"/>
          <cell r="T50"/>
          <cell r="U50"/>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cell r="CV50"/>
          <cell r="CW50"/>
          <cell r="CX50"/>
          <cell r="CY50"/>
          <cell r="CZ50"/>
          <cell r="DA50"/>
          <cell r="DB50"/>
          <cell r="DC50"/>
          <cell r="DD50"/>
          <cell r="DE50"/>
          <cell r="DF50"/>
          <cell r="DG50"/>
          <cell r="DH50"/>
          <cell r="DI50"/>
          <cell r="DJ50"/>
        </row>
        <row r="51">
          <cell r="C51" t="str">
            <v>˂ = 11 kV ; Commercial &amp; Industrial ; Complex Type</v>
          </cell>
          <cell r="D51"/>
          <cell r="E51"/>
          <cell r="F51"/>
          <cell r="G51"/>
          <cell r="H51"/>
          <cell r="I51"/>
          <cell r="J51"/>
          <cell r="K51"/>
          <cell r="L51"/>
          <cell r="M51"/>
          <cell r="N51"/>
          <cell r="O51"/>
          <cell r="P51"/>
          <cell r="Q51"/>
          <cell r="R51"/>
          <cell r="S51"/>
          <cell r="T51"/>
          <cell r="U51"/>
          <cell r="V51"/>
          <cell r="W51"/>
          <cell r="X51"/>
          <cell r="Y51"/>
          <cell r="Z51"/>
          <cell r="AA51"/>
          <cell r="AB51"/>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cell r="BD51"/>
          <cell r="BE51"/>
          <cell r="BF51"/>
          <cell r="BG51"/>
          <cell r="BH51"/>
          <cell r="BI51"/>
          <cell r="BJ51"/>
          <cell r="BK51"/>
          <cell r="BL51"/>
          <cell r="BM51"/>
          <cell r="BN51"/>
          <cell r="BO51"/>
          <cell r="BP51"/>
          <cell r="BQ51"/>
          <cell r="BR51"/>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cell r="CS51"/>
          <cell r="CT51"/>
          <cell r="CU51"/>
          <cell r="CV51"/>
          <cell r="CW51"/>
          <cell r="CX51"/>
          <cell r="CY51"/>
          <cell r="CZ51"/>
          <cell r="DA51"/>
          <cell r="DB51"/>
          <cell r="DC51"/>
          <cell r="DD51"/>
          <cell r="DE51"/>
          <cell r="DF51"/>
          <cell r="DG51"/>
          <cell r="DH51"/>
          <cell r="DI51"/>
          <cell r="DJ51"/>
        </row>
        <row r="52">
          <cell r="C52" t="str">
            <v>˂ = 11 kV ; Subdivision ; Complex Type</v>
          </cell>
          <cell r="D52"/>
          <cell r="E52"/>
          <cell r="F52"/>
          <cell r="G52"/>
          <cell r="H52"/>
          <cell r="I52"/>
          <cell r="J52"/>
          <cell r="K52"/>
          <cell r="L52"/>
          <cell r="M52"/>
          <cell r="N52"/>
          <cell r="O52"/>
          <cell r="P52"/>
          <cell r="Q52"/>
          <cell r="R52"/>
          <cell r="S52"/>
          <cell r="T52"/>
          <cell r="U52"/>
          <cell r="V52"/>
          <cell r="W52"/>
          <cell r="X52"/>
          <cell r="Y52"/>
          <cell r="Z52"/>
          <cell r="AA52"/>
          <cell r="AB52"/>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cell r="BD52"/>
          <cell r="BE52"/>
          <cell r="BF52"/>
          <cell r="BG52"/>
          <cell r="BH52"/>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cell r="CS52"/>
          <cell r="CT52"/>
          <cell r="CU52"/>
          <cell r="CV52"/>
          <cell r="CW52"/>
          <cell r="CX52"/>
          <cell r="CY52"/>
          <cell r="CZ52"/>
          <cell r="DA52"/>
          <cell r="DB52"/>
          <cell r="DC52"/>
          <cell r="DD52"/>
          <cell r="DE52"/>
          <cell r="DF52"/>
          <cell r="DG52"/>
          <cell r="DH52"/>
          <cell r="DI52"/>
          <cell r="DJ52"/>
        </row>
        <row r="53">
          <cell r="C53" t="str">
            <v xml:space="preserve">&gt; 11 kV  &amp; &lt; = 22 kV ; Commercial &amp; Industrial  </v>
          </cell>
          <cell r="D53"/>
          <cell r="E53"/>
          <cell r="F53"/>
          <cell r="G53"/>
          <cell r="H53"/>
          <cell r="I53"/>
          <cell r="J53"/>
          <cell r="K53"/>
          <cell r="L53"/>
          <cell r="M53"/>
          <cell r="N53"/>
          <cell r="O53"/>
          <cell r="P53"/>
          <cell r="Q53"/>
          <cell r="R53"/>
          <cell r="S53"/>
          <cell r="T53"/>
          <cell r="U53"/>
          <cell r="V53"/>
          <cell r="W53"/>
          <cell r="X53"/>
          <cell r="Y53"/>
          <cell r="Z53"/>
          <cell r="AA53"/>
          <cell r="AB53"/>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cell r="BD53"/>
          <cell r="BE53"/>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cell r="CS53"/>
          <cell r="CT53"/>
          <cell r="CU53"/>
          <cell r="CV53"/>
          <cell r="CW53"/>
          <cell r="CX53"/>
          <cell r="CY53"/>
          <cell r="CZ53"/>
          <cell r="DA53"/>
          <cell r="DB53"/>
          <cell r="DC53"/>
          <cell r="DD53"/>
          <cell r="DE53"/>
          <cell r="DF53"/>
          <cell r="DG53"/>
          <cell r="DH53"/>
          <cell r="DI53"/>
          <cell r="DJ53"/>
        </row>
        <row r="54">
          <cell r="C54" t="str">
            <v xml:space="preserve">&gt; 11 kV  &amp; &lt; = 22 kV ; Subdivision  </v>
          </cell>
          <cell r="D54"/>
          <cell r="E54"/>
          <cell r="F54"/>
          <cell r="G54"/>
          <cell r="H54"/>
          <cell r="I54"/>
          <cell r="J54"/>
          <cell r="K54"/>
          <cell r="L54"/>
          <cell r="M54"/>
          <cell r="N54"/>
          <cell r="O54"/>
          <cell r="P54"/>
          <cell r="Q54"/>
          <cell r="R54"/>
          <cell r="S54"/>
          <cell r="T54"/>
          <cell r="U54"/>
          <cell r="V54"/>
          <cell r="W54"/>
          <cell r="X54"/>
          <cell r="Y54"/>
          <cell r="Z54"/>
          <cell r="AA54"/>
          <cell r="AB54"/>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cell r="BD54"/>
          <cell r="BE54"/>
          <cell r="BF54"/>
          <cell r="BG54"/>
          <cell r="BH54"/>
          <cell r="BI54"/>
          <cell r="BJ54"/>
          <cell r="BK54"/>
          <cell r="BL54"/>
          <cell r="BM54"/>
          <cell r="BN54"/>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cell r="CS54"/>
          <cell r="CT54"/>
          <cell r="CU54"/>
          <cell r="CV54"/>
          <cell r="CW54"/>
          <cell r="CX54"/>
          <cell r="CY54"/>
          <cell r="CZ54"/>
          <cell r="DA54"/>
          <cell r="DB54"/>
          <cell r="DC54"/>
          <cell r="DD54"/>
          <cell r="DE54"/>
          <cell r="DF54"/>
          <cell r="DG54"/>
          <cell r="DH54"/>
          <cell r="DI54"/>
          <cell r="DJ54"/>
        </row>
        <row r="55">
          <cell r="C55" t="str">
            <v xml:space="preserve">&gt; 22 kV &amp; &lt; = 33 kV ; Commercial &amp; Industrial  </v>
          </cell>
          <cell r="D55"/>
          <cell r="E55"/>
          <cell r="F55"/>
          <cell r="G55"/>
          <cell r="H55"/>
          <cell r="I55"/>
          <cell r="J55"/>
          <cell r="K55"/>
          <cell r="L55"/>
          <cell r="M55"/>
          <cell r="N55"/>
          <cell r="O55"/>
          <cell r="P55"/>
          <cell r="Q55"/>
          <cell r="R55"/>
          <cell r="S55"/>
          <cell r="T55"/>
          <cell r="U55"/>
          <cell r="V55"/>
          <cell r="W55"/>
          <cell r="X55"/>
          <cell r="Y55"/>
          <cell r="Z55"/>
          <cell r="AA55"/>
          <cell r="AB55"/>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cell r="BD55"/>
          <cell r="BE55"/>
          <cell r="BF55"/>
          <cell r="BG55"/>
          <cell r="BH55"/>
          <cell r="BI55"/>
          <cell r="BJ55"/>
          <cell r="BK55"/>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cell r="CS55"/>
          <cell r="CT55"/>
          <cell r="CU55"/>
          <cell r="CV55"/>
          <cell r="CW55"/>
          <cell r="CX55"/>
          <cell r="CY55"/>
          <cell r="CZ55"/>
          <cell r="DA55"/>
          <cell r="DB55"/>
          <cell r="DC55"/>
          <cell r="DD55"/>
          <cell r="DE55"/>
          <cell r="DF55"/>
          <cell r="DG55"/>
          <cell r="DH55"/>
          <cell r="DI55"/>
          <cell r="DJ55"/>
        </row>
        <row r="56">
          <cell r="C56" t="str">
            <v xml:space="preserve">&gt; 22 kV &amp; &lt; = 33 kV ; Subdivision  </v>
          </cell>
          <cell r="D56"/>
          <cell r="E56"/>
          <cell r="F56"/>
          <cell r="G56"/>
          <cell r="H56"/>
          <cell r="I56"/>
          <cell r="J56"/>
          <cell r="K56"/>
          <cell r="L56"/>
          <cell r="M56"/>
          <cell r="N56"/>
          <cell r="O56"/>
          <cell r="P56"/>
          <cell r="Q56"/>
          <cell r="R56"/>
          <cell r="S56"/>
          <cell r="T56"/>
          <cell r="U56"/>
          <cell r="V56"/>
          <cell r="W56"/>
          <cell r="X56"/>
          <cell r="Y56"/>
          <cell r="Z56"/>
          <cell r="AA56"/>
          <cell r="AB56"/>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cell r="BD56"/>
          <cell r="BE56"/>
          <cell r="BF56"/>
          <cell r="BG56"/>
          <cell r="BH56"/>
          <cell r="BI56"/>
          <cell r="BJ56"/>
          <cell r="BK56"/>
          <cell r="BL56"/>
          <cell r="BM56"/>
          <cell r="BN56"/>
          <cell r="BO56"/>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cell r="CS56"/>
          <cell r="CT56"/>
          <cell r="CU56"/>
          <cell r="CV56"/>
          <cell r="CW56"/>
          <cell r="CX56"/>
          <cell r="CY56"/>
          <cell r="CZ56"/>
          <cell r="DA56"/>
          <cell r="DB56"/>
          <cell r="DC56"/>
          <cell r="DD56"/>
          <cell r="DE56"/>
          <cell r="DF56"/>
          <cell r="DG56"/>
          <cell r="DH56"/>
          <cell r="DI56"/>
          <cell r="DJ56"/>
        </row>
        <row r="57">
          <cell r="C57" t="str">
            <v xml:space="preserve">&gt; 33 kV &amp; &lt; = 66 kV ; Commercial &amp; Industrial  </v>
          </cell>
          <cell r="D57"/>
          <cell r="E57"/>
          <cell r="F57"/>
          <cell r="G57"/>
          <cell r="H57"/>
          <cell r="I57"/>
          <cell r="J57"/>
          <cell r="K57"/>
          <cell r="L57"/>
          <cell r="M57"/>
          <cell r="N57"/>
          <cell r="O57"/>
          <cell r="P57"/>
          <cell r="Q57"/>
          <cell r="R57"/>
          <cell r="S57"/>
          <cell r="T57"/>
          <cell r="U57"/>
          <cell r="V57"/>
          <cell r="W57"/>
          <cell r="X57"/>
          <cell r="Y57"/>
          <cell r="Z57"/>
          <cell r="AA57"/>
          <cell r="AB57"/>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cell r="BD57"/>
          <cell r="BE57"/>
          <cell r="BF57"/>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cell r="CS57"/>
          <cell r="CT57"/>
          <cell r="CU57"/>
          <cell r="CV57"/>
          <cell r="CW57"/>
          <cell r="CX57"/>
          <cell r="CY57"/>
          <cell r="CZ57"/>
          <cell r="DA57"/>
          <cell r="DB57"/>
          <cell r="DC57"/>
          <cell r="DD57"/>
          <cell r="DE57"/>
          <cell r="DF57"/>
          <cell r="DG57"/>
          <cell r="DH57"/>
          <cell r="DI57"/>
          <cell r="DJ57"/>
        </row>
        <row r="58">
          <cell r="C58" t="str">
            <v xml:space="preserve">&gt; 33 kV &amp; &lt; = 66 kV ; Subdivision  </v>
          </cell>
          <cell r="D58"/>
          <cell r="E58"/>
          <cell r="F58"/>
          <cell r="G58"/>
          <cell r="H58"/>
          <cell r="I58"/>
          <cell r="J58"/>
          <cell r="K58"/>
          <cell r="L58"/>
          <cell r="M58"/>
          <cell r="N58"/>
          <cell r="O58"/>
          <cell r="P58"/>
          <cell r="Q58"/>
          <cell r="R58"/>
          <cell r="S58"/>
          <cell r="T58"/>
          <cell r="U58"/>
          <cell r="V58"/>
          <cell r="W58"/>
          <cell r="X58"/>
          <cell r="Y58"/>
          <cell r="Z58"/>
          <cell r="AA58"/>
          <cell r="AB58"/>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cell r="BD58"/>
          <cell r="BE58"/>
          <cell r="BF58"/>
          <cell r="BG58"/>
          <cell r="BH58"/>
          <cell r="BI58"/>
          <cell r="BJ58"/>
          <cell r="BK58"/>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cell r="CS58"/>
          <cell r="CT58"/>
          <cell r="CU58"/>
          <cell r="CV58"/>
          <cell r="CW58"/>
          <cell r="CX58"/>
          <cell r="CY58"/>
          <cell r="CZ58"/>
          <cell r="DA58"/>
          <cell r="DB58"/>
          <cell r="DC58"/>
          <cell r="DD58"/>
          <cell r="DE58"/>
          <cell r="DF58"/>
          <cell r="DG58"/>
          <cell r="DH58"/>
          <cell r="DI58"/>
          <cell r="DJ58"/>
        </row>
        <row r="59">
          <cell r="C59" t="str">
            <v xml:space="preserve">&gt; 66 kV &amp; &lt; = 132 kV ; Commercial &amp; Industrial  </v>
          </cell>
          <cell r="D59"/>
          <cell r="E59"/>
          <cell r="F59"/>
          <cell r="G59"/>
          <cell r="H59"/>
          <cell r="I59"/>
          <cell r="J59"/>
          <cell r="K59"/>
          <cell r="L59"/>
          <cell r="M59"/>
          <cell r="N59"/>
          <cell r="O59"/>
          <cell r="P59"/>
          <cell r="Q59"/>
          <cell r="R59"/>
          <cell r="S59"/>
          <cell r="T59"/>
          <cell r="U59"/>
          <cell r="V59"/>
          <cell r="W59"/>
          <cell r="X59"/>
          <cell r="Y59"/>
          <cell r="Z59"/>
          <cell r="AA59"/>
          <cell r="AB59"/>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cell r="BD59"/>
          <cell r="BE59"/>
          <cell r="BF59"/>
          <cell r="BG59"/>
          <cell r="BH59"/>
          <cell r="BI59"/>
          <cell r="BJ59"/>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cell r="CS59"/>
          <cell r="CT59"/>
          <cell r="CU59"/>
          <cell r="CV59"/>
          <cell r="CW59"/>
          <cell r="CX59"/>
          <cell r="CY59"/>
          <cell r="CZ59"/>
          <cell r="DA59"/>
          <cell r="DB59"/>
          <cell r="DC59"/>
          <cell r="DD59"/>
          <cell r="DE59"/>
          <cell r="DF59"/>
          <cell r="DG59"/>
          <cell r="DH59"/>
          <cell r="DI59"/>
          <cell r="DJ59"/>
        </row>
        <row r="60">
          <cell r="C60" t="str">
            <v xml:space="preserve">&gt; 66 kV &amp; &lt; = 132 kV ; Subdivision  </v>
          </cell>
          <cell r="D60"/>
          <cell r="E60"/>
          <cell r="F60"/>
          <cell r="G60"/>
          <cell r="H60"/>
          <cell r="I60"/>
          <cell r="J60"/>
          <cell r="K60"/>
          <cell r="L60"/>
          <cell r="M60"/>
          <cell r="N60"/>
          <cell r="O60"/>
          <cell r="P60"/>
          <cell r="Q60"/>
          <cell r="R60"/>
          <cell r="S60"/>
          <cell r="T60"/>
          <cell r="U60"/>
          <cell r="V60"/>
          <cell r="W60"/>
          <cell r="X60"/>
          <cell r="Y60"/>
          <cell r="Z60"/>
          <cell r="AA60"/>
          <cell r="AB60"/>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cell r="DG60"/>
          <cell r="DH60"/>
          <cell r="DI60"/>
          <cell r="DJ60"/>
        </row>
        <row r="61">
          <cell r="C61" t="str">
            <v xml:space="preserve">&gt; 132 kV ; Commercial &amp; Industrial  </v>
          </cell>
          <cell r="D61"/>
          <cell r="E61"/>
          <cell r="F61"/>
          <cell r="G61"/>
          <cell r="H61"/>
          <cell r="I61"/>
          <cell r="J61"/>
          <cell r="K61"/>
          <cell r="L61"/>
          <cell r="M61"/>
          <cell r="N61"/>
          <cell r="O61"/>
          <cell r="P61"/>
          <cell r="Q61"/>
          <cell r="R61"/>
          <cell r="S61"/>
          <cell r="T61"/>
          <cell r="U61"/>
          <cell r="V61"/>
          <cell r="W61"/>
          <cell r="X61"/>
          <cell r="Y61"/>
          <cell r="Z61"/>
          <cell r="AA61"/>
          <cell r="AB61"/>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cell r="BD61"/>
          <cell r="BE61"/>
          <cell r="BF61"/>
          <cell r="BG61"/>
          <cell r="BH61"/>
          <cell r="BI61"/>
          <cell r="BJ61"/>
          <cell r="BK61"/>
          <cell r="BL61"/>
          <cell r="BM61"/>
          <cell r="BN61"/>
          <cell r="BO61"/>
          <cell r="BP61"/>
          <cell r="BQ61"/>
          <cell r="BR61"/>
          <cell r="BS61"/>
          <cell r="BT61"/>
          <cell r="BU61"/>
          <cell r="BV61"/>
          <cell r="BW61"/>
          <cell r="BX61"/>
          <cell r="BY61"/>
          <cell r="BZ61"/>
          <cell r="CA61"/>
          <cell r="CB61"/>
          <cell r="CC61"/>
          <cell r="CD61"/>
          <cell r="CE61"/>
          <cell r="CF61"/>
          <cell r="CG61"/>
          <cell r="CH61"/>
          <cell r="CI61"/>
          <cell r="CJ61"/>
          <cell r="CK61"/>
          <cell r="CL61"/>
          <cell r="CM61"/>
          <cell r="CN61"/>
          <cell r="CO61"/>
          <cell r="CP61"/>
          <cell r="CQ61"/>
          <cell r="CR61"/>
          <cell r="CS61"/>
          <cell r="CT61"/>
          <cell r="CU61"/>
          <cell r="CV61"/>
          <cell r="CW61"/>
          <cell r="CX61"/>
          <cell r="CY61"/>
          <cell r="CZ61"/>
          <cell r="DA61"/>
          <cell r="DB61"/>
          <cell r="DC61"/>
          <cell r="DD61"/>
          <cell r="DE61"/>
          <cell r="DF61"/>
          <cell r="DG61"/>
          <cell r="DH61"/>
          <cell r="DI61"/>
          <cell r="DJ61"/>
        </row>
        <row r="62">
          <cell r="C62" t="str">
            <v xml:space="preserve">&gt; 132 kV ; Subdivision  </v>
          </cell>
          <cell r="D62"/>
          <cell r="E62"/>
          <cell r="F62"/>
          <cell r="G62"/>
          <cell r="H62"/>
          <cell r="I62"/>
          <cell r="J62"/>
          <cell r="K62"/>
          <cell r="L62"/>
          <cell r="M62"/>
          <cell r="N62"/>
          <cell r="O62"/>
          <cell r="P62"/>
          <cell r="Q62"/>
          <cell r="R62"/>
          <cell r="S62"/>
          <cell r="T62"/>
          <cell r="U62"/>
          <cell r="V62"/>
          <cell r="W62"/>
          <cell r="X62"/>
          <cell r="Y62"/>
          <cell r="Z62"/>
          <cell r="AA62"/>
          <cell r="AB62"/>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cell r="BD62"/>
          <cell r="BE62"/>
          <cell r="BF62"/>
          <cell r="BG62"/>
          <cell r="BH62"/>
          <cell r="BI62"/>
          <cell r="BJ62"/>
          <cell r="BK62"/>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cell r="CS62"/>
          <cell r="CT62"/>
          <cell r="CU62"/>
          <cell r="CV62"/>
          <cell r="CW62"/>
          <cell r="CX62"/>
          <cell r="CY62"/>
          <cell r="CZ62"/>
          <cell r="DA62"/>
          <cell r="DB62"/>
          <cell r="DC62"/>
          <cell r="DD62"/>
          <cell r="DE62"/>
          <cell r="DF62"/>
          <cell r="DG62"/>
          <cell r="DH62"/>
          <cell r="DI62"/>
          <cell r="DJ62"/>
        </row>
        <row r="63">
          <cell r="C63" t="str">
            <v>Other</v>
          </cell>
          <cell r="D63">
            <v>55.45</v>
          </cell>
          <cell r="E63">
            <v>10.88</v>
          </cell>
          <cell r="F63">
            <v>18482</v>
          </cell>
          <cell r="G63">
            <v>15951</v>
          </cell>
          <cell r="H63">
            <v>17473</v>
          </cell>
          <cell r="I63">
            <v>14379</v>
          </cell>
          <cell r="J63">
            <v>11138</v>
          </cell>
          <cell r="K63">
            <v>13385</v>
          </cell>
          <cell r="L63">
            <v>14429</v>
          </cell>
          <cell r="M63">
            <v>16090</v>
          </cell>
          <cell r="N63">
            <v>11911</v>
          </cell>
          <cell r="O63">
            <v>17830</v>
          </cell>
          <cell r="P63">
            <v>20023</v>
          </cell>
          <cell r="Q63">
            <v>6703</v>
          </cell>
          <cell r="R63">
            <v>14185</v>
          </cell>
          <cell r="S63">
            <v>13701</v>
          </cell>
          <cell r="T63">
            <v>13555</v>
          </cell>
          <cell r="U63">
            <v>12966</v>
          </cell>
          <cell r="V63">
            <v>12036</v>
          </cell>
          <cell r="W63">
            <v>15202</v>
          </cell>
          <cell r="X63">
            <v>13321</v>
          </cell>
          <cell r="Y63">
            <v>9470</v>
          </cell>
          <cell r="Z63">
            <v>10048</v>
          </cell>
          <cell r="AA63">
            <v>9180</v>
          </cell>
          <cell r="AB63">
            <v>5975</v>
          </cell>
          <cell r="AC63">
            <v>4105</v>
          </cell>
          <cell r="AD63">
            <v>2095</v>
          </cell>
          <cell r="AE63">
            <v>3776</v>
          </cell>
          <cell r="AF63">
            <v>4805</v>
          </cell>
          <cell r="AG63">
            <v>7788</v>
          </cell>
          <cell r="AH63">
            <v>6506</v>
          </cell>
          <cell r="AI63">
            <v>5243</v>
          </cell>
          <cell r="AJ63">
            <v>7117</v>
          </cell>
          <cell r="AK63">
            <v>11496</v>
          </cell>
          <cell r="AL63">
            <v>11395</v>
          </cell>
          <cell r="AM63">
            <v>8725</v>
          </cell>
          <cell r="AN63">
            <v>14336</v>
          </cell>
          <cell r="AO63">
            <v>10985</v>
          </cell>
          <cell r="AP63">
            <v>9877</v>
          </cell>
          <cell r="AQ63">
            <v>7168</v>
          </cell>
          <cell r="AR63">
            <v>5142</v>
          </cell>
          <cell r="AS63">
            <v>7162</v>
          </cell>
          <cell r="AT63">
            <v>13170</v>
          </cell>
          <cell r="AU63">
            <v>5292</v>
          </cell>
          <cell r="AV63">
            <v>8706</v>
          </cell>
          <cell r="AW63">
            <v>6178</v>
          </cell>
          <cell r="AX63">
            <v>10930</v>
          </cell>
          <cell r="AY63">
            <v>8774</v>
          </cell>
          <cell r="AZ63">
            <v>6826</v>
          </cell>
          <cell r="BA63">
            <v>9857</v>
          </cell>
          <cell r="BB63">
            <v>7650</v>
          </cell>
          <cell r="BC63">
            <v>5424</v>
          </cell>
          <cell r="BD63">
            <v>5454</v>
          </cell>
          <cell r="BE63">
            <v>8332</v>
          </cell>
          <cell r="BF63">
            <v>8085</v>
          </cell>
          <cell r="BG63">
            <v>8587</v>
          </cell>
          <cell r="BH63">
            <v>5330</v>
          </cell>
          <cell r="BI63">
            <v>6476</v>
          </cell>
          <cell r="BJ63">
            <v>6437</v>
          </cell>
          <cell r="BK63">
            <v>3505</v>
          </cell>
          <cell r="BL63">
            <v>4168</v>
          </cell>
          <cell r="BM63">
            <v>3211</v>
          </cell>
          <cell r="BN63">
            <v>2936</v>
          </cell>
          <cell r="BO63">
            <v>2477</v>
          </cell>
          <cell r="BP63">
            <v>1994</v>
          </cell>
          <cell r="BQ63">
            <v>2226</v>
          </cell>
          <cell r="BR63">
            <v>334</v>
          </cell>
          <cell r="BS63">
            <v>559</v>
          </cell>
          <cell r="BT63">
            <v>227</v>
          </cell>
          <cell r="BU63">
            <v>403</v>
          </cell>
          <cell r="BV63">
            <v>554</v>
          </cell>
          <cell r="BW63">
            <v>507</v>
          </cell>
          <cell r="BX63">
            <v>734</v>
          </cell>
          <cell r="BY63">
            <v>279</v>
          </cell>
          <cell r="BZ63">
            <v>99</v>
          </cell>
          <cell r="CA63">
            <v>85</v>
          </cell>
          <cell r="CB63">
            <v>27</v>
          </cell>
          <cell r="CC63">
            <v>0</v>
          </cell>
          <cell r="CD63">
            <v>0</v>
          </cell>
          <cell r="CE63">
            <v>0</v>
          </cell>
          <cell r="CF63">
            <v>0</v>
          </cell>
          <cell r="CG63">
            <v>0</v>
          </cell>
          <cell r="CH63">
            <v>0</v>
          </cell>
          <cell r="CI63">
            <v>0</v>
          </cell>
          <cell r="CJ63">
            <v>0</v>
          </cell>
          <cell r="CK63">
            <v>0</v>
          </cell>
          <cell r="CL63">
            <v>0</v>
          </cell>
          <cell r="CM63">
            <v>0</v>
          </cell>
          <cell r="CN63">
            <v>0</v>
          </cell>
          <cell r="CO63">
            <v>0</v>
          </cell>
          <cell r="CP63">
            <v>0</v>
          </cell>
          <cell r="CQ63">
            <v>0</v>
          </cell>
          <cell r="CR63">
            <v>0</v>
          </cell>
          <cell r="CS63">
            <v>0</v>
          </cell>
          <cell r="CT63">
            <v>0</v>
          </cell>
          <cell r="CU63">
            <v>0</v>
          </cell>
          <cell r="CV63">
            <v>0</v>
          </cell>
          <cell r="CW63">
            <v>0</v>
          </cell>
          <cell r="CX63">
            <v>0</v>
          </cell>
          <cell r="CY63">
            <v>0</v>
          </cell>
          <cell r="CZ63">
            <v>0</v>
          </cell>
          <cell r="DA63">
            <v>0</v>
          </cell>
          <cell r="DB63">
            <v>0</v>
          </cell>
          <cell r="DC63">
            <v>0</v>
          </cell>
          <cell r="DD63">
            <v>0</v>
          </cell>
          <cell r="DE63">
            <v>0</v>
          </cell>
          <cell r="DF63">
            <v>0</v>
          </cell>
          <cell r="DG63">
            <v>0</v>
          </cell>
          <cell r="DH63">
            <v>0</v>
          </cell>
          <cell r="DI63"/>
          <cell r="DJ63"/>
        </row>
        <row r="64">
          <cell r="C64" t="str">
            <v>Pole Mounted ; &lt; = 22kV ;  &lt; = 60 kVA ; Single Phase</v>
          </cell>
          <cell r="D64">
            <v>45</v>
          </cell>
          <cell r="E64">
            <v>8.67</v>
          </cell>
          <cell r="F64">
            <v>636</v>
          </cell>
          <cell r="G64">
            <v>745</v>
          </cell>
          <cell r="H64">
            <v>480</v>
          </cell>
          <cell r="I64">
            <v>518</v>
          </cell>
          <cell r="J64">
            <v>409</v>
          </cell>
          <cell r="K64">
            <v>683</v>
          </cell>
          <cell r="L64">
            <v>525</v>
          </cell>
          <cell r="M64">
            <v>523</v>
          </cell>
          <cell r="N64">
            <v>512</v>
          </cell>
          <cell r="O64">
            <v>501</v>
          </cell>
          <cell r="P64">
            <v>490</v>
          </cell>
          <cell r="Q64">
            <v>586</v>
          </cell>
          <cell r="R64">
            <v>683</v>
          </cell>
          <cell r="S64">
            <v>854</v>
          </cell>
          <cell r="T64">
            <v>896</v>
          </cell>
          <cell r="U64">
            <v>759</v>
          </cell>
          <cell r="V64">
            <v>628</v>
          </cell>
          <cell r="W64">
            <v>648</v>
          </cell>
          <cell r="X64">
            <v>600</v>
          </cell>
          <cell r="Y64">
            <v>665</v>
          </cell>
          <cell r="Z64">
            <v>575</v>
          </cell>
          <cell r="AA64">
            <v>587</v>
          </cell>
          <cell r="AB64">
            <v>631</v>
          </cell>
          <cell r="AC64">
            <v>527</v>
          </cell>
          <cell r="AD64">
            <v>527</v>
          </cell>
          <cell r="AE64">
            <v>533</v>
          </cell>
          <cell r="AF64">
            <v>583</v>
          </cell>
          <cell r="AG64">
            <v>644</v>
          </cell>
          <cell r="AH64">
            <v>625</v>
          </cell>
          <cell r="AI64">
            <v>705</v>
          </cell>
          <cell r="AJ64">
            <v>793</v>
          </cell>
          <cell r="AK64">
            <v>944</v>
          </cell>
          <cell r="AL64">
            <v>1055</v>
          </cell>
          <cell r="AM64">
            <v>903</v>
          </cell>
          <cell r="AN64">
            <v>855</v>
          </cell>
          <cell r="AO64">
            <v>940</v>
          </cell>
          <cell r="AP64">
            <v>784</v>
          </cell>
          <cell r="AQ64">
            <v>641</v>
          </cell>
          <cell r="AR64">
            <v>677</v>
          </cell>
          <cell r="AS64">
            <v>752</v>
          </cell>
          <cell r="AT64">
            <v>734</v>
          </cell>
          <cell r="AU64">
            <v>708</v>
          </cell>
          <cell r="AV64">
            <v>574</v>
          </cell>
          <cell r="AW64">
            <v>565</v>
          </cell>
          <cell r="AX64">
            <v>789</v>
          </cell>
          <cell r="AY64">
            <v>337</v>
          </cell>
          <cell r="AZ64">
            <v>254</v>
          </cell>
          <cell r="BA64">
            <v>300</v>
          </cell>
          <cell r="BB64">
            <v>245</v>
          </cell>
          <cell r="BC64">
            <v>213</v>
          </cell>
          <cell r="BD64">
            <v>397</v>
          </cell>
          <cell r="BE64">
            <v>433</v>
          </cell>
          <cell r="BF64">
            <v>454</v>
          </cell>
          <cell r="BG64">
            <v>498</v>
          </cell>
          <cell r="BH64">
            <v>553</v>
          </cell>
          <cell r="BI64">
            <v>494</v>
          </cell>
          <cell r="BJ64">
            <v>468</v>
          </cell>
          <cell r="BK64">
            <v>284</v>
          </cell>
          <cell r="BL64">
            <v>245</v>
          </cell>
          <cell r="BM64">
            <v>211</v>
          </cell>
          <cell r="BN64">
            <v>184</v>
          </cell>
          <cell r="BO64">
            <v>113</v>
          </cell>
          <cell r="BP64">
            <v>128</v>
          </cell>
          <cell r="BQ64">
            <v>85</v>
          </cell>
          <cell r="BR64">
            <v>69</v>
          </cell>
          <cell r="BS64">
            <v>45</v>
          </cell>
          <cell r="BT64">
            <v>32</v>
          </cell>
          <cell r="BU64">
            <v>32</v>
          </cell>
          <cell r="BV64">
            <v>19</v>
          </cell>
          <cell r="BW64">
            <v>7</v>
          </cell>
          <cell r="BX64">
            <v>3</v>
          </cell>
          <cell r="BY64">
            <v>0</v>
          </cell>
          <cell r="BZ64">
            <v>0</v>
          </cell>
          <cell r="CA64">
            <v>0</v>
          </cell>
          <cell r="CB64">
            <v>0</v>
          </cell>
          <cell r="CC64">
            <v>0</v>
          </cell>
          <cell r="CD64">
            <v>0</v>
          </cell>
          <cell r="CE64">
            <v>0</v>
          </cell>
          <cell r="CF64">
            <v>0</v>
          </cell>
          <cell r="CG64">
            <v>0</v>
          </cell>
          <cell r="CH64">
            <v>0</v>
          </cell>
          <cell r="CI64">
            <v>0</v>
          </cell>
          <cell r="CJ64">
            <v>0</v>
          </cell>
          <cell r="CK64">
            <v>0</v>
          </cell>
          <cell r="CL64">
            <v>0</v>
          </cell>
          <cell r="CM64">
            <v>0</v>
          </cell>
          <cell r="CN64">
            <v>0</v>
          </cell>
          <cell r="CO64">
            <v>0</v>
          </cell>
          <cell r="CP64">
            <v>0</v>
          </cell>
          <cell r="CQ64">
            <v>0</v>
          </cell>
          <cell r="CR64">
            <v>0</v>
          </cell>
          <cell r="CS64">
            <v>0</v>
          </cell>
          <cell r="CT64">
            <v>0</v>
          </cell>
          <cell r="CU64">
            <v>0</v>
          </cell>
          <cell r="CV64">
            <v>0</v>
          </cell>
          <cell r="CW64">
            <v>0</v>
          </cell>
          <cell r="CX64">
            <v>0</v>
          </cell>
          <cell r="CY64">
            <v>0</v>
          </cell>
          <cell r="CZ64">
            <v>0</v>
          </cell>
          <cell r="DA64">
            <v>0</v>
          </cell>
          <cell r="DB64">
            <v>0</v>
          </cell>
          <cell r="DC64">
            <v>0</v>
          </cell>
          <cell r="DD64">
            <v>0</v>
          </cell>
          <cell r="DE64">
            <v>0</v>
          </cell>
          <cell r="DF64">
            <v>0</v>
          </cell>
          <cell r="DG64">
            <v>0</v>
          </cell>
          <cell r="DH64">
            <v>0</v>
          </cell>
          <cell r="DI64"/>
          <cell r="DJ64"/>
        </row>
        <row r="65">
          <cell r="C65" t="str">
            <v>Pole Mounted ; &lt; = 22kV ;  &gt; 60 kVA and &lt; = 600 kVA ; Single Phase</v>
          </cell>
          <cell r="D65">
            <v>45</v>
          </cell>
          <cell r="E65">
            <v>8.67</v>
          </cell>
          <cell r="F65">
            <v>44</v>
          </cell>
          <cell r="G65">
            <v>20</v>
          </cell>
          <cell r="H65">
            <v>13</v>
          </cell>
          <cell r="I65">
            <v>15</v>
          </cell>
          <cell r="J65">
            <v>12</v>
          </cell>
          <cell r="K65">
            <v>19</v>
          </cell>
          <cell r="L65">
            <v>15</v>
          </cell>
          <cell r="M65">
            <v>15</v>
          </cell>
          <cell r="N65">
            <v>15</v>
          </cell>
          <cell r="O65">
            <v>14</v>
          </cell>
          <cell r="P65">
            <v>14</v>
          </cell>
          <cell r="Q65">
            <v>17</v>
          </cell>
          <cell r="R65">
            <v>19</v>
          </cell>
          <cell r="S65">
            <v>24</v>
          </cell>
          <cell r="T65">
            <v>25</v>
          </cell>
          <cell r="U65">
            <v>22</v>
          </cell>
          <cell r="V65">
            <v>18</v>
          </cell>
          <cell r="W65">
            <v>18</v>
          </cell>
          <cell r="X65">
            <v>17</v>
          </cell>
          <cell r="Y65">
            <v>19</v>
          </cell>
          <cell r="Z65">
            <v>16</v>
          </cell>
          <cell r="AA65">
            <v>17</v>
          </cell>
          <cell r="AB65">
            <v>18</v>
          </cell>
          <cell r="AC65">
            <v>15</v>
          </cell>
          <cell r="AD65">
            <v>15</v>
          </cell>
          <cell r="AE65">
            <v>15</v>
          </cell>
          <cell r="AF65">
            <v>17</v>
          </cell>
          <cell r="AG65">
            <v>18</v>
          </cell>
          <cell r="AH65">
            <v>18</v>
          </cell>
          <cell r="AI65">
            <v>20</v>
          </cell>
          <cell r="AJ65">
            <v>22</v>
          </cell>
          <cell r="AK65">
            <v>27</v>
          </cell>
          <cell r="AL65">
            <v>30</v>
          </cell>
          <cell r="AM65">
            <v>26</v>
          </cell>
          <cell r="AN65">
            <v>24</v>
          </cell>
          <cell r="AO65">
            <v>27</v>
          </cell>
          <cell r="AP65">
            <v>22</v>
          </cell>
          <cell r="AQ65">
            <v>18</v>
          </cell>
          <cell r="AR65">
            <v>19</v>
          </cell>
          <cell r="AS65">
            <v>21</v>
          </cell>
          <cell r="AT65">
            <v>21</v>
          </cell>
          <cell r="AU65">
            <v>20</v>
          </cell>
          <cell r="AV65">
            <v>16</v>
          </cell>
          <cell r="AW65">
            <v>16</v>
          </cell>
          <cell r="AX65">
            <v>22</v>
          </cell>
          <cell r="AY65">
            <v>10</v>
          </cell>
          <cell r="AZ65">
            <v>7</v>
          </cell>
          <cell r="BA65">
            <v>9</v>
          </cell>
          <cell r="BB65">
            <v>7</v>
          </cell>
          <cell r="BC65">
            <v>6</v>
          </cell>
          <cell r="BD65">
            <v>11</v>
          </cell>
          <cell r="BE65">
            <v>12</v>
          </cell>
          <cell r="BF65">
            <v>13</v>
          </cell>
          <cell r="BG65">
            <v>14</v>
          </cell>
          <cell r="BH65">
            <v>16</v>
          </cell>
          <cell r="BI65">
            <v>14</v>
          </cell>
          <cell r="BJ65">
            <v>13</v>
          </cell>
          <cell r="BK65">
            <v>8</v>
          </cell>
          <cell r="BL65">
            <v>7</v>
          </cell>
          <cell r="BM65">
            <v>6</v>
          </cell>
          <cell r="BN65">
            <v>5</v>
          </cell>
          <cell r="BO65">
            <v>3</v>
          </cell>
          <cell r="BP65">
            <v>4</v>
          </cell>
          <cell r="BQ65">
            <v>2</v>
          </cell>
          <cell r="BR65">
            <v>2</v>
          </cell>
          <cell r="BS65">
            <v>1</v>
          </cell>
          <cell r="BT65">
            <v>1</v>
          </cell>
          <cell r="BU65">
            <v>1</v>
          </cell>
          <cell r="BV65">
            <v>1</v>
          </cell>
          <cell r="BW65">
            <v>0</v>
          </cell>
          <cell r="BX65">
            <v>0</v>
          </cell>
          <cell r="BY65">
            <v>0</v>
          </cell>
          <cell r="BZ65">
            <v>0</v>
          </cell>
          <cell r="CA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B65">
            <v>0</v>
          </cell>
          <cell r="DC65">
            <v>0</v>
          </cell>
          <cell r="DD65">
            <v>0</v>
          </cell>
          <cell r="DE65">
            <v>0</v>
          </cell>
          <cell r="DF65">
            <v>0</v>
          </cell>
          <cell r="DG65">
            <v>0</v>
          </cell>
          <cell r="DH65">
            <v>0</v>
          </cell>
          <cell r="DI65"/>
          <cell r="DJ65"/>
        </row>
        <row r="66">
          <cell r="C66" t="str">
            <v>Pole Mounted ; &lt; = 22kV ;  &gt; 600 kVA ; Single Phase</v>
          </cell>
          <cell r="D66"/>
          <cell r="E66"/>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0</v>
          </cell>
          <cell r="BJ66">
            <v>0</v>
          </cell>
          <cell r="BK66">
            <v>0</v>
          </cell>
          <cell r="BL66">
            <v>0</v>
          </cell>
          <cell r="BM66">
            <v>0</v>
          </cell>
          <cell r="BN66">
            <v>0</v>
          </cell>
          <cell r="BO66">
            <v>0</v>
          </cell>
          <cell r="BP66">
            <v>0</v>
          </cell>
          <cell r="BQ66">
            <v>0</v>
          </cell>
          <cell r="BR66">
            <v>0</v>
          </cell>
          <cell r="BS66">
            <v>0</v>
          </cell>
          <cell r="BT66">
            <v>0</v>
          </cell>
          <cell r="BU66">
            <v>0</v>
          </cell>
          <cell r="BV66">
            <v>0</v>
          </cell>
          <cell r="BW66">
            <v>0</v>
          </cell>
          <cell r="BX66">
            <v>0</v>
          </cell>
          <cell r="BY66">
            <v>0</v>
          </cell>
          <cell r="BZ66">
            <v>0</v>
          </cell>
          <cell r="CA66">
            <v>0</v>
          </cell>
          <cell r="CB66">
            <v>0</v>
          </cell>
          <cell r="CC66">
            <v>0</v>
          </cell>
          <cell r="CD66">
            <v>0</v>
          </cell>
          <cell r="CE66">
            <v>0</v>
          </cell>
          <cell r="CF66">
            <v>0</v>
          </cell>
          <cell r="CG66">
            <v>0</v>
          </cell>
          <cell r="CH66">
            <v>0</v>
          </cell>
          <cell r="CI66">
            <v>0</v>
          </cell>
          <cell r="CJ66">
            <v>0</v>
          </cell>
          <cell r="CK66">
            <v>0</v>
          </cell>
          <cell r="CL66">
            <v>0</v>
          </cell>
          <cell r="CM66">
            <v>0</v>
          </cell>
          <cell r="CN66">
            <v>0</v>
          </cell>
          <cell r="CO66">
            <v>0</v>
          </cell>
          <cell r="CP66">
            <v>0</v>
          </cell>
          <cell r="CQ66">
            <v>0</v>
          </cell>
          <cell r="CR66">
            <v>0</v>
          </cell>
          <cell r="CS66">
            <v>0</v>
          </cell>
          <cell r="CT66">
            <v>0</v>
          </cell>
          <cell r="CU66">
            <v>0</v>
          </cell>
          <cell r="CV66">
            <v>0</v>
          </cell>
          <cell r="CW66">
            <v>0</v>
          </cell>
          <cell r="CX66">
            <v>0</v>
          </cell>
          <cell r="CY66">
            <v>0</v>
          </cell>
          <cell r="CZ66">
            <v>0</v>
          </cell>
          <cell r="DA66">
            <v>0</v>
          </cell>
          <cell r="DB66">
            <v>0</v>
          </cell>
          <cell r="DC66">
            <v>0</v>
          </cell>
          <cell r="DD66">
            <v>0</v>
          </cell>
          <cell r="DE66">
            <v>0</v>
          </cell>
          <cell r="DF66">
            <v>0</v>
          </cell>
          <cell r="DG66">
            <v>0</v>
          </cell>
          <cell r="DH66">
            <v>0</v>
          </cell>
          <cell r="DI66"/>
          <cell r="DJ66"/>
        </row>
        <row r="67">
          <cell r="C67" t="str">
            <v>Pole Mounted ; &lt; = 22kV ;  &lt; = 60 kVA  ; Multiple Phase</v>
          </cell>
          <cell r="D67">
            <v>45</v>
          </cell>
          <cell r="E67">
            <v>8.67</v>
          </cell>
          <cell r="F67">
            <v>80</v>
          </cell>
          <cell r="G67">
            <v>143</v>
          </cell>
          <cell r="H67">
            <v>92</v>
          </cell>
          <cell r="I67">
            <v>99</v>
          </cell>
          <cell r="J67">
            <v>78</v>
          </cell>
          <cell r="K67">
            <v>131</v>
          </cell>
          <cell r="L67">
            <v>101</v>
          </cell>
          <cell r="M67">
            <v>100</v>
          </cell>
          <cell r="N67">
            <v>98</v>
          </cell>
          <cell r="O67">
            <v>96</v>
          </cell>
          <cell r="P67">
            <v>94</v>
          </cell>
          <cell r="Q67">
            <v>112</v>
          </cell>
          <cell r="R67">
            <v>131</v>
          </cell>
          <cell r="S67">
            <v>163</v>
          </cell>
          <cell r="T67">
            <v>172</v>
          </cell>
          <cell r="U67">
            <v>145</v>
          </cell>
          <cell r="V67">
            <v>120</v>
          </cell>
          <cell r="W67">
            <v>124</v>
          </cell>
          <cell r="X67">
            <v>115</v>
          </cell>
          <cell r="Y67">
            <v>127</v>
          </cell>
          <cell r="Z67">
            <v>110</v>
          </cell>
          <cell r="AA67">
            <v>112</v>
          </cell>
          <cell r="AB67">
            <v>121</v>
          </cell>
          <cell r="AC67">
            <v>101</v>
          </cell>
          <cell r="AD67">
            <v>101</v>
          </cell>
          <cell r="AE67">
            <v>102</v>
          </cell>
          <cell r="AF67">
            <v>112</v>
          </cell>
          <cell r="AG67">
            <v>123</v>
          </cell>
          <cell r="AH67">
            <v>120</v>
          </cell>
          <cell r="AI67">
            <v>135</v>
          </cell>
          <cell r="AJ67">
            <v>152</v>
          </cell>
          <cell r="AK67">
            <v>181</v>
          </cell>
          <cell r="AL67">
            <v>202</v>
          </cell>
          <cell r="AM67">
            <v>173</v>
          </cell>
          <cell r="AN67">
            <v>164</v>
          </cell>
          <cell r="AO67">
            <v>180</v>
          </cell>
          <cell r="AP67">
            <v>150</v>
          </cell>
          <cell r="AQ67">
            <v>123</v>
          </cell>
          <cell r="AR67">
            <v>130</v>
          </cell>
          <cell r="AS67">
            <v>144</v>
          </cell>
          <cell r="AT67">
            <v>140</v>
          </cell>
          <cell r="AU67">
            <v>136</v>
          </cell>
          <cell r="AV67">
            <v>110</v>
          </cell>
          <cell r="AW67">
            <v>108</v>
          </cell>
          <cell r="AX67">
            <v>151</v>
          </cell>
          <cell r="AY67">
            <v>65</v>
          </cell>
          <cell r="AZ67">
            <v>49</v>
          </cell>
          <cell r="BA67">
            <v>58</v>
          </cell>
          <cell r="BB67">
            <v>47</v>
          </cell>
          <cell r="BC67">
            <v>41</v>
          </cell>
          <cell r="BD67">
            <v>76</v>
          </cell>
          <cell r="BE67">
            <v>83</v>
          </cell>
          <cell r="BF67">
            <v>87</v>
          </cell>
          <cell r="BG67">
            <v>95</v>
          </cell>
          <cell r="BH67">
            <v>106</v>
          </cell>
          <cell r="BI67">
            <v>95</v>
          </cell>
          <cell r="BJ67">
            <v>90</v>
          </cell>
          <cell r="BK67">
            <v>54</v>
          </cell>
          <cell r="BL67">
            <v>47</v>
          </cell>
          <cell r="BM67">
            <v>40</v>
          </cell>
          <cell r="BN67">
            <v>35</v>
          </cell>
          <cell r="BO67">
            <v>22</v>
          </cell>
          <cell r="BP67">
            <v>25</v>
          </cell>
          <cell r="BQ67">
            <v>16</v>
          </cell>
          <cell r="BR67">
            <v>13</v>
          </cell>
          <cell r="BS67">
            <v>9</v>
          </cell>
          <cell r="BT67">
            <v>6</v>
          </cell>
          <cell r="BU67">
            <v>6</v>
          </cell>
          <cell r="BV67">
            <v>4</v>
          </cell>
          <cell r="BW67">
            <v>1</v>
          </cell>
          <cell r="BX67">
            <v>1</v>
          </cell>
          <cell r="BY67">
            <v>0</v>
          </cell>
          <cell r="BZ67">
            <v>0</v>
          </cell>
          <cell r="CA67">
            <v>0</v>
          </cell>
          <cell r="CB67">
            <v>0</v>
          </cell>
          <cell r="CC67">
            <v>0</v>
          </cell>
          <cell r="CD67">
            <v>0</v>
          </cell>
          <cell r="CE67">
            <v>0</v>
          </cell>
          <cell r="CF67">
            <v>0</v>
          </cell>
          <cell r="CG67">
            <v>0</v>
          </cell>
          <cell r="CH67">
            <v>0</v>
          </cell>
          <cell r="CI67">
            <v>0</v>
          </cell>
          <cell r="CJ67">
            <v>0</v>
          </cell>
          <cell r="CK67">
            <v>0</v>
          </cell>
          <cell r="CL67">
            <v>0</v>
          </cell>
          <cell r="CM67">
            <v>0</v>
          </cell>
          <cell r="CN67">
            <v>0</v>
          </cell>
          <cell r="CO67">
            <v>0</v>
          </cell>
          <cell r="CP67">
            <v>0</v>
          </cell>
          <cell r="CQ67">
            <v>0</v>
          </cell>
          <cell r="CR67">
            <v>0</v>
          </cell>
          <cell r="CS67">
            <v>0</v>
          </cell>
          <cell r="CT67">
            <v>0</v>
          </cell>
          <cell r="CU67">
            <v>0</v>
          </cell>
          <cell r="CV67">
            <v>0</v>
          </cell>
          <cell r="CW67">
            <v>0</v>
          </cell>
          <cell r="CX67">
            <v>0</v>
          </cell>
          <cell r="CY67">
            <v>0</v>
          </cell>
          <cell r="CZ67">
            <v>0</v>
          </cell>
          <cell r="DA67">
            <v>0</v>
          </cell>
          <cell r="DB67">
            <v>0</v>
          </cell>
          <cell r="DC67">
            <v>0</v>
          </cell>
          <cell r="DD67">
            <v>0</v>
          </cell>
          <cell r="DE67">
            <v>0</v>
          </cell>
          <cell r="DF67">
            <v>0</v>
          </cell>
          <cell r="DG67">
            <v>0</v>
          </cell>
          <cell r="DH67">
            <v>0</v>
          </cell>
          <cell r="DI67"/>
          <cell r="DJ67"/>
        </row>
        <row r="68">
          <cell r="C68" t="str">
            <v>Pole Mounted ; &lt; = 22kV ;  &gt; 60 kVA and &lt; = 600 kVA  ; Multiple Phase</v>
          </cell>
          <cell r="D68">
            <v>45</v>
          </cell>
          <cell r="E68">
            <v>8.67</v>
          </cell>
          <cell r="F68">
            <v>404</v>
          </cell>
          <cell r="G68">
            <v>336</v>
          </cell>
          <cell r="H68">
            <v>216</v>
          </cell>
          <cell r="I68">
            <v>234</v>
          </cell>
          <cell r="J68">
            <v>184</v>
          </cell>
          <cell r="K68">
            <v>308</v>
          </cell>
          <cell r="L68">
            <v>237</v>
          </cell>
          <cell r="M68">
            <v>236</v>
          </cell>
          <cell r="N68">
            <v>231</v>
          </cell>
          <cell r="O68">
            <v>226</v>
          </cell>
          <cell r="P68">
            <v>221</v>
          </cell>
          <cell r="Q68">
            <v>264</v>
          </cell>
          <cell r="R68">
            <v>308</v>
          </cell>
          <cell r="S68">
            <v>385</v>
          </cell>
          <cell r="T68">
            <v>404</v>
          </cell>
          <cell r="U68">
            <v>342</v>
          </cell>
          <cell r="V68">
            <v>283</v>
          </cell>
          <cell r="W68">
            <v>292</v>
          </cell>
          <cell r="X68">
            <v>270</v>
          </cell>
          <cell r="Y68">
            <v>300</v>
          </cell>
          <cell r="Z68">
            <v>259</v>
          </cell>
          <cell r="AA68">
            <v>265</v>
          </cell>
          <cell r="AB68">
            <v>285</v>
          </cell>
          <cell r="AC68">
            <v>237</v>
          </cell>
          <cell r="AD68">
            <v>237</v>
          </cell>
          <cell r="AE68">
            <v>240</v>
          </cell>
          <cell r="AF68">
            <v>263</v>
          </cell>
          <cell r="AG68">
            <v>290</v>
          </cell>
          <cell r="AH68">
            <v>282</v>
          </cell>
          <cell r="AI68">
            <v>318</v>
          </cell>
          <cell r="AJ68">
            <v>358</v>
          </cell>
          <cell r="AK68">
            <v>425</v>
          </cell>
          <cell r="AL68">
            <v>475</v>
          </cell>
          <cell r="AM68">
            <v>407</v>
          </cell>
          <cell r="AN68">
            <v>385</v>
          </cell>
          <cell r="AO68">
            <v>424</v>
          </cell>
          <cell r="AP68">
            <v>353</v>
          </cell>
          <cell r="AQ68">
            <v>289</v>
          </cell>
          <cell r="AR68">
            <v>305</v>
          </cell>
          <cell r="AS68">
            <v>339</v>
          </cell>
          <cell r="AT68">
            <v>331</v>
          </cell>
          <cell r="AU68">
            <v>319</v>
          </cell>
          <cell r="AV68">
            <v>259</v>
          </cell>
          <cell r="AW68">
            <v>255</v>
          </cell>
          <cell r="AX68">
            <v>356</v>
          </cell>
          <cell r="AY68">
            <v>152</v>
          </cell>
          <cell r="AZ68">
            <v>115</v>
          </cell>
          <cell r="BA68">
            <v>135</v>
          </cell>
          <cell r="BB68">
            <v>111</v>
          </cell>
          <cell r="BC68">
            <v>96</v>
          </cell>
          <cell r="BD68">
            <v>179</v>
          </cell>
          <cell r="BE68">
            <v>195</v>
          </cell>
          <cell r="BF68">
            <v>204</v>
          </cell>
          <cell r="BG68">
            <v>224</v>
          </cell>
          <cell r="BH68">
            <v>249</v>
          </cell>
          <cell r="BI68">
            <v>223</v>
          </cell>
          <cell r="BJ68">
            <v>211</v>
          </cell>
          <cell r="BK68">
            <v>128</v>
          </cell>
          <cell r="BL68">
            <v>111</v>
          </cell>
          <cell r="BM68">
            <v>95</v>
          </cell>
          <cell r="BN68">
            <v>83</v>
          </cell>
          <cell r="BO68">
            <v>51</v>
          </cell>
          <cell r="BP68">
            <v>58</v>
          </cell>
          <cell r="BQ68">
            <v>38</v>
          </cell>
          <cell r="BR68">
            <v>31</v>
          </cell>
          <cell r="BS68">
            <v>20</v>
          </cell>
          <cell r="BT68">
            <v>15</v>
          </cell>
          <cell r="BU68">
            <v>15</v>
          </cell>
          <cell r="BV68">
            <v>9</v>
          </cell>
          <cell r="BW68">
            <v>3</v>
          </cell>
          <cell r="BX68">
            <v>1</v>
          </cell>
          <cell r="BY68">
            <v>0</v>
          </cell>
          <cell r="BZ68">
            <v>0</v>
          </cell>
          <cell r="CA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B68">
            <v>0</v>
          </cell>
          <cell r="DC68">
            <v>0</v>
          </cell>
          <cell r="DD68">
            <v>0</v>
          </cell>
          <cell r="DE68">
            <v>0</v>
          </cell>
          <cell r="DF68">
            <v>0</v>
          </cell>
          <cell r="DG68">
            <v>0</v>
          </cell>
          <cell r="DH68">
            <v>0</v>
          </cell>
          <cell r="DI68"/>
          <cell r="DJ68"/>
        </row>
        <row r="69">
          <cell r="C69" t="str">
            <v>Pole Mounted ; &lt; = 22kV ;  &gt; 600 kVA  ; Multiple Phase</v>
          </cell>
          <cell r="D69">
            <v>55</v>
          </cell>
          <cell r="E69">
            <v>8.67</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1</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1</v>
          </cell>
          <cell r="AL69">
            <v>1</v>
          </cell>
          <cell r="AM69">
            <v>1</v>
          </cell>
          <cell r="AN69">
            <v>1</v>
          </cell>
          <cell r="AO69">
            <v>1</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0</v>
          </cell>
          <cell r="BO69">
            <v>0</v>
          </cell>
          <cell r="BP69">
            <v>0</v>
          </cell>
          <cell r="BQ69">
            <v>0</v>
          </cell>
          <cell r="BR69">
            <v>0</v>
          </cell>
          <cell r="BS69">
            <v>0</v>
          </cell>
          <cell r="BT69">
            <v>0</v>
          </cell>
          <cell r="BU69">
            <v>0</v>
          </cell>
          <cell r="BV69">
            <v>0</v>
          </cell>
          <cell r="BW69">
            <v>0</v>
          </cell>
          <cell r="BX69">
            <v>0</v>
          </cell>
          <cell r="BY69">
            <v>0</v>
          </cell>
          <cell r="BZ69">
            <v>0</v>
          </cell>
          <cell r="CA69">
            <v>0</v>
          </cell>
          <cell r="CB69">
            <v>0</v>
          </cell>
          <cell r="CC69">
            <v>0</v>
          </cell>
          <cell r="CD69">
            <v>0</v>
          </cell>
          <cell r="CE69">
            <v>0</v>
          </cell>
          <cell r="CF69">
            <v>0</v>
          </cell>
          <cell r="CG69">
            <v>0</v>
          </cell>
          <cell r="CH69">
            <v>0</v>
          </cell>
          <cell r="CI69">
            <v>0</v>
          </cell>
          <cell r="CJ69">
            <v>0</v>
          </cell>
          <cell r="CK69">
            <v>0</v>
          </cell>
          <cell r="CL69">
            <v>0</v>
          </cell>
          <cell r="CM69">
            <v>0</v>
          </cell>
          <cell r="CN69">
            <v>0</v>
          </cell>
          <cell r="CO69">
            <v>0</v>
          </cell>
          <cell r="CP69">
            <v>0</v>
          </cell>
          <cell r="CQ69">
            <v>0</v>
          </cell>
          <cell r="CR69">
            <v>0</v>
          </cell>
          <cell r="CS69">
            <v>0</v>
          </cell>
          <cell r="CT69">
            <v>0</v>
          </cell>
          <cell r="CU69">
            <v>0</v>
          </cell>
          <cell r="CV69">
            <v>0</v>
          </cell>
          <cell r="CW69">
            <v>0</v>
          </cell>
          <cell r="CX69">
            <v>0</v>
          </cell>
          <cell r="CY69">
            <v>0</v>
          </cell>
          <cell r="CZ69">
            <v>0</v>
          </cell>
          <cell r="DA69">
            <v>0</v>
          </cell>
          <cell r="DB69">
            <v>0</v>
          </cell>
          <cell r="DC69">
            <v>0</v>
          </cell>
          <cell r="DD69">
            <v>0</v>
          </cell>
          <cell r="DE69">
            <v>0</v>
          </cell>
          <cell r="DF69">
            <v>0</v>
          </cell>
          <cell r="DG69">
            <v>0</v>
          </cell>
          <cell r="DH69">
            <v>0</v>
          </cell>
          <cell r="DI69"/>
          <cell r="DJ69"/>
        </row>
        <row r="70">
          <cell r="C70" t="str">
            <v>Kiosk Mounted ; &lt; = 22kV ;  &lt; = 60 kVA ; Single Phase</v>
          </cell>
          <cell r="D70">
            <v>55</v>
          </cell>
          <cell r="E70">
            <v>8.67</v>
          </cell>
          <cell r="F70">
            <v>0</v>
          </cell>
          <cell r="G70">
            <v>0</v>
          </cell>
          <cell r="H70">
            <v>0</v>
          </cell>
          <cell r="I70">
            <v>0</v>
          </cell>
          <cell r="J70">
            <v>0</v>
          </cell>
          <cell r="K70">
            <v>1</v>
          </cell>
          <cell r="L70">
            <v>0</v>
          </cell>
          <cell r="M70">
            <v>0</v>
          </cell>
          <cell r="N70">
            <v>0</v>
          </cell>
          <cell r="O70">
            <v>0</v>
          </cell>
          <cell r="P70">
            <v>0</v>
          </cell>
          <cell r="Q70">
            <v>0</v>
          </cell>
          <cell r="R70">
            <v>1</v>
          </cell>
          <cell r="S70">
            <v>1</v>
          </cell>
          <cell r="T70">
            <v>1</v>
          </cell>
          <cell r="U70">
            <v>1</v>
          </cell>
          <cell r="V70">
            <v>0</v>
          </cell>
          <cell r="W70">
            <v>1</v>
          </cell>
          <cell r="X70">
            <v>0</v>
          </cell>
          <cell r="Y70">
            <v>1</v>
          </cell>
          <cell r="Z70">
            <v>0</v>
          </cell>
          <cell r="AA70">
            <v>0</v>
          </cell>
          <cell r="AB70">
            <v>0</v>
          </cell>
          <cell r="AC70">
            <v>0</v>
          </cell>
          <cell r="AD70">
            <v>0</v>
          </cell>
          <cell r="AE70">
            <v>0</v>
          </cell>
          <cell r="AF70">
            <v>0</v>
          </cell>
          <cell r="AG70">
            <v>1</v>
          </cell>
          <cell r="AH70">
            <v>0</v>
          </cell>
          <cell r="AI70">
            <v>1</v>
          </cell>
          <cell r="AJ70">
            <v>1</v>
          </cell>
          <cell r="AK70">
            <v>1</v>
          </cell>
          <cell r="AL70">
            <v>1</v>
          </cell>
          <cell r="AM70">
            <v>1</v>
          </cell>
          <cell r="AN70">
            <v>1</v>
          </cell>
          <cell r="AO70">
            <v>1</v>
          </cell>
          <cell r="AP70">
            <v>1</v>
          </cell>
          <cell r="AQ70">
            <v>1</v>
          </cell>
          <cell r="AR70">
            <v>1</v>
          </cell>
          <cell r="AS70">
            <v>1</v>
          </cell>
          <cell r="AT70">
            <v>1</v>
          </cell>
          <cell r="AU70">
            <v>1</v>
          </cell>
          <cell r="AV70">
            <v>0</v>
          </cell>
          <cell r="AW70">
            <v>0</v>
          </cell>
          <cell r="AX70">
            <v>1</v>
          </cell>
          <cell r="AY70">
            <v>0</v>
          </cell>
          <cell r="AZ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A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B70">
            <v>0</v>
          </cell>
          <cell r="DC70">
            <v>0</v>
          </cell>
          <cell r="DD70">
            <v>0</v>
          </cell>
          <cell r="DE70">
            <v>0</v>
          </cell>
          <cell r="DF70">
            <v>0</v>
          </cell>
          <cell r="DG70">
            <v>0</v>
          </cell>
          <cell r="DH70">
            <v>0</v>
          </cell>
          <cell r="DI70"/>
          <cell r="DJ70"/>
        </row>
        <row r="71">
          <cell r="C71" t="str">
            <v>Kiosk Mounted ; &lt; = 22kV ;  &gt; 60 kVA and &lt; = 600 kVA ; Single Phase</v>
          </cell>
          <cell r="D71"/>
          <cell r="E71"/>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cell r="BA71">
            <v>0</v>
          </cell>
          <cell r="BB71">
            <v>0</v>
          </cell>
          <cell r="BC71">
            <v>0</v>
          </cell>
          <cell r="BD71">
            <v>0</v>
          </cell>
          <cell r="BE71">
            <v>0</v>
          </cell>
          <cell r="BF71">
            <v>0</v>
          </cell>
          <cell r="BG71">
            <v>0</v>
          </cell>
          <cell r="BH71">
            <v>0</v>
          </cell>
          <cell r="BI71">
            <v>0</v>
          </cell>
          <cell r="BJ71">
            <v>0</v>
          </cell>
          <cell r="BK71">
            <v>0</v>
          </cell>
          <cell r="BL71">
            <v>0</v>
          </cell>
          <cell r="BM71">
            <v>0</v>
          </cell>
          <cell r="BN71">
            <v>0</v>
          </cell>
          <cell r="BO71">
            <v>0</v>
          </cell>
          <cell r="BP71">
            <v>0</v>
          </cell>
          <cell r="BQ71">
            <v>0</v>
          </cell>
          <cell r="BR71">
            <v>0</v>
          </cell>
          <cell r="BS71">
            <v>0</v>
          </cell>
          <cell r="BT71">
            <v>0</v>
          </cell>
          <cell r="BU71">
            <v>0</v>
          </cell>
          <cell r="BV71">
            <v>0</v>
          </cell>
          <cell r="BW71">
            <v>0</v>
          </cell>
          <cell r="BX71">
            <v>0</v>
          </cell>
          <cell r="BY71">
            <v>0</v>
          </cell>
          <cell r="BZ71">
            <v>0</v>
          </cell>
          <cell r="CA71">
            <v>0</v>
          </cell>
          <cell r="CB71">
            <v>0</v>
          </cell>
          <cell r="CC71">
            <v>0</v>
          </cell>
          <cell r="CD71">
            <v>0</v>
          </cell>
          <cell r="CE71">
            <v>0</v>
          </cell>
          <cell r="CF71">
            <v>0</v>
          </cell>
          <cell r="CG71">
            <v>0</v>
          </cell>
          <cell r="CH71">
            <v>0</v>
          </cell>
          <cell r="CI71">
            <v>0</v>
          </cell>
          <cell r="CJ71">
            <v>0</v>
          </cell>
          <cell r="CK71">
            <v>0</v>
          </cell>
          <cell r="CL71">
            <v>0</v>
          </cell>
          <cell r="CM71">
            <v>0</v>
          </cell>
          <cell r="CN71">
            <v>0</v>
          </cell>
          <cell r="CO71">
            <v>0</v>
          </cell>
          <cell r="CP71">
            <v>0</v>
          </cell>
          <cell r="CQ71">
            <v>0</v>
          </cell>
          <cell r="CR71">
            <v>0</v>
          </cell>
          <cell r="CS71">
            <v>0</v>
          </cell>
          <cell r="CT71">
            <v>0</v>
          </cell>
          <cell r="CU71">
            <v>0</v>
          </cell>
          <cell r="CV71">
            <v>0</v>
          </cell>
          <cell r="CW71">
            <v>0</v>
          </cell>
          <cell r="CX71">
            <v>0</v>
          </cell>
          <cell r="CY71">
            <v>0</v>
          </cell>
          <cell r="CZ71">
            <v>0</v>
          </cell>
          <cell r="DA71">
            <v>0</v>
          </cell>
          <cell r="DB71">
            <v>0</v>
          </cell>
          <cell r="DC71">
            <v>0</v>
          </cell>
          <cell r="DD71">
            <v>0</v>
          </cell>
          <cell r="DE71">
            <v>0</v>
          </cell>
          <cell r="DF71">
            <v>0</v>
          </cell>
          <cell r="DG71">
            <v>0</v>
          </cell>
          <cell r="DH71">
            <v>0</v>
          </cell>
          <cell r="DI71"/>
          <cell r="DJ71"/>
        </row>
        <row r="72">
          <cell r="C72" t="str">
            <v>Kiosk Mounted ; &lt; = 22kV ;  &gt; 600 kVA ; Single Phase</v>
          </cell>
          <cell r="D72"/>
          <cell r="E72"/>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cell r="BA72">
            <v>0</v>
          </cell>
          <cell r="BB72">
            <v>0</v>
          </cell>
          <cell r="BC72">
            <v>0</v>
          </cell>
          <cell r="BD72">
            <v>0</v>
          </cell>
          <cell r="BE72">
            <v>0</v>
          </cell>
          <cell r="BF72">
            <v>0</v>
          </cell>
          <cell r="BG72">
            <v>0</v>
          </cell>
          <cell r="BH72">
            <v>0</v>
          </cell>
          <cell r="BI72">
            <v>0</v>
          </cell>
          <cell r="BJ72">
            <v>0</v>
          </cell>
          <cell r="BK72">
            <v>0</v>
          </cell>
          <cell r="BL72">
            <v>0</v>
          </cell>
          <cell r="BM72">
            <v>0</v>
          </cell>
          <cell r="BN72">
            <v>0</v>
          </cell>
          <cell r="BO72">
            <v>0</v>
          </cell>
          <cell r="BP72">
            <v>0</v>
          </cell>
          <cell r="BQ72">
            <v>0</v>
          </cell>
          <cell r="BR72">
            <v>0</v>
          </cell>
          <cell r="BS72">
            <v>0</v>
          </cell>
          <cell r="BT72">
            <v>0</v>
          </cell>
          <cell r="BU72">
            <v>0</v>
          </cell>
          <cell r="BV72">
            <v>0</v>
          </cell>
          <cell r="BW72">
            <v>0</v>
          </cell>
          <cell r="BX72">
            <v>0</v>
          </cell>
          <cell r="BY72">
            <v>0</v>
          </cell>
          <cell r="BZ72">
            <v>0</v>
          </cell>
          <cell r="CA72">
            <v>0</v>
          </cell>
          <cell r="CB72">
            <v>0</v>
          </cell>
          <cell r="CC72">
            <v>0</v>
          </cell>
          <cell r="CD72">
            <v>0</v>
          </cell>
          <cell r="CE72">
            <v>0</v>
          </cell>
          <cell r="CF72">
            <v>0</v>
          </cell>
          <cell r="CG72">
            <v>0</v>
          </cell>
          <cell r="CH72">
            <v>0</v>
          </cell>
          <cell r="CI72">
            <v>0</v>
          </cell>
          <cell r="CJ72">
            <v>0</v>
          </cell>
          <cell r="CK72">
            <v>0</v>
          </cell>
          <cell r="CL72">
            <v>0</v>
          </cell>
          <cell r="CM72">
            <v>0</v>
          </cell>
          <cell r="CN72">
            <v>0</v>
          </cell>
          <cell r="CO72">
            <v>0</v>
          </cell>
          <cell r="CP72">
            <v>0</v>
          </cell>
          <cell r="CQ72">
            <v>0</v>
          </cell>
          <cell r="CR72">
            <v>0</v>
          </cell>
          <cell r="CS72">
            <v>0</v>
          </cell>
          <cell r="CT72">
            <v>0</v>
          </cell>
          <cell r="CU72">
            <v>0</v>
          </cell>
          <cell r="CV72">
            <v>0</v>
          </cell>
          <cell r="CW72">
            <v>0</v>
          </cell>
          <cell r="CX72">
            <v>0</v>
          </cell>
          <cell r="CY72">
            <v>0</v>
          </cell>
          <cell r="CZ72">
            <v>0</v>
          </cell>
          <cell r="DA72">
            <v>0</v>
          </cell>
          <cell r="DB72">
            <v>0</v>
          </cell>
          <cell r="DC72">
            <v>0</v>
          </cell>
          <cell r="DD72">
            <v>0</v>
          </cell>
          <cell r="DE72">
            <v>0</v>
          </cell>
          <cell r="DF72">
            <v>0</v>
          </cell>
          <cell r="DG72">
            <v>0</v>
          </cell>
          <cell r="DH72">
            <v>0</v>
          </cell>
          <cell r="DI72"/>
          <cell r="DJ72"/>
        </row>
        <row r="73">
          <cell r="C73" t="str">
            <v>Kiosk Mounted ; &lt; = 22kV ;  &lt; = 60 kVA  ; Multiple Phase</v>
          </cell>
          <cell r="D73">
            <v>55</v>
          </cell>
          <cell r="E73">
            <v>8.67</v>
          </cell>
          <cell r="F73">
            <v>5</v>
          </cell>
          <cell r="G73">
            <v>7</v>
          </cell>
          <cell r="H73">
            <v>4</v>
          </cell>
          <cell r="I73">
            <v>5</v>
          </cell>
          <cell r="J73">
            <v>4</v>
          </cell>
          <cell r="K73">
            <v>6</v>
          </cell>
          <cell r="L73">
            <v>5</v>
          </cell>
          <cell r="M73">
            <v>5</v>
          </cell>
          <cell r="N73">
            <v>5</v>
          </cell>
          <cell r="O73">
            <v>5</v>
          </cell>
          <cell r="P73">
            <v>4</v>
          </cell>
          <cell r="Q73">
            <v>5</v>
          </cell>
          <cell r="R73">
            <v>6</v>
          </cell>
          <cell r="S73">
            <v>8</v>
          </cell>
          <cell r="T73">
            <v>8</v>
          </cell>
          <cell r="U73">
            <v>7</v>
          </cell>
          <cell r="V73">
            <v>6</v>
          </cell>
          <cell r="W73">
            <v>6</v>
          </cell>
          <cell r="X73">
            <v>5</v>
          </cell>
          <cell r="Y73">
            <v>6</v>
          </cell>
          <cell r="Z73">
            <v>5</v>
          </cell>
          <cell r="AA73">
            <v>5</v>
          </cell>
          <cell r="AB73">
            <v>6</v>
          </cell>
          <cell r="AC73">
            <v>5</v>
          </cell>
          <cell r="AD73">
            <v>5</v>
          </cell>
          <cell r="AE73">
            <v>5</v>
          </cell>
          <cell r="AF73">
            <v>5</v>
          </cell>
          <cell r="AG73">
            <v>6</v>
          </cell>
          <cell r="AH73">
            <v>6</v>
          </cell>
          <cell r="AI73">
            <v>6</v>
          </cell>
          <cell r="AJ73">
            <v>7</v>
          </cell>
          <cell r="AK73">
            <v>9</v>
          </cell>
          <cell r="AL73">
            <v>9</v>
          </cell>
          <cell r="AM73">
            <v>8</v>
          </cell>
          <cell r="AN73">
            <v>8</v>
          </cell>
          <cell r="AO73">
            <v>8</v>
          </cell>
          <cell r="AP73">
            <v>7</v>
          </cell>
          <cell r="AQ73">
            <v>6</v>
          </cell>
          <cell r="AR73">
            <v>6</v>
          </cell>
          <cell r="AS73">
            <v>7</v>
          </cell>
          <cell r="AT73">
            <v>7</v>
          </cell>
          <cell r="AU73">
            <v>6</v>
          </cell>
          <cell r="AV73">
            <v>5</v>
          </cell>
          <cell r="AW73">
            <v>5</v>
          </cell>
          <cell r="AX73">
            <v>7</v>
          </cell>
          <cell r="AY73">
            <v>3</v>
          </cell>
          <cell r="AZ73">
            <v>2</v>
          </cell>
          <cell r="BA73">
            <v>3</v>
          </cell>
          <cell r="BB73">
            <v>2</v>
          </cell>
          <cell r="BC73">
            <v>2</v>
          </cell>
          <cell r="BD73">
            <v>4</v>
          </cell>
          <cell r="BE73">
            <v>4</v>
          </cell>
          <cell r="BF73">
            <v>4</v>
          </cell>
          <cell r="BG73">
            <v>4</v>
          </cell>
          <cell r="BH73">
            <v>5</v>
          </cell>
          <cell r="BI73">
            <v>4</v>
          </cell>
          <cell r="BJ73">
            <v>4</v>
          </cell>
          <cell r="BK73">
            <v>3</v>
          </cell>
          <cell r="BL73">
            <v>2</v>
          </cell>
          <cell r="BM73">
            <v>2</v>
          </cell>
          <cell r="BN73">
            <v>2</v>
          </cell>
          <cell r="BO73">
            <v>1</v>
          </cell>
          <cell r="BP73">
            <v>1</v>
          </cell>
          <cell r="BQ73">
            <v>1</v>
          </cell>
          <cell r="BR73">
            <v>1</v>
          </cell>
          <cell r="BS73">
            <v>0</v>
          </cell>
          <cell r="BT73">
            <v>0</v>
          </cell>
          <cell r="BU73">
            <v>0</v>
          </cell>
          <cell r="BV73">
            <v>0</v>
          </cell>
          <cell r="BW73">
            <v>0</v>
          </cell>
          <cell r="BX73">
            <v>0</v>
          </cell>
          <cell r="BY73">
            <v>0</v>
          </cell>
          <cell r="BZ73">
            <v>0</v>
          </cell>
          <cell r="CA73">
            <v>0</v>
          </cell>
          <cell r="CB73">
            <v>0</v>
          </cell>
          <cell r="CC73">
            <v>0</v>
          </cell>
          <cell r="CD73">
            <v>0</v>
          </cell>
          <cell r="CE73">
            <v>0</v>
          </cell>
          <cell r="CF73">
            <v>0</v>
          </cell>
          <cell r="CG73">
            <v>0</v>
          </cell>
          <cell r="CH73">
            <v>0</v>
          </cell>
          <cell r="CI73">
            <v>0</v>
          </cell>
          <cell r="CJ73">
            <v>0</v>
          </cell>
          <cell r="CK73">
            <v>0</v>
          </cell>
          <cell r="CL73">
            <v>0</v>
          </cell>
          <cell r="CM73">
            <v>0</v>
          </cell>
          <cell r="CN73">
            <v>0</v>
          </cell>
          <cell r="CO73">
            <v>0</v>
          </cell>
          <cell r="CP73">
            <v>0</v>
          </cell>
          <cell r="CQ73">
            <v>0</v>
          </cell>
          <cell r="CR73">
            <v>0</v>
          </cell>
          <cell r="CS73">
            <v>0</v>
          </cell>
          <cell r="CT73">
            <v>0</v>
          </cell>
          <cell r="CU73">
            <v>0</v>
          </cell>
          <cell r="CV73">
            <v>0</v>
          </cell>
          <cell r="CW73">
            <v>0</v>
          </cell>
          <cell r="CX73">
            <v>0</v>
          </cell>
          <cell r="CY73">
            <v>0</v>
          </cell>
          <cell r="CZ73">
            <v>0</v>
          </cell>
          <cell r="DA73">
            <v>0</v>
          </cell>
          <cell r="DB73">
            <v>0</v>
          </cell>
          <cell r="DC73">
            <v>0</v>
          </cell>
          <cell r="DD73">
            <v>0</v>
          </cell>
          <cell r="DE73">
            <v>0</v>
          </cell>
          <cell r="DF73">
            <v>0</v>
          </cell>
          <cell r="DG73">
            <v>0</v>
          </cell>
          <cell r="DH73">
            <v>0</v>
          </cell>
          <cell r="DI73"/>
          <cell r="DJ73"/>
        </row>
        <row r="74">
          <cell r="C74" t="str">
            <v>Kiosk Mounted ; &lt; = 22kV ;  &gt; 60 kVA and &lt; = 600 kVA  ; Multiple Phase</v>
          </cell>
          <cell r="D74">
            <v>55</v>
          </cell>
          <cell r="E74">
            <v>8.67</v>
          </cell>
          <cell r="F74">
            <v>275</v>
          </cell>
          <cell r="G74">
            <v>77</v>
          </cell>
          <cell r="H74">
            <v>49</v>
          </cell>
          <cell r="I74">
            <v>52</v>
          </cell>
          <cell r="J74">
            <v>41</v>
          </cell>
          <cell r="K74">
            <v>69</v>
          </cell>
          <cell r="L74">
            <v>53</v>
          </cell>
          <cell r="M74">
            <v>52</v>
          </cell>
          <cell r="N74">
            <v>51</v>
          </cell>
          <cell r="O74">
            <v>50</v>
          </cell>
          <cell r="P74">
            <v>49</v>
          </cell>
          <cell r="Q74">
            <v>59</v>
          </cell>
          <cell r="R74">
            <v>68</v>
          </cell>
          <cell r="S74">
            <v>86</v>
          </cell>
          <cell r="T74">
            <v>90</v>
          </cell>
          <cell r="U74">
            <v>76</v>
          </cell>
          <cell r="V74">
            <v>63</v>
          </cell>
          <cell r="W74">
            <v>65</v>
          </cell>
          <cell r="X74">
            <v>60</v>
          </cell>
          <cell r="Y74">
            <v>67</v>
          </cell>
          <cell r="Z74">
            <v>58</v>
          </cell>
          <cell r="AA74">
            <v>59</v>
          </cell>
          <cell r="AB74">
            <v>63</v>
          </cell>
          <cell r="AC74">
            <v>53</v>
          </cell>
          <cell r="AD74">
            <v>53</v>
          </cell>
          <cell r="AE74">
            <v>53</v>
          </cell>
          <cell r="AF74">
            <v>58</v>
          </cell>
          <cell r="AG74">
            <v>65</v>
          </cell>
          <cell r="AH74">
            <v>63</v>
          </cell>
          <cell r="AI74">
            <v>71</v>
          </cell>
          <cell r="AJ74">
            <v>80</v>
          </cell>
          <cell r="AK74">
            <v>95</v>
          </cell>
          <cell r="AL74">
            <v>106</v>
          </cell>
          <cell r="AM74">
            <v>91</v>
          </cell>
          <cell r="AN74">
            <v>86</v>
          </cell>
          <cell r="AO74">
            <v>94</v>
          </cell>
          <cell r="AP74">
            <v>79</v>
          </cell>
          <cell r="AQ74">
            <v>64</v>
          </cell>
          <cell r="AR74">
            <v>68</v>
          </cell>
          <cell r="AS74">
            <v>75</v>
          </cell>
          <cell r="AT74">
            <v>74</v>
          </cell>
          <cell r="AU74">
            <v>71</v>
          </cell>
          <cell r="AV74">
            <v>58</v>
          </cell>
          <cell r="AW74">
            <v>57</v>
          </cell>
          <cell r="AX74">
            <v>79</v>
          </cell>
          <cell r="AY74">
            <v>34</v>
          </cell>
          <cell r="AZ74">
            <v>25</v>
          </cell>
          <cell r="BA74">
            <v>30</v>
          </cell>
          <cell r="BB74">
            <v>25</v>
          </cell>
          <cell r="BC74">
            <v>21</v>
          </cell>
          <cell r="BD74">
            <v>40</v>
          </cell>
          <cell r="BE74">
            <v>43</v>
          </cell>
          <cell r="BF74">
            <v>45</v>
          </cell>
          <cell r="BG74">
            <v>50</v>
          </cell>
          <cell r="BH74">
            <v>55</v>
          </cell>
          <cell r="BI74">
            <v>50</v>
          </cell>
          <cell r="BJ74">
            <v>47</v>
          </cell>
          <cell r="BK74">
            <v>28</v>
          </cell>
          <cell r="BL74">
            <v>25</v>
          </cell>
          <cell r="BM74">
            <v>21</v>
          </cell>
          <cell r="BN74">
            <v>18</v>
          </cell>
          <cell r="BO74">
            <v>11</v>
          </cell>
          <cell r="BP74">
            <v>13</v>
          </cell>
          <cell r="BQ74">
            <v>9</v>
          </cell>
          <cell r="BR74">
            <v>7</v>
          </cell>
          <cell r="BS74">
            <v>5</v>
          </cell>
          <cell r="BT74">
            <v>3</v>
          </cell>
          <cell r="BU74">
            <v>3</v>
          </cell>
          <cell r="BV74">
            <v>2</v>
          </cell>
          <cell r="BW74">
            <v>1</v>
          </cell>
          <cell r="BX74">
            <v>0</v>
          </cell>
          <cell r="BY74">
            <v>0</v>
          </cell>
          <cell r="BZ74">
            <v>0</v>
          </cell>
          <cell r="CA74">
            <v>0</v>
          </cell>
          <cell r="CB74">
            <v>0</v>
          </cell>
          <cell r="CC74">
            <v>0</v>
          </cell>
          <cell r="CD74">
            <v>0</v>
          </cell>
          <cell r="CE74">
            <v>0</v>
          </cell>
          <cell r="CF74">
            <v>0</v>
          </cell>
          <cell r="CG74">
            <v>0</v>
          </cell>
          <cell r="CH74">
            <v>0</v>
          </cell>
          <cell r="CI74">
            <v>0</v>
          </cell>
          <cell r="CJ74">
            <v>0</v>
          </cell>
          <cell r="CK74">
            <v>0</v>
          </cell>
          <cell r="CL74">
            <v>0</v>
          </cell>
          <cell r="CM74">
            <v>0</v>
          </cell>
          <cell r="CN74">
            <v>0</v>
          </cell>
          <cell r="CO74">
            <v>0</v>
          </cell>
          <cell r="CP74">
            <v>0</v>
          </cell>
          <cell r="CQ74">
            <v>0</v>
          </cell>
          <cell r="CR74">
            <v>0</v>
          </cell>
          <cell r="CS74">
            <v>0</v>
          </cell>
          <cell r="CT74">
            <v>0</v>
          </cell>
          <cell r="CU74">
            <v>0</v>
          </cell>
          <cell r="CV74">
            <v>0</v>
          </cell>
          <cell r="CW74">
            <v>0</v>
          </cell>
          <cell r="CX74">
            <v>0</v>
          </cell>
          <cell r="CY74">
            <v>0</v>
          </cell>
          <cell r="CZ74">
            <v>0</v>
          </cell>
          <cell r="DA74">
            <v>0</v>
          </cell>
          <cell r="DB74">
            <v>0</v>
          </cell>
          <cell r="DC74">
            <v>0</v>
          </cell>
          <cell r="DD74">
            <v>0</v>
          </cell>
          <cell r="DE74">
            <v>0</v>
          </cell>
          <cell r="DF74">
            <v>0</v>
          </cell>
          <cell r="DG74">
            <v>0</v>
          </cell>
          <cell r="DH74">
            <v>0</v>
          </cell>
          <cell r="DI74"/>
          <cell r="DJ74"/>
        </row>
        <row r="75">
          <cell r="C75" t="str">
            <v>Kiosk Mounted ; &lt; = 22kV ;  &gt; 600 kVA  ; Multiple Phase</v>
          </cell>
          <cell r="D75">
            <v>55</v>
          </cell>
          <cell r="E75">
            <v>8.67</v>
          </cell>
          <cell r="F75">
            <v>71</v>
          </cell>
          <cell r="G75">
            <v>18</v>
          </cell>
          <cell r="H75">
            <v>12</v>
          </cell>
          <cell r="I75">
            <v>12</v>
          </cell>
          <cell r="J75">
            <v>10</v>
          </cell>
          <cell r="K75">
            <v>16</v>
          </cell>
          <cell r="L75">
            <v>12</v>
          </cell>
          <cell r="M75">
            <v>12</v>
          </cell>
          <cell r="N75">
            <v>12</v>
          </cell>
          <cell r="O75">
            <v>12</v>
          </cell>
          <cell r="P75">
            <v>12</v>
          </cell>
          <cell r="Q75">
            <v>14</v>
          </cell>
          <cell r="R75">
            <v>16</v>
          </cell>
          <cell r="S75">
            <v>20</v>
          </cell>
          <cell r="T75">
            <v>21</v>
          </cell>
          <cell r="U75">
            <v>18</v>
          </cell>
          <cell r="V75">
            <v>15</v>
          </cell>
          <cell r="W75">
            <v>15</v>
          </cell>
          <cell r="X75">
            <v>14</v>
          </cell>
          <cell r="Y75">
            <v>16</v>
          </cell>
          <cell r="Z75">
            <v>14</v>
          </cell>
          <cell r="AA75">
            <v>14</v>
          </cell>
          <cell r="AB75">
            <v>15</v>
          </cell>
          <cell r="AC75">
            <v>12</v>
          </cell>
          <cell r="AD75">
            <v>12</v>
          </cell>
          <cell r="AE75">
            <v>13</v>
          </cell>
          <cell r="AF75">
            <v>14</v>
          </cell>
          <cell r="AG75">
            <v>15</v>
          </cell>
          <cell r="AH75">
            <v>15</v>
          </cell>
          <cell r="AI75">
            <v>17</v>
          </cell>
          <cell r="AJ75">
            <v>19</v>
          </cell>
          <cell r="AK75">
            <v>22</v>
          </cell>
          <cell r="AL75">
            <v>25</v>
          </cell>
          <cell r="AM75">
            <v>21</v>
          </cell>
          <cell r="AN75">
            <v>20</v>
          </cell>
          <cell r="AO75">
            <v>22</v>
          </cell>
          <cell r="AP75">
            <v>18</v>
          </cell>
          <cell r="AQ75">
            <v>15</v>
          </cell>
          <cell r="AR75">
            <v>16</v>
          </cell>
          <cell r="AS75">
            <v>18</v>
          </cell>
          <cell r="AT75">
            <v>17</v>
          </cell>
          <cell r="AU75">
            <v>17</v>
          </cell>
          <cell r="AV75">
            <v>13</v>
          </cell>
          <cell r="AW75">
            <v>13</v>
          </cell>
          <cell r="AX75">
            <v>19</v>
          </cell>
          <cell r="AY75">
            <v>8</v>
          </cell>
          <cell r="AZ75">
            <v>6</v>
          </cell>
          <cell r="BA75">
            <v>7</v>
          </cell>
          <cell r="BB75">
            <v>6</v>
          </cell>
          <cell r="BC75">
            <v>5</v>
          </cell>
          <cell r="BD75">
            <v>9</v>
          </cell>
          <cell r="BE75">
            <v>10</v>
          </cell>
          <cell r="BF75">
            <v>11</v>
          </cell>
          <cell r="BG75">
            <v>12</v>
          </cell>
          <cell r="BH75">
            <v>13</v>
          </cell>
          <cell r="BI75">
            <v>12</v>
          </cell>
          <cell r="BJ75">
            <v>11</v>
          </cell>
          <cell r="BK75">
            <v>7</v>
          </cell>
          <cell r="BL75">
            <v>6</v>
          </cell>
          <cell r="BM75">
            <v>5</v>
          </cell>
          <cell r="BN75">
            <v>4</v>
          </cell>
          <cell r="BO75">
            <v>3</v>
          </cell>
          <cell r="BP75">
            <v>3</v>
          </cell>
          <cell r="BQ75">
            <v>2</v>
          </cell>
          <cell r="BR75">
            <v>2</v>
          </cell>
          <cell r="BS75">
            <v>1</v>
          </cell>
          <cell r="BT75">
            <v>1</v>
          </cell>
          <cell r="BU75">
            <v>1</v>
          </cell>
          <cell r="BV75">
            <v>0</v>
          </cell>
          <cell r="BW75">
            <v>0</v>
          </cell>
          <cell r="BX75">
            <v>0</v>
          </cell>
          <cell r="BY75">
            <v>0</v>
          </cell>
          <cell r="BZ75">
            <v>0</v>
          </cell>
          <cell r="CA75">
            <v>0</v>
          </cell>
          <cell r="CB75">
            <v>0</v>
          </cell>
          <cell r="CC75">
            <v>0</v>
          </cell>
          <cell r="CD75">
            <v>0</v>
          </cell>
          <cell r="CE75">
            <v>0</v>
          </cell>
          <cell r="CF75">
            <v>0</v>
          </cell>
          <cell r="CG75">
            <v>0</v>
          </cell>
          <cell r="CH75">
            <v>0</v>
          </cell>
          <cell r="CI75">
            <v>0</v>
          </cell>
          <cell r="CJ75">
            <v>0</v>
          </cell>
          <cell r="CK75">
            <v>0</v>
          </cell>
          <cell r="CL75">
            <v>0</v>
          </cell>
          <cell r="CM75">
            <v>0</v>
          </cell>
          <cell r="CN75">
            <v>0</v>
          </cell>
          <cell r="CO75">
            <v>0</v>
          </cell>
          <cell r="CP75">
            <v>0</v>
          </cell>
          <cell r="CQ75">
            <v>0</v>
          </cell>
          <cell r="CR75">
            <v>0</v>
          </cell>
          <cell r="CS75">
            <v>0</v>
          </cell>
          <cell r="CT75">
            <v>0</v>
          </cell>
          <cell r="CU75">
            <v>0</v>
          </cell>
          <cell r="CV75">
            <v>0</v>
          </cell>
          <cell r="CW75">
            <v>0</v>
          </cell>
          <cell r="CX75">
            <v>0</v>
          </cell>
          <cell r="CY75">
            <v>0</v>
          </cell>
          <cell r="CZ75">
            <v>0</v>
          </cell>
          <cell r="DA75">
            <v>0</v>
          </cell>
          <cell r="DB75">
            <v>0</v>
          </cell>
          <cell r="DC75">
            <v>0</v>
          </cell>
          <cell r="DD75">
            <v>0</v>
          </cell>
          <cell r="DE75">
            <v>0</v>
          </cell>
          <cell r="DF75">
            <v>0</v>
          </cell>
          <cell r="DG75">
            <v>0</v>
          </cell>
          <cell r="DH75">
            <v>0</v>
          </cell>
          <cell r="DI75"/>
          <cell r="DJ75"/>
        </row>
        <row r="76">
          <cell r="C76" t="str">
            <v>Ground Outdoor / Indoor Chamber Mounted; ˂ 22 kV ;  &lt; = 60 kVA ; Single Phase</v>
          </cell>
          <cell r="D76">
            <v>45</v>
          </cell>
          <cell r="E76">
            <v>8.67</v>
          </cell>
          <cell r="F76">
            <v>0</v>
          </cell>
          <cell r="G76">
            <v>0</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1</v>
          </cell>
          <cell r="AL76">
            <v>1</v>
          </cell>
          <cell r="AM76">
            <v>0</v>
          </cell>
          <cell r="AN76">
            <v>0</v>
          </cell>
          <cell r="AO76">
            <v>1</v>
          </cell>
          <cell r="AP76">
            <v>0</v>
          </cell>
          <cell r="AQ76">
            <v>0</v>
          </cell>
          <cell r="AR76">
            <v>0</v>
          </cell>
          <cell r="AS76">
            <v>0</v>
          </cell>
          <cell r="AT76">
            <v>0</v>
          </cell>
          <cell r="AU76">
            <v>0</v>
          </cell>
          <cell r="AV76">
            <v>0</v>
          </cell>
          <cell r="AW76">
            <v>0</v>
          </cell>
          <cell r="AX76">
            <v>0</v>
          </cell>
          <cell r="AY76">
            <v>0</v>
          </cell>
          <cell r="AZ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A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B76">
            <v>0</v>
          </cell>
          <cell r="DC76">
            <v>0</v>
          </cell>
          <cell r="DD76">
            <v>0</v>
          </cell>
          <cell r="DE76">
            <v>0</v>
          </cell>
          <cell r="DF76">
            <v>0</v>
          </cell>
          <cell r="DG76">
            <v>0</v>
          </cell>
          <cell r="DH76">
            <v>0</v>
          </cell>
          <cell r="DI76"/>
          <cell r="DJ76"/>
        </row>
        <row r="77">
          <cell r="C77" t="str">
            <v>Ground Outdoor / Indoor Chamber Mounted; ˂  22 kV ;  &gt; 60 kVA  and &lt; = 600 kVA ; Single Phase</v>
          </cell>
          <cell r="D77">
            <v>45</v>
          </cell>
          <cell r="E77">
            <v>8.67</v>
          </cell>
          <cell r="F77">
            <v>0</v>
          </cell>
          <cell r="G77">
            <v>0</v>
          </cell>
          <cell r="H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1</v>
          </cell>
          <cell r="AM77">
            <v>0</v>
          </cell>
          <cell r="AN77">
            <v>0</v>
          </cell>
          <cell r="AO77">
            <v>0</v>
          </cell>
          <cell r="AP77">
            <v>0</v>
          </cell>
          <cell r="AQ77">
            <v>0</v>
          </cell>
          <cell r="AR77">
            <v>0</v>
          </cell>
          <cell r="AS77">
            <v>0</v>
          </cell>
          <cell r="AT77">
            <v>0</v>
          </cell>
          <cell r="AU77">
            <v>0</v>
          </cell>
          <cell r="AV77">
            <v>0</v>
          </cell>
          <cell r="AW77">
            <v>0</v>
          </cell>
          <cell r="AX77">
            <v>0</v>
          </cell>
          <cell r="AY77">
            <v>0</v>
          </cell>
          <cell r="AZ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A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B77">
            <v>0</v>
          </cell>
          <cell r="DC77">
            <v>0</v>
          </cell>
          <cell r="DD77">
            <v>0</v>
          </cell>
          <cell r="DE77">
            <v>0</v>
          </cell>
          <cell r="DF77">
            <v>0</v>
          </cell>
          <cell r="DG77">
            <v>0</v>
          </cell>
          <cell r="DH77">
            <v>0</v>
          </cell>
          <cell r="DI77"/>
          <cell r="DJ77"/>
        </row>
        <row r="78">
          <cell r="C78" t="str">
            <v>Ground Outdoor / Indoor Chamber Mounted; ˂  22 kV ;  &gt;  600 kVA ; Single Phase</v>
          </cell>
          <cell r="D78"/>
          <cell r="E78"/>
          <cell r="F78">
            <v>0</v>
          </cell>
          <cell r="G78">
            <v>0</v>
          </cell>
          <cell r="H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cell r="BA78">
            <v>0</v>
          </cell>
          <cell r="BB78">
            <v>0</v>
          </cell>
          <cell r="BC78">
            <v>0</v>
          </cell>
          <cell r="BD78">
            <v>0</v>
          </cell>
          <cell r="BE78">
            <v>0</v>
          </cell>
          <cell r="BF78">
            <v>0</v>
          </cell>
          <cell r="BG78">
            <v>0</v>
          </cell>
          <cell r="BH78">
            <v>0</v>
          </cell>
          <cell r="BI78">
            <v>0</v>
          </cell>
          <cell r="BJ78">
            <v>0</v>
          </cell>
          <cell r="BK78">
            <v>0</v>
          </cell>
          <cell r="BL78">
            <v>0</v>
          </cell>
          <cell r="BM78">
            <v>0</v>
          </cell>
          <cell r="BN78">
            <v>0</v>
          </cell>
          <cell r="BO78">
            <v>0</v>
          </cell>
          <cell r="BP78">
            <v>0</v>
          </cell>
          <cell r="BQ78">
            <v>0</v>
          </cell>
          <cell r="BR78">
            <v>0</v>
          </cell>
          <cell r="BS78">
            <v>0</v>
          </cell>
          <cell r="BT78">
            <v>0</v>
          </cell>
          <cell r="BU78">
            <v>0</v>
          </cell>
          <cell r="BV78">
            <v>0</v>
          </cell>
          <cell r="BW78">
            <v>0</v>
          </cell>
          <cell r="BX78">
            <v>0</v>
          </cell>
          <cell r="BY78">
            <v>0</v>
          </cell>
          <cell r="BZ78">
            <v>0</v>
          </cell>
          <cell r="CA78">
            <v>0</v>
          </cell>
          <cell r="CB78">
            <v>0</v>
          </cell>
          <cell r="CC78">
            <v>0</v>
          </cell>
          <cell r="CD78">
            <v>0</v>
          </cell>
          <cell r="CE78">
            <v>0</v>
          </cell>
          <cell r="CF78">
            <v>0</v>
          </cell>
          <cell r="CG78">
            <v>0</v>
          </cell>
          <cell r="CH78">
            <v>0</v>
          </cell>
          <cell r="CI78">
            <v>0</v>
          </cell>
          <cell r="CJ78">
            <v>0</v>
          </cell>
          <cell r="CK78">
            <v>0</v>
          </cell>
          <cell r="CL78">
            <v>0</v>
          </cell>
          <cell r="CM78">
            <v>0</v>
          </cell>
          <cell r="CN78">
            <v>0</v>
          </cell>
          <cell r="CO78">
            <v>0</v>
          </cell>
          <cell r="CP78">
            <v>0</v>
          </cell>
          <cell r="CQ78">
            <v>0</v>
          </cell>
          <cell r="CR78">
            <v>0</v>
          </cell>
          <cell r="CS78">
            <v>0</v>
          </cell>
          <cell r="CT78">
            <v>0</v>
          </cell>
          <cell r="CU78">
            <v>0</v>
          </cell>
          <cell r="CV78">
            <v>0</v>
          </cell>
          <cell r="CW78">
            <v>0</v>
          </cell>
          <cell r="CX78">
            <v>0</v>
          </cell>
          <cell r="CY78">
            <v>0</v>
          </cell>
          <cell r="CZ78">
            <v>0</v>
          </cell>
          <cell r="DA78">
            <v>0</v>
          </cell>
          <cell r="DB78">
            <v>0</v>
          </cell>
          <cell r="DC78">
            <v>0</v>
          </cell>
          <cell r="DD78">
            <v>0</v>
          </cell>
          <cell r="DE78">
            <v>0</v>
          </cell>
          <cell r="DF78">
            <v>0</v>
          </cell>
          <cell r="DG78">
            <v>0</v>
          </cell>
          <cell r="DH78">
            <v>0</v>
          </cell>
          <cell r="DI78"/>
          <cell r="DJ78"/>
        </row>
        <row r="79">
          <cell r="C79" t="str">
            <v>Ground Outdoor / Indoor Chamber Mounted; ˂  22 kV ;  &lt; = 60 kVA ; Multiple Phase</v>
          </cell>
          <cell r="D79">
            <v>45</v>
          </cell>
          <cell r="E79">
            <v>8.67</v>
          </cell>
          <cell r="F79">
            <v>0</v>
          </cell>
          <cell r="G79">
            <v>0</v>
          </cell>
          <cell r="H79">
            <v>0</v>
          </cell>
          <cell r="I79">
            <v>0</v>
          </cell>
          <cell r="J79">
            <v>0</v>
          </cell>
          <cell r="K79">
            <v>1</v>
          </cell>
          <cell r="L79">
            <v>0</v>
          </cell>
          <cell r="M79">
            <v>0</v>
          </cell>
          <cell r="N79">
            <v>0</v>
          </cell>
          <cell r="O79">
            <v>0</v>
          </cell>
          <cell r="P79">
            <v>0</v>
          </cell>
          <cell r="Q79">
            <v>0</v>
          </cell>
          <cell r="R79">
            <v>1</v>
          </cell>
          <cell r="S79">
            <v>1</v>
          </cell>
          <cell r="T79">
            <v>1</v>
          </cell>
          <cell r="U79">
            <v>1</v>
          </cell>
          <cell r="V79">
            <v>0</v>
          </cell>
          <cell r="W79">
            <v>0</v>
          </cell>
          <cell r="X79">
            <v>0</v>
          </cell>
          <cell r="Y79">
            <v>0</v>
          </cell>
          <cell r="Z79">
            <v>0</v>
          </cell>
          <cell r="AA79">
            <v>0</v>
          </cell>
          <cell r="AB79">
            <v>0</v>
          </cell>
          <cell r="AC79">
            <v>0</v>
          </cell>
          <cell r="AD79">
            <v>0</v>
          </cell>
          <cell r="AE79">
            <v>0</v>
          </cell>
          <cell r="AF79">
            <v>0</v>
          </cell>
          <cell r="AG79">
            <v>0</v>
          </cell>
          <cell r="AH79">
            <v>0</v>
          </cell>
          <cell r="AI79">
            <v>1</v>
          </cell>
          <cell r="AJ79">
            <v>1</v>
          </cell>
          <cell r="AK79">
            <v>1</v>
          </cell>
          <cell r="AL79">
            <v>1</v>
          </cell>
          <cell r="AM79">
            <v>1</v>
          </cell>
          <cell r="AN79">
            <v>1</v>
          </cell>
          <cell r="AO79">
            <v>1</v>
          </cell>
          <cell r="AP79">
            <v>1</v>
          </cell>
          <cell r="AQ79">
            <v>0</v>
          </cell>
          <cell r="AR79">
            <v>1</v>
          </cell>
          <cell r="AS79">
            <v>1</v>
          </cell>
          <cell r="AT79">
            <v>1</v>
          </cell>
          <cell r="AU79">
            <v>1</v>
          </cell>
          <cell r="AV79">
            <v>0</v>
          </cell>
          <cell r="AW79">
            <v>0</v>
          </cell>
          <cell r="AX79">
            <v>1</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v>0</v>
          </cell>
          <cell r="BN79">
            <v>0</v>
          </cell>
          <cell r="BO79">
            <v>0</v>
          </cell>
          <cell r="BP79">
            <v>0</v>
          </cell>
          <cell r="BQ79">
            <v>0</v>
          </cell>
          <cell r="BR79">
            <v>0</v>
          </cell>
          <cell r="BS79">
            <v>0</v>
          </cell>
          <cell r="BT79">
            <v>0</v>
          </cell>
          <cell r="BU79">
            <v>0</v>
          </cell>
          <cell r="BV79">
            <v>0</v>
          </cell>
          <cell r="BW79">
            <v>0</v>
          </cell>
          <cell r="BX79">
            <v>0</v>
          </cell>
          <cell r="BY79">
            <v>0</v>
          </cell>
          <cell r="BZ79">
            <v>0</v>
          </cell>
          <cell r="CA79">
            <v>0</v>
          </cell>
          <cell r="CB79">
            <v>0</v>
          </cell>
          <cell r="CC79">
            <v>0</v>
          </cell>
          <cell r="CD79">
            <v>0</v>
          </cell>
          <cell r="CE79">
            <v>0</v>
          </cell>
          <cell r="CF79">
            <v>0</v>
          </cell>
          <cell r="CG79">
            <v>0</v>
          </cell>
          <cell r="CH79">
            <v>0</v>
          </cell>
          <cell r="CI79">
            <v>0</v>
          </cell>
          <cell r="CJ79">
            <v>0</v>
          </cell>
          <cell r="CK79">
            <v>0</v>
          </cell>
          <cell r="CL79">
            <v>0</v>
          </cell>
          <cell r="CM79">
            <v>0</v>
          </cell>
          <cell r="CN79">
            <v>0</v>
          </cell>
          <cell r="CO79">
            <v>0</v>
          </cell>
          <cell r="CP79">
            <v>0</v>
          </cell>
          <cell r="CQ79">
            <v>0</v>
          </cell>
          <cell r="CR79">
            <v>0</v>
          </cell>
          <cell r="CS79">
            <v>0</v>
          </cell>
          <cell r="CT79">
            <v>0</v>
          </cell>
          <cell r="CU79">
            <v>0</v>
          </cell>
          <cell r="CV79">
            <v>0</v>
          </cell>
          <cell r="CW79">
            <v>0</v>
          </cell>
          <cell r="CX79">
            <v>0</v>
          </cell>
          <cell r="CY79">
            <v>0</v>
          </cell>
          <cell r="CZ79">
            <v>0</v>
          </cell>
          <cell r="DA79">
            <v>0</v>
          </cell>
          <cell r="DB79">
            <v>0</v>
          </cell>
          <cell r="DC79">
            <v>0</v>
          </cell>
          <cell r="DD79">
            <v>0</v>
          </cell>
          <cell r="DE79">
            <v>0</v>
          </cell>
          <cell r="DF79">
            <v>0</v>
          </cell>
          <cell r="DG79">
            <v>0</v>
          </cell>
          <cell r="DH79">
            <v>0</v>
          </cell>
          <cell r="DI79"/>
          <cell r="DJ79"/>
        </row>
        <row r="80">
          <cell r="C80" t="str">
            <v>Ground Outdoor / Indoor Chamber Mounted; ˂  22 kV ;  &gt; 60 kVA  and &lt; = 600 kVA ; Multiple Phase</v>
          </cell>
          <cell r="D80">
            <v>45</v>
          </cell>
          <cell r="E80">
            <v>8.67</v>
          </cell>
          <cell r="F80">
            <v>3</v>
          </cell>
          <cell r="G80">
            <v>7</v>
          </cell>
          <cell r="H80">
            <v>4</v>
          </cell>
          <cell r="I80">
            <v>4</v>
          </cell>
          <cell r="J80">
            <v>4</v>
          </cell>
          <cell r="K80">
            <v>6</v>
          </cell>
          <cell r="L80">
            <v>5</v>
          </cell>
          <cell r="M80">
            <v>5</v>
          </cell>
          <cell r="N80">
            <v>4</v>
          </cell>
          <cell r="O80">
            <v>4</v>
          </cell>
          <cell r="P80">
            <v>4</v>
          </cell>
          <cell r="Q80">
            <v>5</v>
          </cell>
          <cell r="R80">
            <v>6</v>
          </cell>
          <cell r="S80">
            <v>10</v>
          </cell>
          <cell r="T80">
            <v>8</v>
          </cell>
          <cell r="U80">
            <v>7</v>
          </cell>
          <cell r="V80">
            <v>5</v>
          </cell>
          <cell r="W80">
            <v>6</v>
          </cell>
          <cell r="X80">
            <v>5</v>
          </cell>
          <cell r="Y80">
            <v>6</v>
          </cell>
          <cell r="Z80">
            <v>5</v>
          </cell>
          <cell r="AA80">
            <v>5</v>
          </cell>
          <cell r="AB80">
            <v>5</v>
          </cell>
          <cell r="AC80">
            <v>5</v>
          </cell>
          <cell r="AD80">
            <v>5</v>
          </cell>
          <cell r="AE80">
            <v>5</v>
          </cell>
          <cell r="AF80">
            <v>5</v>
          </cell>
          <cell r="AG80">
            <v>6</v>
          </cell>
          <cell r="AH80">
            <v>5</v>
          </cell>
          <cell r="AI80">
            <v>6</v>
          </cell>
          <cell r="AJ80">
            <v>7</v>
          </cell>
          <cell r="AK80">
            <v>8</v>
          </cell>
          <cell r="AL80">
            <v>9</v>
          </cell>
          <cell r="AM80">
            <v>8</v>
          </cell>
          <cell r="AN80">
            <v>7</v>
          </cell>
          <cell r="AO80">
            <v>8</v>
          </cell>
          <cell r="AP80">
            <v>7</v>
          </cell>
          <cell r="AQ80">
            <v>6</v>
          </cell>
          <cell r="AR80">
            <v>6</v>
          </cell>
          <cell r="AS80">
            <v>7</v>
          </cell>
          <cell r="AT80">
            <v>6</v>
          </cell>
          <cell r="AU80">
            <v>6</v>
          </cell>
          <cell r="AV80">
            <v>5</v>
          </cell>
          <cell r="AW80">
            <v>5</v>
          </cell>
          <cell r="AX80">
            <v>7</v>
          </cell>
          <cell r="AY80">
            <v>3</v>
          </cell>
          <cell r="AZ80">
            <v>2</v>
          </cell>
          <cell r="BA80">
            <v>3</v>
          </cell>
          <cell r="BB80">
            <v>2</v>
          </cell>
          <cell r="BC80">
            <v>2</v>
          </cell>
          <cell r="BD80">
            <v>3</v>
          </cell>
          <cell r="BE80">
            <v>4</v>
          </cell>
          <cell r="BF80">
            <v>4</v>
          </cell>
          <cell r="BG80">
            <v>4</v>
          </cell>
          <cell r="BH80">
            <v>5</v>
          </cell>
          <cell r="BI80">
            <v>4</v>
          </cell>
          <cell r="BJ80">
            <v>4</v>
          </cell>
          <cell r="BK80">
            <v>2</v>
          </cell>
          <cell r="BL80">
            <v>2</v>
          </cell>
          <cell r="BM80">
            <v>2</v>
          </cell>
          <cell r="BN80">
            <v>2</v>
          </cell>
          <cell r="BO80">
            <v>1</v>
          </cell>
          <cell r="BP80">
            <v>1</v>
          </cell>
          <cell r="BQ80">
            <v>1</v>
          </cell>
          <cell r="BR80">
            <v>1</v>
          </cell>
          <cell r="BS80">
            <v>0</v>
          </cell>
          <cell r="BT80">
            <v>0</v>
          </cell>
          <cell r="BU80">
            <v>0</v>
          </cell>
          <cell r="BV80">
            <v>0</v>
          </cell>
          <cell r="BW80">
            <v>0</v>
          </cell>
          <cell r="BX80">
            <v>0</v>
          </cell>
          <cell r="BY80">
            <v>0</v>
          </cell>
          <cell r="BZ80">
            <v>0</v>
          </cell>
          <cell r="CA80">
            <v>0</v>
          </cell>
          <cell r="CB80">
            <v>0</v>
          </cell>
          <cell r="CC80">
            <v>0</v>
          </cell>
          <cell r="CD80">
            <v>0</v>
          </cell>
          <cell r="CE80">
            <v>0</v>
          </cell>
          <cell r="CF80">
            <v>0</v>
          </cell>
          <cell r="CG80">
            <v>0</v>
          </cell>
          <cell r="CH80">
            <v>0</v>
          </cell>
          <cell r="CI80">
            <v>0</v>
          </cell>
          <cell r="CJ80">
            <v>0</v>
          </cell>
          <cell r="CK80">
            <v>0</v>
          </cell>
          <cell r="CL80">
            <v>0</v>
          </cell>
          <cell r="CM80">
            <v>0</v>
          </cell>
          <cell r="CN80">
            <v>0</v>
          </cell>
          <cell r="CO80">
            <v>0</v>
          </cell>
          <cell r="CP80">
            <v>0</v>
          </cell>
          <cell r="CQ80">
            <v>0</v>
          </cell>
          <cell r="CR80">
            <v>0</v>
          </cell>
          <cell r="CS80">
            <v>0</v>
          </cell>
          <cell r="CT80">
            <v>0</v>
          </cell>
          <cell r="CU80">
            <v>0</v>
          </cell>
          <cell r="CV80">
            <v>0</v>
          </cell>
          <cell r="CW80">
            <v>0</v>
          </cell>
          <cell r="CX80">
            <v>0</v>
          </cell>
          <cell r="CY80">
            <v>0</v>
          </cell>
          <cell r="CZ80">
            <v>0</v>
          </cell>
          <cell r="DA80">
            <v>0</v>
          </cell>
          <cell r="DB80">
            <v>0</v>
          </cell>
          <cell r="DC80">
            <v>0</v>
          </cell>
          <cell r="DD80">
            <v>0</v>
          </cell>
          <cell r="DE80">
            <v>0</v>
          </cell>
          <cell r="DF80">
            <v>0</v>
          </cell>
          <cell r="DG80">
            <v>0</v>
          </cell>
          <cell r="DH80">
            <v>0</v>
          </cell>
          <cell r="DI80"/>
          <cell r="DJ80"/>
        </row>
        <row r="81">
          <cell r="C81" t="str">
            <v>Ground Outdoor / Indoor Chamber Mounted; ˂  22 kV ;  &gt;  600 kVA ; Multiple Phase</v>
          </cell>
          <cell r="D81">
            <v>55</v>
          </cell>
          <cell r="E81">
            <v>8.67</v>
          </cell>
          <cell r="F81">
            <v>9</v>
          </cell>
          <cell r="G81">
            <v>13</v>
          </cell>
          <cell r="H81">
            <v>8</v>
          </cell>
          <cell r="I81">
            <v>9</v>
          </cell>
          <cell r="J81">
            <v>7</v>
          </cell>
          <cell r="K81">
            <v>12</v>
          </cell>
          <cell r="L81">
            <v>9</v>
          </cell>
          <cell r="M81">
            <v>9</v>
          </cell>
          <cell r="N81">
            <v>9</v>
          </cell>
          <cell r="O81">
            <v>9</v>
          </cell>
          <cell r="P81">
            <v>8</v>
          </cell>
          <cell r="Q81">
            <v>10</v>
          </cell>
          <cell r="R81">
            <v>12</v>
          </cell>
          <cell r="S81">
            <v>16</v>
          </cell>
          <cell r="T81">
            <v>15</v>
          </cell>
          <cell r="U81">
            <v>13</v>
          </cell>
          <cell r="V81">
            <v>11</v>
          </cell>
          <cell r="W81">
            <v>11</v>
          </cell>
          <cell r="X81">
            <v>10</v>
          </cell>
          <cell r="Y81">
            <v>11</v>
          </cell>
          <cell r="Z81">
            <v>10</v>
          </cell>
          <cell r="AA81">
            <v>10</v>
          </cell>
          <cell r="AB81">
            <v>11</v>
          </cell>
          <cell r="AC81">
            <v>9</v>
          </cell>
          <cell r="AD81">
            <v>9</v>
          </cell>
          <cell r="AE81">
            <v>9</v>
          </cell>
          <cell r="AF81">
            <v>10</v>
          </cell>
          <cell r="AG81">
            <v>11</v>
          </cell>
          <cell r="AH81">
            <v>11</v>
          </cell>
          <cell r="AI81">
            <v>12</v>
          </cell>
          <cell r="AJ81">
            <v>14</v>
          </cell>
          <cell r="AK81">
            <v>16</v>
          </cell>
          <cell r="AL81">
            <v>18</v>
          </cell>
          <cell r="AM81">
            <v>15</v>
          </cell>
          <cell r="AN81">
            <v>15</v>
          </cell>
          <cell r="AO81">
            <v>16</v>
          </cell>
          <cell r="AP81">
            <v>13</v>
          </cell>
          <cell r="AQ81">
            <v>11</v>
          </cell>
          <cell r="AR81">
            <v>12</v>
          </cell>
          <cell r="AS81">
            <v>13</v>
          </cell>
          <cell r="AT81">
            <v>12</v>
          </cell>
          <cell r="AU81">
            <v>12</v>
          </cell>
          <cell r="AV81">
            <v>10</v>
          </cell>
          <cell r="AW81">
            <v>10</v>
          </cell>
          <cell r="AX81">
            <v>13</v>
          </cell>
          <cell r="AY81">
            <v>6</v>
          </cell>
          <cell r="AZ81">
            <v>4</v>
          </cell>
          <cell r="BA81">
            <v>5</v>
          </cell>
          <cell r="BB81">
            <v>4</v>
          </cell>
          <cell r="BC81">
            <v>4</v>
          </cell>
          <cell r="BD81">
            <v>7</v>
          </cell>
          <cell r="BE81">
            <v>7</v>
          </cell>
          <cell r="BF81">
            <v>8</v>
          </cell>
          <cell r="BG81">
            <v>8</v>
          </cell>
          <cell r="BH81">
            <v>9</v>
          </cell>
          <cell r="BI81">
            <v>8</v>
          </cell>
          <cell r="BJ81">
            <v>8</v>
          </cell>
          <cell r="BK81">
            <v>5</v>
          </cell>
          <cell r="BL81">
            <v>4</v>
          </cell>
          <cell r="BM81">
            <v>4</v>
          </cell>
          <cell r="BN81">
            <v>3</v>
          </cell>
          <cell r="BO81">
            <v>2</v>
          </cell>
          <cell r="BP81">
            <v>2</v>
          </cell>
          <cell r="BQ81">
            <v>1</v>
          </cell>
          <cell r="BR81">
            <v>1</v>
          </cell>
          <cell r="BS81">
            <v>1</v>
          </cell>
          <cell r="BT81">
            <v>1</v>
          </cell>
          <cell r="BU81">
            <v>1</v>
          </cell>
          <cell r="BV81">
            <v>0</v>
          </cell>
          <cell r="BW81">
            <v>0</v>
          </cell>
          <cell r="BX81">
            <v>0</v>
          </cell>
          <cell r="BY81">
            <v>0</v>
          </cell>
          <cell r="BZ81">
            <v>0</v>
          </cell>
          <cell r="CA81">
            <v>0</v>
          </cell>
          <cell r="CB81">
            <v>0</v>
          </cell>
          <cell r="CC81">
            <v>0</v>
          </cell>
          <cell r="CD81">
            <v>0</v>
          </cell>
          <cell r="CE81">
            <v>0</v>
          </cell>
          <cell r="CF81">
            <v>0</v>
          </cell>
          <cell r="CG81">
            <v>0</v>
          </cell>
          <cell r="CH81">
            <v>0</v>
          </cell>
          <cell r="CI81">
            <v>0</v>
          </cell>
          <cell r="CJ81">
            <v>0</v>
          </cell>
          <cell r="CK81">
            <v>0</v>
          </cell>
          <cell r="CL81">
            <v>0</v>
          </cell>
          <cell r="CM81">
            <v>0</v>
          </cell>
          <cell r="CN81">
            <v>0</v>
          </cell>
          <cell r="CO81">
            <v>0</v>
          </cell>
          <cell r="CP81">
            <v>0</v>
          </cell>
          <cell r="CQ81">
            <v>0</v>
          </cell>
          <cell r="CR81">
            <v>0</v>
          </cell>
          <cell r="CS81">
            <v>0</v>
          </cell>
          <cell r="CT81">
            <v>0</v>
          </cell>
          <cell r="CU81">
            <v>0</v>
          </cell>
          <cell r="CV81">
            <v>0</v>
          </cell>
          <cell r="CW81">
            <v>0</v>
          </cell>
          <cell r="CX81">
            <v>0</v>
          </cell>
          <cell r="CY81">
            <v>0</v>
          </cell>
          <cell r="CZ81">
            <v>0</v>
          </cell>
          <cell r="DA81">
            <v>0</v>
          </cell>
          <cell r="DB81">
            <v>0</v>
          </cell>
          <cell r="DC81">
            <v>0</v>
          </cell>
          <cell r="DD81">
            <v>0</v>
          </cell>
          <cell r="DE81">
            <v>0</v>
          </cell>
          <cell r="DF81">
            <v>0</v>
          </cell>
          <cell r="DG81">
            <v>0</v>
          </cell>
          <cell r="DH81">
            <v>0</v>
          </cell>
          <cell r="DI81"/>
          <cell r="DJ81"/>
        </row>
        <row r="82">
          <cell r="C82" t="str">
            <v>Ground Outdoor / Indoor Chamber Mounted; &gt; = 22 kV &amp; &lt; = 33 kV ;  &lt; = 15 MVA</v>
          </cell>
          <cell r="D82"/>
          <cell r="E82"/>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0</v>
          </cell>
          <cell r="BJ82">
            <v>0</v>
          </cell>
          <cell r="BK82">
            <v>0</v>
          </cell>
          <cell r="BL82">
            <v>0</v>
          </cell>
          <cell r="BM82">
            <v>0</v>
          </cell>
          <cell r="BN82">
            <v>0</v>
          </cell>
          <cell r="BO82">
            <v>0</v>
          </cell>
          <cell r="BP82">
            <v>0</v>
          </cell>
          <cell r="BQ82">
            <v>0</v>
          </cell>
          <cell r="BR82">
            <v>0</v>
          </cell>
          <cell r="BS82">
            <v>0</v>
          </cell>
          <cell r="BT82">
            <v>0</v>
          </cell>
          <cell r="BU82">
            <v>0</v>
          </cell>
          <cell r="BV82">
            <v>0</v>
          </cell>
          <cell r="BW82">
            <v>0</v>
          </cell>
          <cell r="BX82">
            <v>0</v>
          </cell>
          <cell r="BY82">
            <v>0</v>
          </cell>
          <cell r="BZ82">
            <v>0</v>
          </cell>
          <cell r="CA82">
            <v>0</v>
          </cell>
          <cell r="CB82">
            <v>0</v>
          </cell>
          <cell r="CC82">
            <v>0</v>
          </cell>
          <cell r="CD82">
            <v>0</v>
          </cell>
          <cell r="CE82">
            <v>0</v>
          </cell>
          <cell r="CF82">
            <v>0</v>
          </cell>
          <cell r="CG82">
            <v>0</v>
          </cell>
          <cell r="CH82">
            <v>0</v>
          </cell>
          <cell r="CI82">
            <v>0</v>
          </cell>
          <cell r="CJ82">
            <v>0</v>
          </cell>
          <cell r="CK82">
            <v>0</v>
          </cell>
          <cell r="CL82">
            <v>0</v>
          </cell>
          <cell r="CM82">
            <v>0</v>
          </cell>
          <cell r="CN82">
            <v>0</v>
          </cell>
          <cell r="CO82">
            <v>0</v>
          </cell>
          <cell r="CP82">
            <v>0</v>
          </cell>
          <cell r="CQ82">
            <v>0</v>
          </cell>
          <cell r="CR82">
            <v>0</v>
          </cell>
          <cell r="CS82">
            <v>0</v>
          </cell>
          <cell r="CT82">
            <v>0</v>
          </cell>
          <cell r="CU82">
            <v>0</v>
          </cell>
          <cell r="CV82">
            <v>0</v>
          </cell>
          <cell r="CW82">
            <v>0</v>
          </cell>
          <cell r="CX82">
            <v>0</v>
          </cell>
          <cell r="CY82">
            <v>0</v>
          </cell>
          <cell r="CZ82">
            <v>0</v>
          </cell>
          <cell r="DA82">
            <v>0</v>
          </cell>
          <cell r="DB82">
            <v>0</v>
          </cell>
          <cell r="DC82">
            <v>0</v>
          </cell>
          <cell r="DD82">
            <v>0</v>
          </cell>
          <cell r="DE82">
            <v>0</v>
          </cell>
          <cell r="DF82">
            <v>0</v>
          </cell>
          <cell r="DG82">
            <v>0</v>
          </cell>
          <cell r="DH82">
            <v>0</v>
          </cell>
          <cell r="DI82"/>
          <cell r="DJ82"/>
        </row>
        <row r="83">
          <cell r="C83" t="str">
            <v>Ground Outdoor / Indoor Chamber Mounted; &gt; = 22 kV &amp; &lt; = 33 kV ;  &gt; 15 MVA and &lt; = 40 MVA</v>
          </cell>
          <cell r="D83"/>
          <cell r="E83"/>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E83">
            <v>0</v>
          </cell>
          <cell r="CF83">
            <v>0</v>
          </cell>
          <cell r="CG83">
            <v>0</v>
          </cell>
          <cell r="CH83">
            <v>0</v>
          </cell>
          <cell r="CI83">
            <v>0</v>
          </cell>
          <cell r="CJ83">
            <v>0</v>
          </cell>
          <cell r="CK83">
            <v>0</v>
          </cell>
          <cell r="CL83">
            <v>0</v>
          </cell>
          <cell r="CM83">
            <v>0</v>
          </cell>
          <cell r="CN83">
            <v>0</v>
          </cell>
          <cell r="CO83">
            <v>0</v>
          </cell>
          <cell r="CP83">
            <v>0</v>
          </cell>
          <cell r="CQ83">
            <v>0</v>
          </cell>
          <cell r="CR83">
            <v>0</v>
          </cell>
          <cell r="CS83">
            <v>0</v>
          </cell>
          <cell r="CT83">
            <v>0</v>
          </cell>
          <cell r="CU83">
            <v>0</v>
          </cell>
          <cell r="CV83">
            <v>0</v>
          </cell>
          <cell r="CW83">
            <v>0</v>
          </cell>
          <cell r="CX83">
            <v>0</v>
          </cell>
          <cell r="CY83">
            <v>0</v>
          </cell>
          <cell r="CZ83">
            <v>0</v>
          </cell>
          <cell r="DA83">
            <v>0</v>
          </cell>
          <cell r="DB83">
            <v>0</v>
          </cell>
          <cell r="DC83">
            <v>0</v>
          </cell>
          <cell r="DD83">
            <v>0</v>
          </cell>
          <cell r="DE83">
            <v>0</v>
          </cell>
          <cell r="DF83">
            <v>0</v>
          </cell>
          <cell r="DG83">
            <v>0</v>
          </cell>
          <cell r="DH83">
            <v>0</v>
          </cell>
          <cell r="DI83"/>
          <cell r="DJ83"/>
        </row>
        <row r="84">
          <cell r="C84" t="str">
            <v>Ground Outdoor / Indoor Chamber Mounted; &gt; = 22 kV &amp; &lt; = 33 kV ;  &gt; 40 MVA</v>
          </cell>
          <cell r="D84"/>
          <cell r="E84"/>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R84">
            <v>0</v>
          </cell>
          <cell r="BS84">
            <v>0</v>
          </cell>
          <cell r="BT84">
            <v>0</v>
          </cell>
          <cell r="BU84">
            <v>0</v>
          </cell>
          <cell r="BV84">
            <v>0</v>
          </cell>
          <cell r="BW84">
            <v>0</v>
          </cell>
          <cell r="BX84">
            <v>0</v>
          </cell>
          <cell r="BY84">
            <v>0</v>
          </cell>
          <cell r="BZ84">
            <v>0</v>
          </cell>
          <cell r="CA84">
            <v>0</v>
          </cell>
          <cell r="CB84">
            <v>0</v>
          </cell>
          <cell r="CC84">
            <v>0</v>
          </cell>
          <cell r="CD84">
            <v>0</v>
          </cell>
          <cell r="CE84">
            <v>0</v>
          </cell>
          <cell r="CF84">
            <v>0</v>
          </cell>
          <cell r="CG84">
            <v>0</v>
          </cell>
          <cell r="CH84">
            <v>0</v>
          </cell>
          <cell r="CI84">
            <v>0</v>
          </cell>
          <cell r="CJ84">
            <v>0</v>
          </cell>
          <cell r="CK84">
            <v>0</v>
          </cell>
          <cell r="CL84">
            <v>0</v>
          </cell>
          <cell r="CM84">
            <v>0</v>
          </cell>
          <cell r="CN84">
            <v>0</v>
          </cell>
          <cell r="CO84">
            <v>0</v>
          </cell>
          <cell r="CP84">
            <v>0</v>
          </cell>
          <cell r="CQ84">
            <v>0</v>
          </cell>
          <cell r="CR84">
            <v>0</v>
          </cell>
          <cell r="CS84">
            <v>0</v>
          </cell>
          <cell r="CT84">
            <v>0</v>
          </cell>
          <cell r="CU84">
            <v>0</v>
          </cell>
          <cell r="CV84">
            <v>0</v>
          </cell>
          <cell r="CW84">
            <v>0</v>
          </cell>
          <cell r="CX84">
            <v>0</v>
          </cell>
          <cell r="CY84">
            <v>0</v>
          </cell>
          <cell r="CZ84">
            <v>0</v>
          </cell>
          <cell r="DA84">
            <v>0</v>
          </cell>
          <cell r="DB84">
            <v>0</v>
          </cell>
          <cell r="DC84">
            <v>0</v>
          </cell>
          <cell r="DD84">
            <v>0</v>
          </cell>
          <cell r="DE84">
            <v>0</v>
          </cell>
          <cell r="DF84">
            <v>0</v>
          </cell>
          <cell r="DG84">
            <v>0</v>
          </cell>
          <cell r="DH84">
            <v>0</v>
          </cell>
          <cell r="DI84"/>
          <cell r="DJ84"/>
        </row>
        <row r="85">
          <cell r="C85" t="str">
            <v>Ground Outdoor / Indoor Chamber Mounted; &gt; 33 kV &amp; &lt; = 66 kV ;  &lt; = 15 MVA</v>
          </cell>
          <cell r="D85">
            <v>50.63</v>
          </cell>
          <cell r="E85">
            <v>8.67</v>
          </cell>
          <cell r="F85">
            <v>0</v>
          </cell>
          <cell r="G85">
            <v>0</v>
          </cell>
          <cell r="H85">
            <v>0</v>
          </cell>
          <cell r="I85">
            <v>0</v>
          </cell>
          <cell r="J85">
            <v>1</v>
          </cell>
          <cell r="K85">
            <v>1</v>
          </cell>
          <cell r="L85">
            <v>0</v>
          </cell>
          <cell r="M85">
            <v>0</v>
          </cell>
          <cell r="N85">
            <v>0</v>
          </cell>
          <cell r="O85">
            <v>0</v>
          </cell>
          <cell r="P85">
            <v>0</v>
          </cell>
          <cell r="Q85">
            <v>0</v>
          </cell>
          <cell r="R85">
            <v>0</v>
          </cell>
          <cell r="S85">
            <v>0</v>
          </cell>
          <cell r="T85">
            <v>0</v>
          </cell>
          <cell r="U85">
            <v>0</v>
          </cell>
          <cell r="V85">
            <v>0</v>
          </cell>
          <cell r="W85">
            <v>1</v>
          </cell>
          <cell r="X85">
            <v>0</v>
          </cell>
          <cell r="Y85">
            <v>1</v>
          </cell>
          <cell r="Z85">
            <v>1</v>
          </cell>
          <cell r="AA85">
            <v>0</v>
          </cell>
          <cell r="AB85">
            <v>1</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1</v>
          </cell>
          <cell r="AU85">
            <v>0</v>
          </cell>
          <cell r="AV85">
            <v>1</v>
          </cell>
          <cell r="AW85">
            <v>0</v>
          </cell>
          <cell r="AX85">
            <v>0</v>
          </cell>
          <cell r="AY85">
            <v>0</v>
          </cell>
          <cell r="AZ85">
            <v>0</v>
          </cell>
          <cell r="BA85">
            <v>0</v>
          </cell>
          <cell r="BB85">
            <v>0</v>
          </cell>
          <cell r="BC85">
            <v>0</v>
          </cell>
          <cell r="BD85">
            <v>0</v>
          </cell>
          <cell r="BE85">
            <v>0</v>
          </cell>
          <cell r="BF85">
            <v>4</v>
          </cell>
          <cell r="BG85">
            <v>10</v>
          </cell>
          <cell r="BH85">
            <v>5</v>
          </cell>
          <cell r="BI85">
            <v>4</v>
          </cell>
          <cell r="BJ85">
            <v>0</v>
          </cell>
          <cell r="BK85">
            <v>2</v>
          </cell>
          <cell r="BL85">
            <v>14</v>
          </cell>
          <cell r="BM85">
            <v>0</v>
          </cell>
          <cell r="BN85">
            <v>3</v>
          </cell>
          <cell r="BO85">
            <v>0</v>
          </cell>
          <cell r="BP85">
            <v>2</v>
          </cell>
          <cell r="BQ85">
            <v>0</v>
          </cell>
          <cell r="BR85">
            <v>0</v>
          </cell>
          <cell r="BS85">
            <v>0</v>
          </cell>
          <cell r="BT85">
            <v>0</v>
          </cell>
          <cell r="BU85">
            <v>0</v>
          </cell>
          <cell r="BV85">
            <v>0</v>
          </cell>
          <cell r="BW85">
            <v>0</v>
          </cell>
          <cell r="BX85">
            <v>6</v>
          </cell>
          <cell r="BY85">
            <v>0</v>
          </cell>
          <cell r="BZ85">
            <v>3</v>
          </cell>
          <cell r="CA85">
            <v>1</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B85">
            <v>0</v>
          </cell>
          <cell r="DC85">
            <v>0</v>
          </cell>
          <cell r="DD85">
            <v>0</v>
          </cell>
          <cell r="DE85">
            <v>0</v>
          </cell>
          <cell r="DF85">
            <v>0</v>
          </cell>
          <cell r="DG85">
            <v>0</v>
          </cell>
          <cell r="DH85">
            <v>0</v>
          </cell>
          <cell r="DI85"/>
          <cell r="DJ85"/>
        </row>
        <row r="86">
          <cell r="C86" t="str">
            <v>Ground Outdoor / Indoor Chamber Mounted; &gt; 33 kV &amp; &lt; = 66 kV ;  &gt; 15 MVA and &lt; = 40 MVA</v>
          </cell>
          <cell r="D86">
            <v>50.63</v>
          </cell>
          <cell r="E86">
            <v>8.67</v>
          </cell>
          <cell r="F86">
            <v>0</v>
          </cell>
          <cell r="G86">
            <v>1</v>
          </cell>
          <cell r="H86">
            <v>1</v>
          </cell>
          <cell r="I86">
            <v>2</v>
          </cell>
          <cell r="J86">
            <v>3</v>
          </cell>
          <cell r="K86">
            <v>1</v>
          </cell>
          <cell r="L86">
            <v>2</v>
          </cell>
          <cell r="M86">
            <v>3</v>
          </cell>
          <cell r="N86">
            <v>3</v>
          </cell>
          <cell r="O86">
            <v>3</v>
          </cell>
          <cell r="P86">
            <v>5</v>
          </cell>
          <cell r="Q86">
            <v>1</v>
          </cell>
          <cell r="R86">
            <v>3</v>
          </cell>
          <cell r="S86">
            <v>1</v>
          </cell>
          <cell r="T86">
            <v>0</v>
          </cell>
          <cell r="U86">
            <v>2</v>
          </cell>
          <cell r="V86">
            <v>2</v>
          </cell>
          <cell r="W86">
            <v>2</v>
          </cell>
          <cell r="X86">
            <v>0</v>
          </cell>
          <cell r="Y86">
            <v>3</v>
          </cell>
          <cell r="Z86">
            <v>0</v>
          </cell>
          <cell r="AA86">
            <v>1</v>
          </cell>
          <cell r="AB86">
            <v>0</v>
          </cell>
          <cell r="AC86">
            <v>0</v>
          </cell>
          <cell r="AD86">
            <v>0</v>
          </cell>
          <cell r="AE86">
            <v>0</v>
          </cell>
          <cell r="AF86">
            <v>0</v>
          </cell>
          <cell r="AG86">
            <v>0</v>
          </cell>
          <cell r="AH86">
            <v>0</v>
          </cell>
          <cell r="AI86">
            <v>0</v>
          </cell>
          <cell r="AJ86">
            <v>0</v>
          </cell>
          <cell r="AK86">
            <v>1</v>
          </cell>
          <cell r="AL86">
            <v>0</v>
          </cell>
          <cell r="AM86">
            <v>1</v>
          </cell>
          <cell r="AN86">
            <v>2</v>
          </cell>
          <cell r="AO86">
            <v>0</v>
          </cell>
          <cell r="AP86">
            <v>0</v>
          </cell>
          <cell r="AQ86">
            <v>0</v>
          </cell>
          <cell r="AR86">
            <v>2</v>
          </cell>
          <cell r="AS86">
            <v>0</v>
          </cell>
          <cell r="AT86">
            <v>6</v>
          </cell>
          <cell r="AU86">
            <v>2</v>
          </cell>
          <cell r="AV86">
            <v>12</v>
          </cell>
          <cell r="AW86">
            <v>2</v>
          </cell>
          <cell r="AX86">
            <v>0</v>
          </cell>
          <cell r="AY86">
            <v>2</v>
          </cell>
          <cell r="AZ86">
            <v>0</v>
          </cell>
          <cell r="BA86">
            <v>0</v>
          </cell>
          <cell r="BB86">
            <v>0</v>
          </cell>
          <cell r="BC86">
            <v>0</v>
          </cell>
          <cell r="BD86">
            <v>0</v>
          </cell>
          <cell r="BE86">
            <v>0</v>
          </cell>
          <cell r="BF86">
            <v>0</v>
          </cell>
          <cell r="BG86">
            <v>1</v>
          </cell>
          <cell r="BH86">
            <v>4</v>
          </cell>
          <cell r="BI86">
            <v>2</v>
          </cell>
          <cell r="BJ86">
            <v>2</v>
          </cell>
          <cell r="BK86">
            <v>2</v>
          </cell>
          <cell r="BL86">
            <v>0</v>
          </cell>
          <cell r="BM86">
            <v>0</v>
          </cell>
          <cell r="BN86">
            <v>1</v>
          </cell>
          <cell r="BO86">
            <v>1</v>
          </cell>
          <cell r="BP86">
            <v>0</v>
          </cell>
          <cell r="BQ86">
            <v>0</v>
          </cell>
          <cell r="BR86">
            <v>0</v>
          </cell>
          <cell r="BS86">
            <v>0</v>
          </cell>
          <cell r="BT86">
            <v>0</v>
          </cell>
          <cell r="BU86">
            <v>0</v>
          </cell>
          <cell r="BV86">
            <v>0</v>
          </cell>
          <cell r="BW86">
            <v>0</v>
          </cell>
          <cell r="BX86">
            <v>0</v>
          </cell>
          <cell r="BY86">
            <v>0</v>
          </cell>
          <cell r="BZ86">
            <v>0</v>
          </cell>
          <cell r="CA86">
            <v>0</v>
          </cell>
          <cell r="CB86">
            <v>0</v>
          </cell>
          <cell r="CC86">
            <v>0</v>
          </cell>
          <cell r="CD86">
            <v>0</v>
          </cell>
          <cell r="CE86">
            <v>0</v>
          </cell>
          <cell r="CF86">
            <v>0</v>
          </cell>
          <cell r="CG86">
            <v>0</v>
          </cell>
          <cell r="CH86">
            <v>0</v>
          </cell>
          <cell r="CI86">
            <v>0</v>
          </cell>
          <cell r="CJ86">
            <v>0</v>
          </cell>
          <cell r="CK86">
            <v>0</v>
          </cell>
          <cell r="CL86">
            <v>0</v>
          </cell>
          <cell r="CM86">
            <v>0</v>
          </cell>
          <cell r="CN86">
            <v>0</v>
          </cell>
          <cell r="CO86">
            <v>0</v>
          </cell>
          <cell r="CP86">
            <v>0</v>
          </cell>
          <cell r="CQ86">
            <v>0</v>
          </cell>
          <cell r="CR86">
            <v>0</v>
          </cell>
          <cell r="CS86">
            <v>0</v>
          </cell>
          <cell r="CT86">
            <v>0</v>
          </cell>
          <cell r="CU86">
            <v>0</v>
          </cell>
          <cell r="CV86">
            <v>0</v>
          </cell>
          <cell r="CW86">
            <v>0</v>
          </cell>
          <cell r="CX86">
            <v>0</v>
          </cell>
          <cell r="CY86">
            <v>0</v>
          </cell>
          <cell r="CZ86">
            <v>0</v>
          </cell>
          <cell r="DA86">
            <v>0</v>
          </cell>
          <cell r="DB86">
            <v>0</v>
          </cell>
          <cell r="DC86">
            <v>0</v>
          </cell>
          <cell r="DD86">
            <v>0</v>
          </cell>
          <cell r="DE86">
            <v>0</v>
          </cell>
          <cell r="DF86">
            <v>0</v>
          </cell>
          <cell r="DG86">
            <v>0</v>
          </cell>
          <cell r="DH86">
            <v>0</v>
          </cell>
          <cell r="DI86"/>
          <cell r="DJ86"/>
        </row>
        <row r="87">
          <cell r="C87" t="str">
            <v>Ground Outdoor / Indoor Chamber Mounted; &gt; 33 kV &amp; &lt; = 66 kV ;  &gt; 40 MVA</v>
          </cell>
          <cell r="D87">
            <v>50.63</v>
          </cell>
          <cell r="E87">
            <v>8.67</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v>0</v>
          </cell>
          <cell r="BN87">
            <v>0</v>
          </cell>
          <cell r="BO87">
            <v>0</v>
          </cell>
          <cell r="BP87">
            <v>0</v>
          </cell>
          <cell r="BQ87">
            <v>0</v>
          </cell>
          <cell r="BR87">
            <v>0</v>
          </cell>
          <cell r="BS87">
            <v>0</v>
          </cell>
          <cell r="BT87">
            <v>0</v>
          </cell>
          <cell r="BU87">
            <v>0</v>
          </cell>
          <cell r="BV87">
            <v>0</v>
          </cell>
          <cell r="BW87">
            <v>0</v>
          </cell>
          <cell r="BX87">
            <v>0</v>
          </cell>
          <cell r="BY87">
            <v>0</v>
          </cell>
          <cell r="BZ87">
            <v>0</v>
          </cell>
          <cell r="CA87">
            <v>0</v>
          </cell>
          <cell r="CB87">
            <v>0</v>
          </cell>
          <cell r="CC87">
            <v>0</v>
          </cell>
          <cell r="CD87">
            <v>0</v>
          </cell>
          <cell r="CE87">
            <v>0</v>
          </cell>
          <cell r="CF87">
            <v>0</v>
          </cell>
          <cell r="CG87">
            <v>0</v>
          </cell>
          <cell r="CH87">
            <v>0</v>
          </cell>
          <cell r="CI87">
            <v>0</v>
          </cell>
          <cell r="CJ87">
            <v>0</v>
          </cell>
          <cell r="CK87">
            <v>0</v>
          </cell>
          <cell r="CL87">
            <v>0</v>
          </cell>
          <cell r="CM87">
            <v>0</v>
          </cell>
          <cell r="CN87">
            <v>0</v>
          </cell>
          <cell r="CO87">
            <v>0</v>
          </cell>
          <cell r="CP87">
            <v>0</v>
          </cell>
          <cell r="CQ87">
            <v>0</v>
          </cell>
          <cell r="CR87">
            <v>0</v>
          </cell>
          <cell r="CS87">
            <v>0</v>
          </cell>
          <cell r="CT87">
            <v>0</v>
          </cell>
          <cell r="CU87">
            <v>0</v>
          </cell>
          <cell r="CV87">
            <v>0</v>
          </cell>
          <cell r="CW87">
            <v>0</v>
          </cell>
          <cell r="CX87">
            <v>0</v>
          </cell>
          <cell r="CY87">
            <v>0</v>
          </cell>
          <cell r="CZ87">
            <v>0</v>
          </cell>
          <cell r="DA87">
            <v>0</v>
          </cell>
          <cell r="DB87">
            <v>0</v>
          </cell>
          <cell r="DC87">
            <v>0</v>
          </cell>
          <cell r="DD87">
            <v>0</v>
          </cell>
          <cell r="DE87">
            <v>0</v>
          </cell>
          <cell r="DF87">
            <v>0</v>
          </cell>
          <cell r="DG87">
            <v>0</v>
          </cell>
          <cell r="DH87">
            <v>0</v>
          </cell>
          <cell r="DI87"/>
          <cell r="DJ87"/>
        </row>
        <row r="88">
          <cell r="C88" t="str">
            <v>Ground Outdoor / Indoor Chamber Mounted; &gt; 66 kV &amp; &lt; = 132 kV ;  &lt; = 100 MVA</v>
          </cell>
          <cell r="D88"/>
          <cell r="E88"/>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A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B88">
            <v>0</v>
          </cell>
          <cell r="DC88">
            <v>0</v>
          </cell>
          <cell r="DD88">
            <v>0</v>
          </cell>
          <cell r="DE88">
            <v>0</v>
          </cell>
          <cell r="DF88">
            <v>0</v>
          </cell>
          <cell r="DG88">
            <v>0</v>
          </cell>
          <cell r="DH88">
            <v>0</v>
          </cell>
          <cell r="DI88"/>
          <cell r="DJ88"/>
        </row>
        <row r="89">
          <cell r="C89" t="str">
            <v>Ground Outdoor / Indoor Chamber Mounted; &gt; 66 kV &amp; &lt; = 132 kV ;  &gt; 100 MVA</v>
          </cell>
          <cell r="D89"/>
          <cell r="E89"/>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A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B89">
            <v>0</v>
          </cell>
          <cell r="DC89">
            <v>0</v>
          </cell>
          <cell r="DD89">
            <v>0</v>
          </cell>
          <cell r="DE89">
            <v>0</v>
          </cell>
          <cell r="DF89">
            <v>0</v>
          </cell>
          <cell r="DG89">
            <v>0</v>
          </cell>
          <cell r="DH89">
            <v>0</v>
          </cell>
          <cell r="DI89"/>
          <cell r="DJ89"/>
        </row>
        <row r="90">
          <cell r="C90" t="str">
            <v>Ground Outdoor / Indoor Chamber Mounted; &gt; 132 kV ;  &lt; = 100 MVA</v>
          </cell>
          <cell r="D90"/>
          <cell r="E90"/>
          <cell r="F90">
            <v>0</v>
          </cell>
          <cell r="G90">
            <v>0</v>
          </cell>
          <cell r="H90">
            <v>0</v>
          </cell>
          <cell r="I90">
            <v>0</v>
          </cell>
          <cell r="J90">
            <v>0</v>
          </cell>
          <cell r="K90">
            <v>0</v>
          </cell>
          <cell r="L90">
            <v>0</v>
          </cell>
          <cell r="M90">
            <v>0</v>
          </cell>
          <cell r="N90">
            <v>0</v>
          </cell>
          <cell r="O90">
            <v>0</v>
          </cell>
          <cell r="P90">
            <v>0</v>
          </cell>
          <cell r="Q90">
            <v>0</v>
          </cell>
          <cell r="R90">
            <v>0</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v>0</v>
          </cell>
          <cell r="CG90">
            <v>0</v>
          </cell>
          <cell r="CH90">
            <v>0</v>
          </cell>
          <cell r="CI90">
            <v>0</v>
          </cell>
          <cell r="CJ90">
            <v>0</v>
          </cell>
          <cell r="CK90">
            <v>0</v>
          </cell>
          <cell r="CL90">
            <v>0</v>
          </cell>
          <cell r="CM90">
            <v>0</v>
          </cell>
          <cell r="CN90">
            <v>0</v>
          </cell>
          <cell r="CO90">
            <v>0</v>
          </cell>
          <cell r="CP90">
            <v>0</v>
          </cell>
          <cell r="CQ90">
            <v>0</v>
          </cell>
          <cell r="CR90">
            <v>0</v>
          </cell>
          <cell r="CS90">
            <v>0</v>
          </cell>
          <cell r="CT90">
            <v>0</v>
          </cell>
          <cell r="CU90">
            <v>0</v>
          </cell>
          <cell r="CV90">
            <v>0</v>
          </cell>
          <cell r="CW90">
            <v>0</v>
          </cell>
          <cell r="CX90">
            <v>0</v>
          </cell>
          <cell r="CY90">
            <v>0</v>
          </cell>
          <cell r="CZ90">
            <v>0</v>
          </cell>
          <cell r="DA90">
            <v>0</v>
          </cell>
          <cell r="DB90">
            <v>0</v>
          </cell>
          <cell r="DC90">
            <v>0</v>
          </cell>
          <cell r="DD90">
            <v>0</v>
          </cell>
          <cell r="DE90">
            <v>0</v>
          </cell>
          <cell r="DF90">
            <v>0</v>
          </cell>
          <cell r="DG90">
            <v>0</v>
          </cell>
          <cell r="DH90">
            <v>0</v>
          </cell>
          <cell r="DI90"/>
          <cell r="DJ90"/>
        </row>
        <row r="91">
          <cell r="C91" t="str">
            <v>Ground Outdoor / Indoor Chamber Mounted; &gt; 132 kV ;  &gt; 100 MVA</v>
          </cell>
          <cell r="D91"/>
          <cell r="E91"/>
          <cell r="F91">
            <v>0</v>
          </cell>
          <cell r="G91">
            <v>0</v>
          </cell>
          <cell r="H91">
            <v>0</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0</v>
          </cell>
          <cell r="BO91">
            <v>0</v>
          </cell>
          <cell r="BP91">
            <v>0</v>
          </cell>
          <cell r="BQ91">
            <v>0</v>
          </cell>
          <cell r="BR91">
            <v>0</v>
          </cell>
          <cell r="BS91">
            <v>0</v>
          </cell>
          <cell r="BT91">
            <v>0</v>
          </cell>
          <cell r="BU91">
            <v>0</v>
          </cell>
          <cell r="BV91">
            <v>0</v>
          </cell>
          <cell r="BW91">
            <v>0</v>
          </cell>
          <cell r="BX91">
            <v>0</v>
          </cell>
          <cell r="BY91">
            <v>0</v>
          </cell>
          <cell r="BZ91">
            <v>0</v>
          </cell>
          <cell r="CA91">
            <v>0</v>
          </cell>
          <cell r="CB91">
            <v>0</v>
          </cell>
          <cell r="CC91">
            <v>0</v>
          </cell>
          <cell r="CD91">
            <v>0</v>
          </cell>
          <cell r="CE91">
            <v>0</v>
          </cell>
          <cell r="CF91">
            <v>0</v>
          </cell>
          <cell r="CG91">
            <v>0</v>
          </cell>
          <cell r="CH91">
            <v>0</v>
          </cell>
          <cell r="CI91">
            <v>0</v>
          </cell>
          <cell r="CJ91">
            <v>0</v>
          </cell>
          <cell r="CK91">
            <v>0</v>
          </cell>
          <cell r="CL91">
            <v>0</v>
          </cell>
          <cell r="CM91">
            <v>0</v>
          </cell>
          <cell r="CN91">
            <v>0</v>
          </cell>
          <cell r="CO91">
            <v>0</v>
          </cell>
          <cell r="CP91">
            <v>0</v>
          </cell>
          <cell r="CQ91">
            <v>0</v>
          </cell>
          <cell r="CR91">
            <v>0</v>
          </cell>
          <cell r="CS91">
            <v>0</v>
          </cell>
          <cell r="CT91">
            <v>0</v>
          </cell>
          <cell r="CU91">
            <v>0</v>
          </cell>
          <cell r="CV91">
            <v>0</v>
          </cell>
          <cell r="CW91">
            <v>0</v>
          </cell>
          <cell r="CX91">
            <v>0</v>
          </cell>
          <cell r="CY91">
            <v>0</v>
          </cell>
          <cell r="CZ91">
            <v>0</v>
          </cell>
          <cell r="DA91">
            <v>0</v>
          </cell>
          <cell r="DB91">
            <v>0</v>
          </cell>
          <cell r="DC91">
            <v>0</v>
          </cell>
          <cell r="DD91">
            <v>0</v>
          </cell>
          <cell r="DE91">
            <v>0</v>
          </cell>
          <cell r="DF91">
            <v>0</v>
          </cell>
          <cell r="DG91">
            <v>0</v>
          </cell>
          <cell r="DH91">
            <v>0</v>
          </cell>
          <cell r="DI91"/>
          <cell r="DJ91"/>
        </row>
        <row r="92">
          <cell r="C92" t="str">
            <v>Other</v>
          </cell>
          <cell r="D92">
            <v>50</v>
          </cell>
          <cell r="E92">
            <v>7.07</v>
          </cell>
          <cell r="F92">
            <v>360</v>
          </cell>
          <cell r="G92">
            <v>474</v>
          </cell>
          <cell r="H92">
            <v>318</v>
          </cell>
          <cell r="I92">
            <v>300</v>
          </cell>
          <cell r="J92">
            <v>252</v>
          </cell>
          <cell r="K92">
            <v>412</v>
          </cell>
          <cell r="L92">
            <v>314</v>
          </cell>
          <cell r="M92">
            <v>310</v>
          </cell>
          <cell r="N92">
            <v>308</v>
          </cell>
          <cell r="O92">
            <v>300</v>
          </cell>
          <cell r="P92">
            <v>310</v>
          </cell>
          <cell r="Q92">
            <v>355</v>
          </cell>
          <cell r="R92">
            <v>412</v>
          </cell>
          <cell r="S92">
            <v>504</v>
          </cell>
          <cell r="T92">
            <v>518</v>
          </cell>
          <cell r="U92">
            <v>439</v>
          </cell>
          <cell r="V92">
            <v>366</v>
          </cell>
          <cell r="W92">
            <v>379</v>
          </cell>
          <cell r="X92">
            <v>357</v>
          </cell>
          <cell r="Y92">
            <v>383</v>
          </cell>
          <cell r="Z92">
            <v>341</v>
          </cell>
          <cell r="AA92">
            <v>337</v>
          </cell>
          <cell r="AB92">
            <v>363</v>
          </cell>
          <cell r="AC92">
            <v>303</v>
          </cell>
          <cell r="AD92">
            <v>303</v>
          </cell>
          <cell r="AE92">
            <v>307</v>
          </cell>
          <cell r="AF92">
            <v>335</v>
          </cell>
          <cell r="AG92">
            <v>370</v>
          </cell>
          <cell r="AH92">
            <v>359</v>
          </cell>
          <cell r="AI92">
            <v>406</v>
          </cell>
          <cell r="AJ92">
            <v>455</v>
          </cell>
          <cell r="AK92">
            <v>544</v>
          </cell>
          <cell r="AL92">
            <v>608</v>
          </cell>
          <cell r="AM92">
            <v>522</v>
          </cell>
          <cell r="AN92">
            <v>491</v>
          </cell>
          <cell r="AO92">
            <v>541</v>
          </cell>
          <cell r="AP92">
            <v>450</v>
          </cell>
          <cell r="AQ92">
            <v>368</v>
          </cell>
          <cell r="AR92">
            <v>388</v>
          </cell>
          <cell r="AS92">
            <v>431</v>
          </cell>
          <cell r="AT92">
            <v>420</v>
          </cell>
          <cell r="AU92">
            <v>406</v>
          </cell>
          <cell r="AV92">
            <v>329</v>
          </cell>
          <cell r="AW92">
            <v>325</v>
          </cell>
          <cell r="AX92">
            <v>453</v>
          </cell>
          <cell r="AY92">
            <v>194</v>
          </cell>
          <cell r="AZ92">
            <v>147</v>
          </cell>
          <cell r="BA92">
            <v>173</v>
          </cell>
          <cell r="BB92">
            <v>142</v>
          </cell>
          <cell r="BC92">
            <v>122</v>
          </cell>
          <cell r="BD92">
            <v>228</v>
          </cell>
          <cell r="BE92">
            <v>248</v>
          </cell>
          <cell r="BF92">
            <v>260</v>
          </cell>
          <cell r="BG92">
            <v>285</v>
          </cell>
          <cell r="BH92">
            <v>318</v>
          </cell>
          <cell r="BI92">
            <v>283</v>
          </cell>
          <cell r="BJ92">
            <v>269</v>
          </cell>
          <cell r="BK92">
            <v>163</v>
          </cell>
          <cell r="BL92">
            <v>142</v>
          </cell>
          <cell r="BM92">
            <v>121</v>
          </cell>
          <cell r="BN92">
            <v>105</v>
          </cell>
          <cell r="BO92">
            <v>64</v>
          </cell>
          <cell r="BP92">
            <v>73</v>
          </cell>
          <cell r="BQ92">
            <v>48</v>
          </cell>
          <cell r="BR92">
            <v>39</v>
          </cell>
          <cell r="BS92">
            <v>26</v>
          </cell>
          <cell r="BT92">
            <v>18</v>
          </cell>
          <cell r="BU92">
            <v>18</v>
          </cell>
          <cell r="BV92">
            <v>11</v>
          </cell>
          <cell r="BW92">
            <v>4</v>
          </cell>
          <cell r="BX92">
            <v>2</v>
          </cell>
          <cell r="BY92">
            <v>0</v>
          </cell>
          <cell r="BZ92">
            <v>0</v>
          </cell>
          <cell r="CA92">
            <v>0</v>
          </cell>
          <cell r="CB92">
            <v>0</v>
          </cell>
          <cell r="CC92">
            <v>0</v>
          </cell>
          <cell r="CD92">
            <v>0</v>
          </cell>
          <cell r="CE92">
            <v>0</v>
          </cell>
          <cell r="CF92">
            <v>0</v>
          </cell>
          <cell r="CG92">
            <v>0</v>
          </cell>
          <cell r="CH92">
            <v>0</v>
          </cell>
          <cell r="CI92">
            <v>0</v>
          </cell>
          <cell r="CJ92">
            <v>0</v>
          </cell>
          <cell r="CK92">
            <v>0</v>
          </cell>
          <cell r="CL92">
            <v>0</v>
          </cell>
          <cell r="CM92">
            <v>0</v>
          </cell>
          <cell r="CN92">
            <v>0</v>
          </cell>
          <cell r="CO92">
            <v>0</v>
          </cell>
          <cell r="CP92">
            <v>0</v>
          </cell>
          <cell r="CQ92">
            <v>0</v>
          </cell>
          <cell r="CR92">
            <v>0</v>
          </cell>
          <cell r="CS92">
            <v>0</v>
          </cell>
          <cell r="CT92">
            <v>0</v>
          </cell>
          <cell r="CU92">
            <v>0</v>
          </cell>
          <cell r="CV92">
            <v>0</v>
          </cell>
          <cell r="CW92">
            <v>0</v>
          </cell>
          <cell r="CX92">
            <v>0</v>
          </cell>
          <cell r="CY92">
            <v>0</v>
          </cell>
          <cell r="CZ92">
            <v>0</v>
          </cell>
          <cell r="DA92">
            <v>0</v>
          </cell>
          <cell r="DB92">
            <v>0</v>
          </cell>
          <cell r="DC92">
            <v>0</v>
          </cell>
          <cell r="DD92">
            <v>0</v>
          </cell>
          <cell r="DE92">
            <v>0</v>
          </cell>
          <cell r="DF92">
            <v>0</v>
          </cell>
          <cell r="DG92">
            <v>0</v>
          </cell>
          <cell r="DH92">
            <v>0</v>
          </cell>
          <cell r="DI92"/>
          <cell r="DJ92"/>
        </row>
        <row r="93">
          <cell r="C93" t="str">
            <v>˂ = 11 kV ;  Fuse</v>
          </cell>
          <cell r="D93">
            <v>0</v>
          </cell>
          <cell r="E93">
            <v>0</v>
          </cell>
          <cell r="F93">
            <v>0</v>
          </cell>
          <cell r="G93">
            <v>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B93">
            <v>0</v>
          </cell>
          <cell r="DC93">
            <v>0</v>
          </cell>
          <cell r="DD93">
            <v>0</v>
          </cell>
          <cell r="DE93">
            <v>0</v>
          </cell>
          <cell r="DF93">
            <v>0</v>
          </cell>
          <cell r="DG93">
            <v>0</v>
          </cell>
          <cell r="DH93">
            <v>0</v>
          </cell>
          <cell r="DI93"/>
          <cell r="DJ93"/>
        </row>
        <row r="94">
          <cell r="C94" t="str">
            <v>˂ = 11 kV  ; Switch</v>
          </cell>
          <cell r="D94">
            <v>50</v>
          </cell>
          <cell r="E94">
            <v>7.07</v>
          </cell>
          <cell r="F94">
            <v>12</v>
          </cell>
          <cell r="G94">
            <v>9</v>
          </cell>
          <cell r="H94">
            <v>3</v>
          </cell>
          <cell r="I94">
            <v>12</v>
          </cell>
          <cell r="J94">
            <v>2</v>
          </cell>
          <cell r="K94">
            <v>4</v>
          </cell>
          <cell r="L94">
            <v>3</v>
          </cell>
          <cell r="M94">
            <v>5</v>
          </cell>
          <cell r="N94">
            <v>3</v>
          </cell>
          <cell r="O94">
            <v>3</v>
          </cell>
          <cell r="P94">
            <v>3</v>
          </cell>
          <cell r="Q94">
            <v>7</v>
          </cell>
          <cell r="R94">
            <v>2</v>
          </cell>
          <cell r="S94">
            <v>8</v>
          </cell>
          <cell r="T94">
            <v>0</v>
          </cell>
          <cell r="U94">
            <v>7</v>
          </cell>
          <cell r="V94">
            <v>0</v>
          </cell>
          <cell r="W94">
            <v>0</v>
          </cell>
          <cell r="X94">
            <v>1</v>
          </cell>
          <cell r="Y94">
            <v>3</v>
          </cell>
          <cell r="Z94">
            <v>1</v>
          </cell>
          <cell r="AA94">
            <v>3</v>
          </cell>
          <cell r="AB94">
            <v>0</v>
          </cell>
          <cell r="AC94">
            <v>0</v>
          </cell>
          <cell r="AD94">
            <v>0</v>
          </cell>
          <cell r="AE94">
            <v>0</v>
          </cell>
          <cell r="AF94">
            <v>0</v>
          </cell>
          <cell r="AG94">
            <v>0</v>
          </cell>
          <cell r="AH94">
            <v>0</v>
          </cell>
          <cell r="AI94">
            <v>0</v>
          </cell>
          <cell r="AJ94">
            <v>0</v>
          </cell>
          <cell r="AK94">
            <v>3</v>
          </cell>
          <cell r="AL94">
            <v>0</v>
          </cell>
          <cell r="AM94">
            <v>1</v>
          </cell>
          <cell r="AN94">
            <v>0</v>
          </cell>
          <cell r="AO94">
            <v>1</v>
          </cell>
          <cell r="AP94">
            <v>3</v>
          </cell>
          <cell r="AQ94">
            <v>1</v>
          </cell>
          <cell r="AR94">
            <v>0</v>
          </cell>
          <cell r="AS94">
            <v>1</v>
          </cell>
          <cell r="AT94">
            <v>0</v>
          </cell>
          <cell r="AU94">
            <v>2</v>
          </cell>
          <cell r="AV94">
            <v>5</v>
          </cell>
          <cell r="AW94">
            <v>0</v>
          </cell>
          <cell r="AX94">
            <v>3</v>
          </cell>
          <cell r="AY94">
            <v>2</v>
          </cell>
          <cell r="AZ94">
            <v>0</v>
          </cell>
          <cell r="BA94">
            <v>0</v>
          </cell>
          <cell r="BB94">
            <v>0</v>
          </cell>
          <cell r="BC94">
            <v>0</v>
          </cell>
          <cell r="BD94">
            <v>1</v>
          </cell>
          <cell r="BE94">
            <v>5</v>
          </cell>
          <cell r="BF94">
            <v>1</v>
          </cell>
          <cell r="BG94">
            <v>2</v>
          </cell>
          <cell r="BH94">
            <v>1</v>
          </cell>
          <cell r="BI94">
            <v>2</v>
          </cell>
          <cell r="BJ94">
            <v>0</v>
          </cell>
          <cell r="BK94">
            <v>1</v>
          </cell>
          <cell r="BL94">
            <v>2</v>
          </cell>
          <cell r="BM94">
            <v>0</v>
          </cell>
          <cell r="BN94">
            <v>1</v>
          </cell>
          <cell r="BO94">
            <v>2</v>
          </cell>
          <cell r="BP94">
            <v>1</v>
          </cell>
          <cell r="BQ94">
            <v>0</v>
          </cell>
          <cell r="BR94">
            <v>0</v>
          </cell>
          <cell r="BS94">
            <v>1</v>
          </cell>
          <cell r="BT94">
            <v>0</v>
          </cell>
          <cell r="BU94">
            <v>0</v>
          </cell>
          <cell r="BV94">
            <v>0</v>
          </cell>
          <cell r="BW94">
            <v>0</v>
          </cell>
          <cell r="BX94">
            <v>1</v>
          </cell>
          <cell r="BY94">
            <v>0</v>
          </cell>
          <cell r="BZ94">
            <v>0</v>
          </cell>
          <cell r="CA94">
            <v>0</v>
          </cell>
          <cell r="CB94">
            <v>0</v>
          </cell>
          <cell r="CC94">
            <v>0</v>
          </cell>
          <cell r="CD94">
            <v>0</v>
          </cell>
          <cell r="CE94">
            <v>0</v>
          </cell>
          <cell r="CF94">
            <v>0</v>
          </cell>
          <cell r="CG94">
            <v>0</v>
          </cell>
          <cell r="CH94">
            <v>0</v>
          </cell>
          <cell r="CI94">
            <v>0</v>
          </cell>
          <cell r="CJ94">
            <v>0</v>
          </cell>
          <cell r="CK94">
            <v>0</v>
          </cell>
          <cell r="CL94">
            <v>0</v>
          </cell>
          <cell r="CM94">
            <v>0</v>
          </cell>
          <cell r="CN94">
            <v>0</v>
          </cell>
          <cell r="CO94">
            <v>0</v>
          </cell>
          <cell r="CP94">
            <v>0</v>
          </cell>
          <cell r="CQ94">
            <v>0</v>
          </cell>
          <cell r="CR94">
            <v>0</v>
          </cell>
          <cell r="CS94">
            <v>0</v>
          </cell>
          <cell r="CT94">
            <v>0</v>
          </cell>
          <cell r="CU94">
            <v>0</v>
          </cell>
          <cell r="CV94">
            <v>0</v>
          </cell>
          <cell r="CW94">
            <v>0</v>
          </cell>
          <cell r="CX94">
            <v>0</v>
          </cell>
          <cell r="CY94">
            <v>0</v>
          </cell>
          <cell r="CZ94">
            <v>0</v>
          </cell>
          <cell r="DA94">
            <v>0</v>
          </cell>
          <cell r="DB94">
            <v>0</v>
          </cell>
          <cell r="DC94">
            <v>0</v>
          </cell>
          <cell r="DD94">
            <v>0</v>
          </cell>
          <cell r="DE94">
            <v>0</v>
          </cell>
          <cell r="DF94">
            <v>0</v>
          </cell>
          <cell r="DG94">
            <v>0</v>
          </cell>
          <cell r="DH94">
            <v>0</v>
          </cell>
          <cell r="DI94"/>
          <cell r="DJ94"/>
        </row>
        <row r="95">
          <cell r="C95" t="str">
            <v>˂ = 11 kV ;  Circuit Breaker</v>
          </cell>
          <cell r="D95">
            <v>45</v>
          </cell>
          <cell r="E95">
            <v>6.71</v>
          </cell>
          <cell r="F95">
            <v>0</v>
          </cell>
          <cell r="G95">
            <v>0</v>
          </cell>
          <cell r="H95">
            <v>0</v>
          </cell>
          <cell r="I95">
            <v>1</v>
          </cell>
          <cell r="J95">
            <v>0</v>
          </cell>
          <cell r="K95">
            <v>0</v>
          </cell>
          <cell r="L95">
            <v>1</v>
          </cell>
          <cell r="M95">
            <v>1</v>
          </cell>
          <cell r="N95">
            <v>0</v>
          </cell>
          <cell r="O95">
            <v>3</v>
          </cell>
          <cell r="P95">
            <v>0</v>
          </cell>
          <cell r="Q95">
            <v>0</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2</v>
          </cell>
          <cell r="AG95">
            <v>0</v>
          </cell>
          <cell r="AH95">
            <v>0</v>
          </cell>
          <cell r="AI95">
            <v>0</v>
          </cell>
          <cell r="AJ95">
            <v>1</v>
          </cell>
          <cell r="AK95">
            <v>1</v>
          </cell>
          <cell r="AL95">
            <v>2</v>
          </cell>
          <cell r="AM95">
            <v>2</v>
          </cell>
          <cell r="AN95">
            <v>0</v>
          </cell>
          <cell r="AO95">
            <v>0</v>
          </cell>
          <cell r="AP95">
            <v>18</v>
          </cell>
          <cell r="AQ95">
            <v>0</v>
          </cell>
          <cell r="AR95">
            <v>0</v>
          </cell>
          <cell r="AS95">
            <v>0</v>
          </cell>
          <cell r="AT95">
            <v>0</v>
          </cell>
          <cell r="AU95">
            <v>0</v>
          </cell>
          <cell r="AV95">
            <v>1</v>
          </cell>
          <cell r="AW95">
            <v>0</v>
          </cell>
          <cell r="AX95">
            <v>0</v>
          </cell>
          <cell r="AY95">
            <v>0</v>
          </cell>
          <cell r="AZ95">
            <v>0</v>
          </cell>
          <cell r="BA95">
            <v>0</v>
          </cell>
          <cell r="BB95">
            <v>0</v>
          </cell>
          <cell r="BC95">
            <v>0</v>
          </cell>
          <cell r="BD95">
            <v>0</v>
          </cell>
          <cell r="BE95">
            <v>0</v>
          </cell>
          <cell r="BF95">
            <v>0</v>
          </cell>
          <cell r="BG95">
            <v>0</v>
          </cell>
          <cell r="BH95">
            <v>0</v>
          </cell>
          <cell r="BI95">
            <v>0</v>
          </cell>
          <cell r="BJ95">
            <v>8</v>
          </cell>
          <cell r="BK95">
            <v>0</v>
          </cell>
          <cell r="BL95">
            <v>1</v>
          </cell>
          <cell r="BM95">
            <v>0</v>
          </cell>
          <cell r="BN95">
            <v>1</v>
          </cell>
          <cell r="BO95">
            <v>0</v>
          </cell>
          <cell r="BP95">
            <v>12</v>
          </cell>
          <cell r="BQ95">
            <v>0</v>
          </cell>
          <cell r="BR95">
            <v>0</v>
          </cell>
          <cell r="BS95">
            <v>0</v>
          </cell>
          <cell r="BT95">
            <v>0</v>
          </cell>
          <cell r="BU95">
            <v>0</v>
          </cell>
          <cell r="BV95">
            <v>0</v>
          </cell>
          <cell r="BW95">
            <v>0</v>
          </cell>
          <cell r="BX95">
            <v>0</v>
          </cell>
          <cell r="BY95">
            <v>0</v>
          </cell>
          <cell r="BZ95">
            <v>0</v>
          </cell>
          <cell r="CA95">
            <v>0</v>
          </cell>
          <cell r="CB95">
            <v>0</v>
          </cell>
          <cell r="CC95">
            <v>0</v>
          </cell>
          <cell r="CD95">
            <v>0</v>
          </cell>
          <cell r="CE95">
            <v>0</v>
          </cell>
          <cell r="CF95">
            <v>0</v>
          </cell>
          <cell r="CG95">
            <v>0</v>
          </cell>
          <cell r="CH95">
            <v>0</v>
          </cell>
          <cell r="CI95">
            <v>0</v>
          </cell>
          <cell r="CJ95">
            <v>0</v>
          </cell>
          <cell r="CK95">
            <v>0</v>
          </cell>
          <cell r="CL95">
            <v>0</v>
          </cell>
          <cell r="CM95">
            <v>0</v>
          </cell>
          <cell r="CN95">
            <v>0</v>
          </cell>
          <cell r="CO95">
            <v>0</v>
          </cell>
          <cell r="CP95">
            <v>0</v>
          </cell>
          <cell r="CQ95">
            <v>0</v>
          </cell>
          <cell r="CR95">
            <v>0</v>
          </cell>
          <cell r="CS95">
            <v>0</v>
          </cell>
          <cell r="CT95">
            <v>0</v>
          </cell>
          <cell r="CU95">
            <v>0</v>
          </cell>
          <cell r="CV95">
            <v>0</v>
          </cell>
          <cell r="CW95">
            <v>0</v>
          </cell>
          <cell r="CX95">
            <v>0</v>
          </cell>
          <cell r="CY95">
            <v>0</v>
          </cell>
          <cell r="CZ95">
            <v>0</v>
          </cell>
          <cell r="DA95">
            <v>0</v>
          </cell>
          <cell r="DB95">
            <v>0</v>
          </cell>
          <cell r="DC95">
            <v>0</v>
          </cell>
          <cell r="DD95">
            <v>0</v>
          </cell>
          <cell r="DE95">
            <v>0</v>
          </cell>
          <cell r="DF95">
            <v>0</v>
          </cell>
          <cell r="DG95">
            <v>0</v>
          </cell>
          <cell r="DH95">
            <v>0</v>
          </cell>
          <cell r="DI95"/>
          <cell r="DJ95"/>
        </row>
        <row r="96">
          <cell r="C96" t="str">
            <v>&gt; 11 kV &amp; &lt; = 22 kV  ; Switch</v>
          </cell>
          <cell r="D96">
            <v>50</v>
          </cell>
          <cell r="E96">
            <v>7.07</v>
          </cell>
          <cell r="F96">
            <v>1462</v>
          </cell>
          <cell r="G96">
            <v>1372</v>
          </cell>
          <cell r="H96">
            <v>1365</v>
          </cell>
          <cell r="I96">
            <v>906</v>
          </cell>
          <cell r="J96">
            <v>761</v>
          </cell>
          <cell r="K96">
            <v>707</v>
          </cell>
          <cell r="L96">
            <v>570</v>
          </cell>
          <cell r="M96">
            <v>806</v>
          </cell>
          <cell r="N96">
            <v>816</v>
          </cell>
          <cell r="O96">
            <v>651</v>
          </cell>
          <cell r="P96">
            <v>653</v>
          </cell>
          <cell r="Q96">
            <v>714</v>
          </cell>
          <cell r="R96">
            <v>669</v>
          </cell>
          <cell r="S96">
            <v>506</v>
          </cell>
          <cell r="T96">
            <v>483</v>
          </cell>
          <cell r="U96">
            <v>450</v>
          </cell>
          <cell r="V96">
            <v>350</v>
          </cell>
          <cell r="W96">
            <v>223</v>
          </cell>
          <cell r="X96">
            <v>189</v>
          </cell>
          <cell r="Y96">
            <v>255</v>
          </cell>
          <cell r="Z96">
            <v>100</v>
          </cell>
          <cell r="AA96">
            <v>115</v>
          </cell>
          <cell r="AB96">
            <v>41</v>
          </cell>
          <cell r="AC96">
            <v>32</v>
          </cell>
          <cell r="AD96">
            <v>35</v>
          </cell>
          <cell r="AE96">
            <v>23</v>
          </cell>
          <cell r="AF96">
            <v>17</v>
          </cell>
          <cell r="AG96">
            <v>16</v>
          </cell>
          <cell r="AH96">
            <v>13</v>
          </cell>
          <cell r="AI96">
            <v>25</v>
          </cell>
          <cell r="AJ96">
            <v>15</v>
          </cell>
          <cell r="AK96">
            <v>77</v>
          </cell>
          <cell r="AL96">
            <v>14</v>
          </cell>
          <cell r="AM96">
            <v>185</v>
          </cell>
          <cell r="AN96">
            <v>33</v>
          </cell>
          <cell r="AO96">
            <v>113</v>
          </cell>
          <cell r="AP96">
            <v>25</v>
          </cell>
          <cell r="AQ96">
            <v>64</v>
          </cell>
          <cell r="AR96">
            <v>23</v>
          </cell>
          <cell r="AS96">
            <v>186</v>
          </cell>
          <cell r="AT96">
            <v>45</v>
          </cell>
          <cell r="AU96">
            <v>232</v>
          </cell>
          <cell r="AV96">
            <v>599</v>
          </cell>
          <cell r="AW96">
            <v>11</v>
          </cell>
          <cell r="AX96">
            <v>376</v>
          </cell>
          <cell r="AY96">
            <v>221</v>
          </cell>
          <cell r="AZ96">
            <v>11</v>
          </cell>
          <cell r="BA96">
            <v>11</v>
          </cell>
          <cell r="BB96">
            <v>11</v>
          </cell>
          <cell r="BC96">
            <v>14</v>
          </cell>
          <cell r="BD96">
            <v>95</v>
          </cell>
          <cell r="BE96">
            <v>443</v>
          </cell>
          <cell r="BF96">
            <v>183</v>
          </cell>
          <cell r="BG96">
            <v>263</v>
          </cell>
          <cell r="BH96">
            <v>96</v>
          </cell>
          <cell r="BI96">
            <v>224</v>
          </cell>
          <cell r="BJ96">
            <v>37</v>
          </cell>
          <cell r="BK96">
            <v>105</v>
          </cell>
          <cell r="BL96">
            <v>305</v>
          </cell>
          <cell r="BM96">
            <v>21</v>
          </cell>
          <cell r="BN96">
            <v>84</v>
          </cell>
          <cell r="BO96">
            <v>242</v>
          </cell>
          <cell r="BP96">
            <v>95</v>
          </cell>
          <cell r="BQ96">
            <v>11</v>
          </cell>
          <cell r="BR96">
            <v>11</v>
          </cell>
          <cell r="BS96">
            <v>95</v>
          </cell>
          <cell r="BT96">
            <v>11</v>
          </cell>
          <cell r="BU96">
            <v>11</v>
          </cell>
          <cell r="BV96">
            <v>32</v>
          </cell>
          <cell r="BW96">
            <v>11</v>
          </cell>
          <cell r="BX96">
            <v>105</v>
          </cell>
          <cell r="BY96">
            <v>11</v>
          </cell>
          <cell r="BZ96">
            <v>11</v>
          </cell>
          <cell r="CA96">
            <v>11</v>
          </cell>
          <cell r="CB96">
            <v>21</v>
          </cell>
          <cell r="CC96">
            <v>11</v>
          </cell>
          <cell r="CD96">
            <v>11</v>
          </cell>
          <cell r="CE96">
            <v>11</v>
          </cell>
          <cell r="CF96">
            <v>11</v>
          </cell>
          <cell r="CG96">
            <v>11</v>
          </cell>
          <cell r="CH96">
            <v>11</v>
          </cell>
          <cell r="CI96">
            <v>11</v>
          </cell>
          <cell r="CJ96">
            <v>11</v>
          </cell>
          <cell r="CK96">
            <v>11</v>
          </cell>
          <cell r="CL96">
            <v>11</v>
          </cell>
          <cell r="CM96">
            <v>11</v>
          </cell>
          <cell r="CN96">
            <v>11</v>
          </cell>
          <cell r="CO96">
            <v>11</v>
          </cell>
          <cell r="CP96">
            <v>11</v>
          </cell>
          <cell r="CQ96">
            <v>11</v>
          </cell>
          <cell r="CR96">
            <v>11</v>
          </cell>
          <cell r="CS96">
            <v>11</v>
          </cell>
          <cell r="CT96">
            <v>11</v>
          </cell>
          <cell r="CU96">
            <v>11</v>
          </cell>
          <cell r="CV96">
            <v>11</v>
          </cell>
          <cell r="CW96">
            <v>11</v>
          </cell>
          <cell r="CX96">
            <v>11</v>
          </cell>
          <cell r="CY96">
            <v>11</v>
          </cell>
          <cell r="CZ96">
            <v>11</v>
          </cell>
          <cell r="DA96">
            <v>11</v>
          </cell>
          <cell r="DB96">
            <v>11</v>
          </cell>
          <cell r="DC96">
            <v>11</v>
          </cell>
          <cell r="DD96">
            <v>11</v>
          </cell>
          <cell r="DE96">
            <v>11</v>
          </cell>
          <cell r="DF96">
            <v>11</v>
          </cell>
          <cell r="DG96">
            <v>11</v>
          </cell>
          <cell r="DH96">
            <v>11</v>
          </cell>
          <cell r="DI96"/>
          <cell r="DJ96"/>
        </row>
        <row r="97">
          <cell r="C97" t="str">
            <v>&gt; 11 kV &amp; &lt; = 22 kV  ; Circuit Breaker</v>
          </cell>
          <cell r="D97">
            <v>52.4</v>
          </cell>
          <cell r="E97">
            <v>8.8000000000000007</v>
          </cell>
          <cell r="F97">
            <v>132</v>
          </cell>
          <cell r="G97">
            <v>117</v>
          </cell>
          <cell r="H97">
            <v>34</v>
          </cell>
          <cell r="I97">
            <v>34</v>
          </cell>
          <cell r="J97">
            <v>20</v>
          </cell>
          <cell r="K97">
            <v>137</v>
          </cell>
          <cell r="L97">
            <v>20</v>
          </cell>
          <cell r="M97">
            <v>18</v>
          </cell>
          <cell r="N97">
            <v>46</v>
          </cell>
          <cell r="O97">
            <v>20</v>
          </cell>
          <cell r="P97">
            <v>17</v>
          </cell>
          <cell r="Q97">
            <v>19</v>
          </cell>
          <cell r="R97">
            <v>25</v>
          </cell>
          <cell r="S97">
            <v>23</v>
          </cell>
          <cell r="T97">
            <v>23</v>
          </cell>
          <cell r="U97">
            <v>13</v>
          </cell>
          <cell r="V97">
            <v>13</v>
          </cell>
          <cell r="W97">
            <v>19</v>
          </cell>
          <cell r="X97">
            <v>9</v>
          </cell>
          <cell r="Y97">
            <v>11</v>
          </cell>
          <cell r="Z97">
            <v>5</v>
          </cell>
          <cell r="AA97">
            <v>2</v>
          </cell>
          <cell r="AB97">
            <v>0</v>
          </cell>
          <cell r="AC97">
            <v>1</v>
          </cell>
          <cell r="AD97">
            <v>1</v>
          </cell>
          <cell r="AE97">
            <v>0</v>
          </cell>
          <cell r="AF97">
            <v>1</v>
          </cell>
          <cell r="AG97">
            <v>2</v>
          </cell>
          <cell r="AH97">
            <v>0</v>
          </cell>
          <cell r="AI97">
            <v>1</v>
          </cell>
          <cell r="AJ97">
            <v>0</v>
          </cell>
          <cell r="AK97">
            <v>6</v>
          </cell>
          <cell r="AL97">
            <v>0</v>
          </cell>
          <cell r="AM97">
            <v>19</v>
          </cell>
          <cell r="AN97">
            <v>5</v>
          </cell>
          <cell r="AO97">
            <v>16</v>
          </cell>
          <cell r="AP97">
            <v>0</v>
          </cell>
          <cell r="AQ97">
            <v>2</v>
          </cell>
          <cell r="AR97">
            <v>0</v>
          </cell>
          <cell r="AS97">
            <v>16</v>
          </cell>
          <cell r="AT97">
            <v>1</v>
          </cell>
          <cell r="AU97">
            <v>23</v>
          </cell>
          <cell r="AV97">
            <v>62</v>
          </cell>
          <cell r="AW97">
            <v>0</v>
          </cell>
          <cell r="AX97">
            <v>37</v>
          </cell>
          <cell r="AY97">
            <v>22</v>
          </cell>
          <cell r="AZ97">
            <v>0</v>
          </cell>
          <cell r="BA97">
            <v>0</v>
          </cell>
          <cell r="BB97">
            <v>0</v>
          </cell>
          <cell r="BC97">
            <v>0</v>
          </cell>
          <cell r="BD97">
            <v>8</v>
          </cell>
          <cell r="BE97">
            <v>43</v>
          </cell>
          <cell r="BF97">
            <v>19</v>
          </cell>
          <cell r="BG97">
            <v>24</v>
          </cell>
          <cell r="BH97">
            <v>9</v>
          </cell>
          <cell r="BI97">
            <v>19</v>
          </cell>
          <cell r="BJ97">
            <v>2</v>
          </cell>
          <cell r="BK97">
            <v>9</v>
          </cell>
          <cell r="BL97">
            <v>23</v>
          </cell>
          <cell r="BM97">
            <v>1</v>
          </cell>
          <cell r="BN97">
            <v>7</v>
          </cell>
          <cell r="BO97">
            <v>25</v>
          </cell>
          <cell r="BP97">
            <v>9</v>
          </cell>
          <cell r="BQ97">
            <v>0</v>
          </cell>
          <cell r="BR97">
            <v>0</v>
          </cell>
          <cell r="BS97">
            <v>5</v>
          </cell>
          <cell r="BT97">
            <v>0</v>
          </cell>
          <cell r="BU97">
            <v>0</v>
          </cell>
          <cell r="BV97">
            <v>4</v>
          </cell>
          <cell r="BW97">
            <v>0</v>
          </cell>
          <cell r="BX97">
            <v>3</v>
          </cell>
          <cell r="BY97">
            <v>0</v>
          </cell>
          <cell r="BZ97">
            <v>0</v>
          </cell>
          <cell r="CA97">
            <v>0</v>
          </cell>
          <cell r="CB97">
            <v>0</v>
          </cell>
          <cell r="CC97">
            <v>0</v>
          </cell>
          <cell r="CD97">
            <v>0</v>
          </cell>
          <cell r="CE97">
            <v>0</v>
          </cell>
          <cell r="CF97">
            <v>0</v>
          </cell>
          <cell r="CG97">
            <v>0</v>
          </cell>
          <cell r="CH97">
            <v>0</v>
          </cell>
          <cell r="CI97">
            <v>0</v>
          </cell>
          <cell r="CJ97">
            <v>0</v>
          </cell>
          <cell r="CK97">
            <v>0</v>
          </cell>
          <cell r="CL97">
            <v>0</v>
          </cell>
          <cell r="CM97">
            <v>0</v>
          </cell>
          <cell r="CN97">
            <v>0</v>
          </cell>
          <cell r="CO97">
            <v>0</v>
          </cell>
          <cell r="CP97">
            <v>0</v>
          </cell>
          <cell r="CQ97">
            <v>0</v>
          </cell>
          <cell r="CR97">
            <v>0</v>
          </cell>
          <cell r="CS97">
            <v>0</v>
          </cell>
          <cell r="CT97">
            <v>0</v>
          </cell>
          <cell r="CU97">
            <v>0</v>
          </cell>
          <cell r="CV97">
            <v>0</v>
          </cell>
          <cell r="CW97">
            <v>0</v>
          </cell>
          <cell r="CX97">
            <v>0</v>
          </cell>
          <cell r="CY97">
            <v>0</v>
          </cell>
          <cell r="CZ97">
            <v>0</v>
          </cell>
          <cell r="DA97">
            <v>0</v>
          </cell>
          <cell r="DB97">
            <v>0</v>
          </cell>
          <cell r="DC97">
            <v>0</v>
          </cell>
          <cell r="DD97">
            <v>0</v>
          </cell>
          <cell r="DE97">
            <v>0</v>
          </cell>
          <cell r="DF97">
            <v>0</v>
          </cell>
          <cell r="DG97">
            <v>0</v>
          </cell>
          <cell r="DH97">
            <v>0</v>
          </cell>
          <cell r="DI97"/>
          <cell r="DJ97"/>
        </row>
        <row r="98">
          <cell r="C98" t="str">
            <v>&gt; 22 kV &amp; &lt; = 33 kV ; Switch</v>
          </cell>
          <cell r="D98"/>
          <cell r="E98"/>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0</v>
          </cell>
          <cell r="BK98">
            <v>0</v>
          </cell>
          <cell r="BL98">
            <v>0</v>
          </cell>
          <cell r="BM98">
            <v>0</v>
          </cell>
          <cell r="BN98">
            <v>0</v>
          </cell>
          <cell r="BO98">
            <v>0</v>
          </cell>
          <cell r="BP98">
            <v>0</v>
          </cell>
          <cell r="BQ98">
            <v>0</v>
          </cell>
          <cell r="BR98">
            <v>0</v>
          </cell>
          <cell r="BS98">
            <v>0</v>
          </cell>
          <cell r="BT98">
            <v>0</v>
          </cell>
          <cell r="BU98">
            <v>0</v>
          </cell>
          <cell r="BV98">
            <v>0</v>
          </cell>
          <cell r="BW98">
            <v>0</v>
          </cell>
          <cell r="BX98">
            <v>0</v>
          </cell>
          <cell r="BY98">
            <v>0</v>
          </cell>
          <cell r="BZ98">
            <v>0</v>
          </cell>
          <cell r="CA98">
            <v>0</v>
          </cell>
          <cell r="CB98">
            <v>0</v>
          </cell>
          <cell r="CC98">
            <v>0</v>
          </cell>
          <cell r="CD98">
            <v>0</v>
          </cell>
          <cell r="CE98">
            <v>0</v>
          </cell>
          <cell r="CF98">
            <v>0</v>
          </cell>
          <cell r="CG98">
            <v>0</v>
          </cell>
          <cell r="CH98">
            <v>0</v>
          </cell>
          <cell r="CI98">
            <v>0</v>
          </cell>
          <cell r="CJ98">
            <v>0</v>
          </cell>
          <cell r="CK98">
            <v>0</v>
          </cell>
          <cell r="CL98">
            <v>0</v>
          </cell>
          <cell r="CM98">
            <v>0</v>
          </cell>
          <cell r="CN98">
            <v>0</v>
          </cell>
          <cell r="CO98">
            <v>0</v>
          </cell>
          <cell r="CP98">
            <v>0</v>
          </cell>
          <cell r="CQ98">
            <v>0</v>
          </cell>
          <cell r="CR98">
            <v>0</v>
          </cell>
          <cell r="CS98">
            <v>0</v>
          </cell>
          <cell r="CT98">
            <v>0</v>
          </cell>
          <cell r="CU98">
            <v>0</v>
          </cell>
          <cell r="CV98">
            <v>0</v>
          </cell>
          <cell r="CW98">
            <v>0</v>
          </cell>
          <cell r="CX98">
            <v>0</v>
          </cell>
          <cell r="CY98">
            <v>0</v>
          </cell>
          <cell r="CZ98">
            <v>0</v>
          </cell>
          <cell r="DA98">
            <v>0</v>
          </cell>
          <cell r="DB98">
            <v>0</v>
          </cell>
          <cell r="DC98">
            <v>0</v>
          </cell>
          <cell r="DD98">
            <v>0</v>
          </cell>
          <cell r="DE98">
            <v>0</v>
          </cell>
          <cell r="DF98">
            <v>0</v>
          </cell>
          <cell r="DG98">
            <v>0</v>
          </cell>
          <cell r="DH98">
            <v>0</v>
          </cell>
          <cell r="DI98"/>
          <cell r="DJ98"/>
        </row>
        <row r="99">
          <cell r="C99" t="str">
            <v>&gt; 22 kV &amp; &lt; = 33 kV ; Circuit Breaker</v>
          </cell>
          <cell r="D99"/>
          <cell r="E99"/>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A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B99">
            <v>0</v>
          </cell>
          <cell r="DC99">
            <v>0</v>
          </cell>
          <cell r="DD99">
            <v>0</v>
          </cell>
          <cell r="DE99">
            <v>0</v>
          </cell>
          <cell r="DF99">
            <v>0</v>
          </cell>
          <cell r="DG99">
            <v>0</v>
          </cell>
          <cell r="DH99">
            <v>0</v>
          </cell>
          <cell r="DI99"/>
          <cell r="DJ99"/>
        </row>
        <row r="100">
          <cell r="C100" t="str">
            <v>&gt; 33 kV &amp; &lt; = 66 kV ; Switch</v>
          </cell>
          <cell r="D100">
            <v>55</v>
          </cell>
          <cell r="E100">
            <v>7.42</v>
          </cell>
          <cell r="F100">
            <v>0</v>
          </cell>
          <cell r="G100">
            <v>6</v>
          </cell>
          <cell r="H100">
            <v>14</v>
          </cell>
          <cell r="I100">
            <v>20</v>
          </cell>
          <cell r="J100">
            <v>7</v>
          </cell>
          <cell r="K100">
            <v>6</v>
          </cell>
          <cell r="L100">
            <v>3</v>
          </cell>
          <cell r="M100">
            <v>2</v>
          </cell>
          <cell r="N100">
            <v>13</v>
          </cell>
          <cell r="O100">
            <v>8</v>
          </cell>
          <cell r="P100">
            <v>3</v>
          </cell>
          <cell r="Q100">
            <v>9</v>
          </cell>
          <cell r="R100">
            <v>6</v>
          </cell>
          <cell r="S100">
            <v>7</v>
          </cell>
          <cell r="T100">
            <v>8</v>
          </cell>
          <cell r="U100">
            <v>4</v>
          </cell>
          <cell r="V100">
            <v>3</v>
          </cell>
          <cell r="W100">
            <v>1</v>
          </cell>
          <cell r="X100">
            <v>7</v>
          </cell>
          <cell r="Y100">
            <v>14</v>
          </cell>
          <cell r="Z100">
            <v>3</v>
          </cell>
          <cell r="AA100">
            <v>4</v>
          </cell>
          <cell r="AB100">
            <v>9</v>
          </cell>
          <cell r="AC100">
            <v>1</v>
          </cell>
          <cell r="AD100">
            <v>1</v>
          </cell>
          <cell r="AE100">
            <v>0</v>
          </cell>
          <cell r="AF100">
            <v>0</v>
          </cell>
          <cell r="AG100">
            <v>0</v>
          </cell>
          <cell r="AH100">
            <v>0</v>
          </cell>
          <cell r="AI100">
            <v>1</v>
          </cell>
          <cell r="AJ100">
            <v>0</v>
          </cell>
          <cell r="AK100">
            <v>3</v>
          </cell>
          <cell r="AL100">
            <v>0</v>
          </cell>
          <cell r="AM100">
            <v>7</v>
          </cell>
          <cell r="AN100">
            <v>1</v>
          </cell>
          <cell r="AO100">
            <v>4</v>
          </cell>
          <cell r="AP100">
            <v>0</v>
          </cell>
          <cell r="AQ100">
            <v>4</v>
          </cell>
          <cell r="AR100">
            <v>0</v>
          </cell>
          <cell r="AS100">
            <v>7</v>
          </cell>
          <cell r="AT100">
            <v>2</v>
          </cell>
          <cell r="AU100">
            <v>9</v>
          </cell>
          <cell r="AV100">
            <v>23</v>
          </cell>
          <cell r="AW100">
            <v>1</v>
          </cell>
          <cell r="AX100">
            <v>15</v>
          </cell>
          <cell r="AY100">
            <v>9</v>
          </cell>
          <cell r="AZ100">
            <v>1</v>
          </cell>
          <cell r="BA100">
            <v>1</v>
          </cell>
          <cell r="BB100">
            <v>0</v>
          </cell>
          <cell r="BC100">
            <v>0</v>
          </cell>
          <cell r="BD100">
            <v>4</v>
          </cell>
          <cell r="BE100">
            <v>18</v>
          </cell>
          <cell r="BF100">
            <v>7</v>
          </cell>
          <cell r="BG100">
            <v>10</v>
          </cell>
          <cell r="BH100">
            <v>5</v>
          </cell>
          <cell r="BI100">
            <v>13</v>
          </cell>
          <cell r="BJ100">
            <v>7</v>
          </cell>
          <cell r="BK100">
            <v>4</v>
          </cell>
          <cell r="BL100">
            <v>12</v>
          </cell>
          <cell r="BM100">
            <v>4</v>
          </cell>
          <cell r="BN100">
            <v>3</v>
          </cell>
          <cell r="BO100">
            <v>10</v>
          </cell>
          <cell r="BP100">
            <v>4</v>
          </cell>
          <cell r="BQ100">
            <v>0</v>
          </cell>
          <cell r="BR100">
            <v>0</v>
          </cell>
          <cell r="BS100">
            <v>4</v>
          </cell>
          <cell r="BT100">
            <v>0</v>
          </cell>
          <cell r="BU100">
            <v>0</v>
          </cell>
          <cell r="BV100">
            <v>1</v>
          </cell>
          <cell r="BW100">
            <v>0</v>
          </cell>
          <cell r="BX100">
            <v>4</v>
          </cell>
          <cell r="BY100">
            <v>0</v>
          </cell>
          <cell r="BZ100">
            <v>0</v>
          </cell>
          <cell r="CA100">
            <v>0</v>
          </cell>
          <cell r="CB100">
            <v>1</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B100">
            <v>0</v>
          </cell>
          <cell r="DC100">
            <v>0</v>
          </cell>
          <cell r="DD100">
            <v>0</v>
          </cell>
          <cell r="DE100">
            <v>0</v>
          </cell>
          <cell r="DF100">
            <v>0</v>
          </cell>
          <cell r="DG100">
            <v>0</v>
          </cell>
          <cell r="DH100">
            <v>0</v>
          </cell>
          <cell r="DI100"/>
          <cell r="DJ100"/>
        </row>
        <row r="101">
          <cell r="C101" t="str">
            <v>&gt; 33 kV &amp; &lt; = 66 kV ; Circuit Breaker</v>
          </cell>
          <cell r="D101">
            <v>47.2</v>
          </cell>
          <cell r="E101">
            <v>7.91</v>
          </cell>
          <cell r="F101">
            <v>0</v>
          </cell>
          <cell r="G101">
            <v>0</v>
          </cell>
          <cell r="H101">
            <v>8</v>
          </cell>
          <cell r="I101">
            <v>8</v>
          </cell>
          <cell r="J101">
            <v>1</v>
          </cell>
          <cell r="K101">
            <v>9</v>
          </cell>
          <cell r="L101">
            <v>4</v>
          </cell>
          <cell r="M101">
            <v>9</v>
          </cell>
          <cell r="N101">
            <v>2</v>
          </cell>
          <cell r="O101">
            <v>6</v>
          </cell>
          <cell r="P101">
            <v>9</v>
          </cell>
          <cell r="Q101">
            <v>8</v>
          </cell>
          <cell r="R101">
            <v>5</v>
          </cell>
          <cell r="S101">
            <v>3</v>
          </cell>
          <cell r="T101">
            <v>2</v>
          </cell>
          <cell r="U101">
            <v>5</v>
          </cell>
          <cell r="V101">
            <v>8</v>
          </cell>
          <cell r="W101">
            <v>5</v>
          </cell>
          <cell r="X101">
            <v>2</v>
          </cell>
          <cell r="Y101">
            <v>3</v>
          </cell>
          <cell r="Z101">
            <v>2</v>
          </cell>
          <cell r="AA101">
            <v>1</v>
          </cell>
          <cell r="AB101">
            <v>1</v>
          </cell>
          <cell r="AC101">
            <v>0</v>
          </cell>
          <cell r="AD101">
            <v>0</v>
          </cell>
          <cell r="AE101">
            <v>0</v>
          </cell>
          <cell r="AF101">
            <v>0</v>
          </cell>
          <cell r="AG101">
            <v>0</v>
          </cell>
          <cell r="AH101">
            <v>0</v>
          </cell>
          <cell r="AI101">
            <v>0</v>
          </cell>
          <cell r="AJ101">
            <v>0</v>
          </cell>
          <cell r="AK101">
            <v>2</v>
          </cell>
          <cell r="AL101">
            <v>0</v>
          </cell>
          <cell r="AM101">
            <v>0</v>
          </cell>
          <cell r="AN101">
            <v>2</v>
          </cell>
          <cell r="AO101">
            <v>0</v>
          </cell>
          <cell r="AP101">
            <v>4</v>
          </cell>
          <cell r="AQ101">
            <v>2</v>
          </cell>
          <cell r="AR101">
            <v>14</v>
          </cell>
          <cell r="AS101">
            <v>0</v>
          </cell>
          <cell r="AT101">
            <v>0</v>
          </cell>
          <cell r="AU101">
            <v>0</v>
          </cell>
          <cell r="AV101">
            <v>0</v>
          </cell>
          <cell r="AW101">
            <v>22</v>
          </cell>
          <cell r="AX101">
            <v>0</v>
          </cell>
          <cell r="AY101">
            <v>15</v>
          </cell>
          <cell r="AZ101">
            <v>0</v>
          </cell>
          <cell r="BA101">
            <v>0</v>
          </cell>
          <cell r="BB101">
            <v>0</v>
          </cell>
          <cell r="BC101">
            <v>0</v>
          </cell>
          <cell r="BD101">
            <v>0</v>
          </cell>
          <cell r="BE101">
            <v>5</v>
          </cell>
          <cell r="BF101">
            <v>0</v>
          </cell>
          <cell r="BG101">
            <v>6</v>
          </cell>
          <cell r="BH101">
            <v>0</v>
          </cell>
          <cell r="BI101">
            <v>3</v>
          </cell>
          <cell r="BJ101">
            <v>5</v>
          </cell>
          <cell r="BK101">
            <v>9</v>
          </cell>
          <cell r="BL101">
            <v>6</v>
          </cell>
          <cell r="BM101">
            <v>0</v>
          </cell>
          <cell r="BN101">
            <v>5</v>
          </cell>
          <cell r="BO101">
            <v>0</v>
          </cell>
          <cell r="BP101">
            <v>0</v>
          </cell>
          <cell r="BQ101">
            <v>0</v>
          </cell>
          <cell r="BR101">
            <v>0</v>
          </cell>
          <cell r="BS101">
            <v>0</v>
          </cell>
          <cell r="BT101">
            <v>0</v>
          </cell>
          <cell r="BU101">
            <v>0</v>
          </cell>
          <cell r="BV101">
            <v>0</v>
          </cell>
          <cell r="BW101">
            <v>0</v>
          </cell>
          <cell r="BX101">
            <v>0</v>
          </cell>
          <cell r="BY101">
            <v>0</v>
          </cell>
          <cell r="BZ101">
            <v>0</v>
          </cell>
          <cell r="CA101">
            <v>0</v>
          </cell>
          <cell r="CB101">
            <v>0</v>
          </cell>
          <cell r="CC101">
            <v>0</v>
          </cell>
          <cell r="CD101">
            <v>0</v>
          </cell>
          <cell r="CE101">
            <v>0</v>
          </cell>
          <cell r="CF101">
            <v>0</v>
          </cell>
          <cell r="CG101">
            <v>0</v>
          </cell>
          <cell r="CH101">
            <v>0</v>
          </cell>
          <cell r="CI101">
            <v>0</v>
          </cell>
          <cell r="CJ101">
            <v>0</v>
          </cell>
          <cell r="CK101">
            <v>0</v>
          </cell>
          <cell r="CL101">
            <v>0</v>
          </cell>
          <cell r="CM101">
            <v>0</v>
          </cell>
          <cell r="CN101">
            <v>0</v>
          </cell>
          <cell r="CO101">
            <v>0</v>
          </cell>
          <cell r="CP101">
            <v>0</v>
          </cell>
          <cell r="CQ101">
            <v>0</v>
          </cell>
          <cell r="CR101">
            <v>0</v>
          </cell>
          <cell r="CS101">
            <v>0</v>
          </cell>
          <cell r="CT101">
            <v>0</v>
          </cell>
          <cell r="CU101">
            <v>0</v>
          </cell>
          <cell r="CV101">
            <v>0</v>
          </cell>
          <cell r="CW101">
            <v>0</v>
          </cell>
          <cell r="CX101">
            <v>0</v>
          </cell>
          <cell r="CY101">
            <v>0</v>
          </cell>
          <cell r="CZ101">
            <v>0</v>
          </cell>
          <cell r="DA101">
            <v>0</v>
          </cell>
          <cell r="DB101">
            <v>0</v>
          </cell>
          <cell r="DC101">
            <v>0</v>
          </cell>
          <cell r="DD101">
            <v>0</v>
          </cell>
          <cell r="DE101">
            <v>0</v>
          </cell>
          <cell r="DF101">
            <v>0</v>
          </cell>
          <cell r="DG101">
            <v>0</v>
          </cell>
          <cell r="DH101">
            <v>0</v>
          </cell>
          <cell r="DI101"/>
          <cell r="DJ101"/>
        </row>
        <row r="102">
          <cell r="C102" t="str">
            <v>&gt; 66 kV &amp; &lt; = 132 kV ; Switch</v>
          </cell>
          <cell r="D102"/>
          <cell r="E102"/>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R102">
            <v>0</v>
          </cell>
          <cell r="BS102">
            <v>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v>
          </cell>
          <cell r="CI102">
            <v>0</v>
          </cell>
          <cell r="CJ102">
            <v>0</v>
          </cell>
          <cell r="CK102">
            <v>0</v>
          </cell>
          <cell r="CL102">
            <v>0</v>
          </cell>
          <cell r="CM102">
            <v>0</v>
          </cell>
          <cell r="CN102">
            <v>0</v>
          </cell>
          <cell r="CO102">
            <v>0</v>
          </cell>
          <cell r="CP102">
            <v>0</v>
          </cell>
          <cell r="CQ102">
            <v>0</v>
          </cell>
          <cell r="CR102">
            <v>0</v>
          </cell>
          <cell r="CS102">
            <v>0</v>
          </cell>
          <cell r="CT102">
            <v>0</v>
          </cell>
          <cell r="CU102">
            <v>0</v>
          </cell>
          <cell r="CV102">
            <v>0</v>
          </cell>
          <cell r="CW102">
            <v>0</v>
          </cell>
          <cell r="CX102">
            <v>0</v>
          </cell>
          <cell r="CY102">
            <v>0</v>
          </cell>
          <cell r="CZ102">
            <v>0</v>
          </cell>
          <cell r="DA102">
            <v>0</v>
          </cell>
          <cell r="DB102">
            <v>0</v>
          </cell>
          <cell r="DC102">
            <v>0</v>
          </cell>
          <cell r="DD102">
            <v>0</v>
          </cell>
          <cell r="DE102">
            <v>0</v>
          </cell>
          <cell r="DF102">
            <v>0</v>
          </cell>
          <cell r="DG102">
            <v>0</v>
          </cell>
          <cell r="DH102">
            <v>0</v>
          </cell>
          <cell r="DI102"/>
          <cell r="DJ102"/>
        </row>
        <row r="103">
          <cell r="C103" t="str">
            <v>&gt; 66 kV &amp; &lt; = 132 kV  ; Circuit Breaker</v>
          </cell>
          <cell r="D103"/>
          <cell r="E103"/>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0</v>
          </cell>
          <cell r="BP103">
            <v>0</v>
          </cell>
          <cell r="BQ103">
            <v>0</v>
          </cell>
          <cell r="BR103">
            <v>0</v>
          </cell>
          <cell r="BS103">
            <v>0</v>
          </cell>
          <cell r="BT103">
            <v>0</v>
          </cell>
          <cell r="BU103">
            <v>0</v>
          </cell>
          <cell r="BV103">
            <v>0</v>
          </cell>
          <cell r="BW103">
            <v>0</v>
          </cell>
          <cell r="BX103">
            <v>0</v>
          </cell>
          <cell r="BY103">
            <v>0</v>
          </cell>
          <cell r="BZ103">
            <v>0</v>
          </cell>
          <cell r="CA103">
            <v>0</v>
          </cell>
          <cell r="CB103">
            <v>0</v>
          </cell>
          <cell r="CC103">
            <v>0</v>
          </cell>
          <cell r="CD103">
            <v>0</v>
          </cell>
          <cell r="CE103">
            <v>0</v>
          </cell>
          <cell r="CF103">
            <v>0</v>
          </cell>
          <cell r="CG103">
            <v>0</v>
          </cell>
          <cell r="CH103">
            <v>0</v>
          </cell>
          <cell r="CI103">
            <v>0</v>
          </cell>
          <cell r="CJ103">
            <v>0</v>
          </cell>
          <cell r="CK103">
            <v>0</v>
          </cell>
          <cell r="CL103">
            <v>0</v>
          </cell>
          <cell r="CM103">
            <v>0</v>
          </cell>
          <cell r="CN103">
            <v>0</v>
          </cell>
          <cell r="CO103">
            <v>0</v>
          </cell>
          <cell r="CP103">
            <v>0</v>
          </cell>
          <cell r="CQ103">
            <v>0</v>
          </cell>
          <cell r="CR103">
            <v>0</v>
          </cell>
          <cell r="CS103">
            <v>0</v>
          </cell>
          <cell r="CT103">
            <v>0</v>
          </cell>
          <cell r="CU103">
            <v>0</v>
          </cell>
          <cell r="CV103">
            <v>0</v>
          </cell>
          <cell r="CW103">
            <v>0</v>
          </cell>
          <cell r="CX103">
            <v>0</v>
          </cell>
          <cell r="CY103">
            <v>0</v>
          </cell>
          <cell r="CZ103">
            <v>0</v>
          </cell>
          <cell r="DA103">
            <v>0</v>
          </cell>
          <cell r="DB103">
            <v>0</v>
          </cell>
          <cell r="DC103">
            <v>0</v>
          </cell>
          <cell r="DD103">
            <v>0</v>
          </cell>
          <cell r="DE103">
            <v>0</v>
          </cell>
          <cell r="DF103">
            <v>0</v>
          </cell>
          <cell r="DG103">
            <v>0</v>
          </cell>
          <cell r="DH103">
            <v>0</v>
          </cell>
          <cell r="DI103"/>
          <cell r="DJ103"/>
        </row>
        <row r="104">
          <cell r="C104" t="str">
            <v>&gt; 132 kV ; Switch</v>
          </cell>
          <cell r="D104"/>
          <cell r="E104"/>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0</v>
          </cell>
          <cell r="BT104">
            <v>0</v>
          </cell>
          <cell r="BU104">
            <v>0</v>
          </cell>
          <cell r="BV104">
            <v>0</v>
          </cell>
          <cell r="BW104">
            <v>0</v>
          </cell>
          <cell r="BX104">
            <v>0</v>
          </cell>
          <cell r="BY104">
            <v>0</v>
          </cell>
          <cell r="BZ104">
            <v>0</v>
          </cell>
          <cell r="CA104">
            <v>0</v>
          </cell>
          <cell r="CB104">
            <v>0</v>
          </cell>
          <cell r="CC104">
            <v>0</v>
          </cell>
          <cell r="CD104">
            <v>0</v>
          </cell>
          <cell r="CE104">
            <v>0</v>
          </cell>
          <cell r="CF104">
            <v>0</v>
          </cell>
          <cell r="CG104">
            <v>0</v>
          </cell>
          <cell r="CH104">
            <v>0</v>
          </cell>
          <cell r="CI104">
            <v>0</v>
          </cell>
          <cell r="CJ104">
            <v>0</v>
          </cell>
          <cell r="CK104">
            <v>0</v>
          </cell>
          <cell r="CL104">
            <v>0</v>
          </cell>
          <cell r="CM104">
            <v>0</v>
          </cell>
          <cell r="CN104">
            <v>0</v>
          </cell>
          <cell r="CO104">
            <v>0</v>
          </cell>
          <cell r="CP104">
            <v>0</v>
          </cell>
          <cell r="CQ104">
            <v>0</v>
          </cell>
          <cell r="CR104">
            <v>0</v>
          </cell>
          <cell r="CS104">
            <v>0</v>
          </cell>
          <cell r="CT104">
            <v>0</v>
          </cell>
          <cell r="CU104">
            <v>0</v>
          </cell>
          <cell r="CV104">
            <v>0</v>
          </cell>
          <cell r="CW104">
            <v>0</v>
          </cell>
          <cell r="CX104">
            <v>0</v>
          </cell>
          <cell r="CY104">
            <v>0</v>
          </cell>
          <cell r="CZ104">
            <v>0</v>
          </cell>
          <cell r="DA104">
            <v>0</v>
          </cell>
          <cell r="DB104">
            <v>0</v>
          </cell>
          <cell r="DC104">
            <v>0</v>
          </cell>
          <cell r="DD104">
            <v>0</v>
          </cell>
          <cell r="DE104">
            <v>0</v>
          </cell>
          <cell r="DF104">
            <v>0</v>
          </cell>
          <cell r="DG104">
            <v>0</v>
          </cell>
          <cell r="DH104">
            <v>0</v>
          </cell>
          <cell r="DI104"/>
          <cell r="DJ104"/>
        </row>
        <row r="105">
          <cell r="C105" t="str">
            <v>&gt; 132 kV ; Circuit Breaker</v>
          </cell>
          <cell r="D105"/>
          <cell r="E105"/>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0</v>
          </cell>
          <cell r="BT105">
            <v>0</v>
          </cell>
          <cell r="BU105">
            <v>0</v>
          </cell>
          <cell r="BV105">
            <v>0</v>
          </cell>
          <cell r="BW105">
            <v>0</v>
          </cell>
          <cell r="BX105">
            <v>0</v>
          </cell>
          <cell r="BY105">
            <v>0</v>
          </cell>
          <cell r="BZ105">
            <v>0</v>
          </cell>
          <cell r="CA105">
            <v>0</v>
          </cell>
          <cell r="CB105">
            <v>0</v>
          </cell>
          <cell r="CC105">
            <v>0</v>
          </cell>
          <cell r="CD105">
            <v>0</v>
          </cell>
          <cell r="CE105">
            <v>0</v>
          </cell>
          <cell r="CF105">
            <v>0</v>
          </cell>
          <cell r="CG105">
            <v>0</v>
          </cell>
          <cell r="CH105">
            <v>0</v>
          </cell>
          <cell r="CI105">
            <v>0</v>
          </cell>
          <cell r="CJ105">
            <v>0</v>
          </cell>
          <cell r="CK105">
            <v>0</v>
          </cell>
          <cell r="CL105">
            <v>0</v>
          </cell>
          <cell r="CM105">
            <v>0</v>
          </cell>
          <cell r="CN105">
            <v>0</v>
          </cell>
          <cell r="CO105">
            <v>0</v>
          </cell>
          <cell r="CP105">
            <v>0</v>
          </cell>
          <cell r="CQ105">
            <v>0</v>
          </cell>
          <cell r="CR105">
            <v>0</v>
          </cell>
          <cell r="CS105">
            <v>0</v>
          </cell>
          <cell r="CT105">
            <v>0</v>
          </cell>
          <cell r="CU105">
            <v>0</v>
          </cell>
          <cell r="CV105">
            <v>0</v>
          </cell>
          <cell r="CW105">
            <v>0</v>
          </cell>
          <cell r="CX105">
            <v>0</v>
          </cell>
          <cell r="CY105">
            <v>0</v>
          </cell>
          <cell r="CZ105">
            <v>0</v>
          </cell>
          <cell r="DA105">
            <v>0</v>
          </cell>
          <cell r="DB105">
            <v>0</v>
          </cell>
          <cell r="DC105">
            <v>0</v>
          </cell>
          <cell r="DD105">
            <v>0</v>
          </cell>
          <cell r="DE105">
            <v>0</v>
          </cell>
          <cell r="DF105">
            <v>0</v>
          </cell>
          <cell r="DG105">
            <v>0</v>
          </cell>
          <cell r="DH105">
            <v>0</v>
          </cell>
          <cell r="DI105"/>
          <cell r="DJ105"/>
        </row>
        <row r="106">
          <cell r="C106" t="str">
            <v>Other</v>
          </cell>
          <cell r="D106">
            <v>46.67</v>
          </cell>
          <cell r="E106">
            <v>6.83</v>
          </cell>
          <cell r="F106">
            <v>6494</v>
          </cell>
          <cell r="G106">
            <v>20236</v>
          </cell>
          <cell r="H106">
            <v>16129</v>
          </cell>
          <cell r="I106">
            <v>9512</v>
          </cell>
          <cell r="J106">
            <v>2961</v>
          </cell>
          <cell r="K106">
            <v>3858</v>
          </cell>
          <cell r="L106">
            <v>3405</v>
          </cell>
          <cell r="M106">
            <v>3434</v>
          </cell>
          <cell r="N106">
            <v>4159</v>
          </cell>
          <cell r="O106">
            <v>6971</v>
          </cell>
          <cell r="P106">
            <v>10322</v>
          </cell>
          <cell r="Q106">
            <v>10298</v>
          </cell>
          <cell r="R106">
            <v>9932</v>
          </cell>
          <cell r="S106">
            <v>9647</v>
          </cell>
          <cell r="T106">
            <v>9237</v>
          </cell>
          <cell r="U106">
            <v>9177</v>
          </cell>
          <cell r="V106">
            <v>9213</v>
          </cell>
          <cell r="W106">
            <v>9162</v>
          </cell>
          <cell r="X106">
            <v>9325</v>
          </cell>
          <cell r="Y106">
            <v>9399</v>
          </cell>
          <cell r="Z106">
            <v>5497</v>
          </cell>
          <cell r="AA106">
            <v>5554</v>
          </cell>
          <cell r="AB106">
            <v>5390</v>
          </cell>
          <cell r="AC106">
            <v>5384</v>
          </cell>
          <cell r="AD106">
            <v>5791</v>
          </cell>
          <cell r="AE106">
            <v>7963</v>
          </cell>
          <cell r="AF106">
            <v>5577</v>
          </cell>
          <cell r="AG106">
            <v>5581</v>
          </cell>
          <cell r="AH106">
            <v>7869</v>
          </cell>
          <cell r="AI106">
            <v>7886</v>
          </cell>
          <cell r="AJ106">
            <v>8612</v>
          </cell>
          <cell r="AK106">
            <v>8510</v>
          </cell>
          <cell r="AL106">
            <v>8378</v>
          </cell>
          <cell r="AM106">
            <v>7289</v>
          </cell>
          <cell r="AN106">
            <v>7889</v>
          </cell>
          <cell r="AO106">
            <v>5675</v>
          </cell>
          <cell r="AP106">
            <v>5448</v>
          </cell>
          <cell r="AQ106">
            <v>7182</v>
          </cell>
          <cell r="AR106">
            <v>7315</v>
          </cell>
          <cell r="AS106">
            <v>3777</v>
          </cell>
          <cell r="AT106">
            <v>4650</v>
          </cell>
          <cell r="AU106">
            <v>2717</v>
          </cell>
          <cell r="AV106">
            <v>3799</v>
          </cell>
          <cell r="AW106">
            <v>2542</v>
          </cell>
          <cell r="AX106">
            <v>2761</v>
          </cell>
          <cell r="AY106">
            <v>2502</v>
          </cell>
          <cell r="AZ106">
            <v>2074</v>
          </cell>
          <cell r="BA106">
            <v>2074</v>
          </cell>
          <cell r="BB106">
            <v>2321</v>
          </cell>
          <cell r="BC106">
            <v>48</v>
          </cell>
          <cell r="BD106">
            <v>211</v>
          </cell>
          <cell r="BE106">
            <v>908</v>
          </cell>
          <cell r="BF106">
            <v>377</v>
          </cell>
          <cell r="BG106">
            <v>558</v>
          </cell>
          <cell r="BH106">
            <v>218</v>
          </cell>
          <cell r="BI106">
            <v>490</v>
          </cell>
          <cell r="BJ106">
            <v>115</v>
          </cell>
          <cell r="BK106">
            <v>253</v>
          </cell>
          <cell r="BL106">
            <v>647</v>
          </cell>
          <cell r="BM106">
            <v>77</v>
          </cell>
          <cell r="BN106">
            <v>195</v>
          </cell>
          <cell r="BO106">
            <v>492</v>
          </cell>
          <cell r="BP106">
            <v>211</v>
          </cell>
          <cell r="BQ106">
            <v>48</v>
          </cell>
          <cell r="BR106">
            <v>48</v>
          </cell>
          <cell r="BS106">
            <v>210</v>
          </cell>
          <cell r="BT106">
            <v>48</v>
          </cell>
          <cell r="BU106">
            <v>50</v>
          </cell>
          <cell r="BV106">
            <v>90</v>
          </cell>
          <cell r="BW106">
            <v>50</v>
          </cell>
          <cell r="BX106">
            <v>230</v>
          </cell>
          <cell r="BY106">
            <v>50</v>
          </cell>
          <cell r="BZ106">
            <v>50</v>
          </cell>
          <cell r="CA106">
            <v>50</v>
          </cell>
          <cell r="CB106">
            <v>70</v>
          </cell>
          <cell r="CC106">
            <v>50</v>
          </cell>
          <cell r="CD106">
            <v>50</v>
          </cell>
          <cell r="CE106">
            <v>50</v>
          </cell>
          <cell r="CF106">
            <v>20</v>
          </cell>
          <cell r="CG106">
            <v>22</v>
          </cell>
          <cell r="CH106">
            <v>20</v>
          </cell>
          <cell r="CI106">
            <v>20</v>
          </cell>
          <cell r="CJ106">
            <v>20</v>
          </cell>
          <cell r="CK106">
            <v>20</v>
          </cell>
          <cell r="CL106">
            <v>20</v>
          </cell>
          <cell r="CM106">
            <v>20</v>
          </cell>
          <cell r="CN106">
            <v>20</v>
          </cell>
          <cell r="CO106">
            <v>20</v>
          </cell>
          <cell r="CP106">
            <v>20</v>
          </cell>
          <cell r="CQ106">
            <v>20</v>
          </cell>
          <cell r="CR106">
            <v>20</v>
          </cell>
          <cell r="CS106">
            <v>20</v>
          </cell>
          <cell r="CT106">
            <v>20</v>
          </cell>
          <cell r="CU106">
            <v>20</v>
          </cell>
          <cell r="CV106">
            <v>20</v>
          </cell>
          <cell r="CW106">
            <v>20</v>
          </cell>
          <cell r="CX106">
            <v>20</v>
          </cell>
          <cell r="CY106">
            <v>20</v>
          </cell>
          <cell r="CZ106">
            <v>20</v>
          </cell>
          <cell r="DA106">
            <v>20</v>
          </cell>
          <cell r="DB106">
            <v>20</v>
          </cell>
          <cell r="DC106">
            <v>20</v>
          </cell>
          <cell r="DD106">
            <v>20</v>
          </cell>
          <cell r="DE106">
            <v>20</v>
          </cell>
          <cell r="DF106">
            <v>20</v>
          </cell>
          <cell r="DG106">
            <v>20</v>
          </cell>
          <cell r="DH106">
            <v>20</v>
          </cell>
          <cell r="DI106"/>
          <cell r="DJ106"/>
        </row>
        <row r="107">
          <cell r="C107" t="str">
            <v>Luminaires ;  Major Road</v>
          </cell>
          <cell r="D107">
            <v>20</v>
          </cell>
          <cell r="E107">
            <v>4.47</v>
          </cell>
          <cell r="F107">
            <v>1657</v>
          </cell>
          <cell r="G107">
            <v>1629</v>
          </cell>
          <cell r="H107">
            <v>1244</v>
          </cell>
          <cell r="I107">
            <v>1524</v>
          </cell>
          <cell r="J107">
            <v>1195</v>
          </cell>
          <cell r="K107">
            <v>5115</v>
          </cell>
          <cell r="L107">
            <v>2626</v>
          </cell>
          <cell r="M107">
            <v>897</v>
          </cell>
          <cell r="N107">
            <v>567</v>
          </cell>
          <cell r="O107">
            <v>590</v>
          </cell>
          <cell r="P107">
            <v>941</v>
          </cell>
          <cell r="Q107">
            <v>541</v>
          </cell>
          <cell r="R107">
            <v>1614</v>
          </cell>
          <cell r="S107">
            <v>1115</v>
          </cell>
          <cell r="T107">
            <v>999</v>
          </cell>
          <cell r="U107">
            <v>2486</v>
          </cell>
          <cell r="V107">
            <v>762</v>
          </cell>
          <cell r="W107">
            <v>688</v>
          </cell>
          <cell r="X107">
            <v>338</v>
          </cell>
          <cell r="Y107">
            <v>387</v>
          </cell>
          <cell r="Z107">
            <v>346</v>
          </cell>
          <cell r="AA107">
            <v>603</v>
          </cell>
          <cell r="AB107">
            <v>232</v>
          </cell>
          <cell r="AC107">
            <v>270</v>
          </cell>
          <cell r="AD107">
            <v>363</v>
          </cell>
          <cell r="AE107">
            <v>237</v>
          </cell>
          <cell r="AF107">
            <v>261</v>
          </cell>
          <cell r="AG107">
            <v>144</v>
          </cell>
          <cell r="AH107">
            <v>196</v>
          </cell>
          <cell r="AI107">
            <v>87</v>
          </cell>
          <cell r="AJ107">
            <v>30</v>
          </cell>
          <cell r="AK107">
            <v>1</v>
          </cell>
          <cell r="AL107">
            <v>0</v>
          </cell>
          <cell r="AM107">
            <v>0</v>
          </cell>
          <cell r="AN107">
            <v>0</v>
          </cell>
          <cell r="AO107">
            <v>2</v>
          </cell>
          <cell r="AP107">
            <v>0</v>
          </cell>
          <cell r="AQ107">
            <v>0</v>
          </cell>
          <cell r="AR107">
            <v>0</v>
          </cell>
          <cell r="AS107">
            <v>0</v>
          </cell>
          <cell r="AT107">
            <v>57</v>
          </cell>
          <cell r="AU107">
            <v>0</v>
          </cell>
          <cell r="AV107">
            <v>0</v>
          </cell>
          <cell r="AW107">
            <v>0</v>
          </cell>
          <cell r="AX107">
            <v>0</v>
          </cell>
          <cell r="AY107">
            <v>2</v>
          </cell>
          <cell r="AZ107">
            <v>0</v>
          </cell>
          <cell r="BA107">
            <v>0</v>
          </cell>
          <cell r="BB107">
            <v>8</v>
          </cell>
          <cell r="BC107">
            <v>0</v>
          </cell>
          <cell r="BD107">
            <v>1513</v>
          </cell>
          <cell r="BE107">
            <v>0</v>
          </cell>
          <cell r="BF107">
            <v>0</v>
          </cell>
          <cell r="BG107">
            <v>0</v>
          </cell>
          <cell r="BH107">
            <v>1</v>
          </cell>
          <cell r="BI107">
            <v>0</v>
          </cell>
          <cell r="BJ107">
            <v>0</v>
          </cell>
          <cell r="BK107">
            <v>0</v>
          </cell>
          <cell r="BL107">
            <v>0</v>
          </cell>
          <cell r="BM107">
            <v>0</v>
          </cell>
          <cell r="BN107">
            <v>4750</v>
          </cell>
          <cell r="BO107">
            <v>0</v>
          </cell>
          <cell r="BP107">
            <v>0</v>
          </cell>
          <cell r="BQ107">
            <v>0</v>
          </cell>
          <cell r="BR107">
            <v>0</v>
          </cell>
          <cell r="BS107">
            <v>0</v>
          </cell>
          <cell r="BT107">
            <v>0</v>
          </cell>
          <cell r="BU107">
            <v>0</v>
          </cell>
          <cell r="BV107">
            <v>0</v>
          </cell>
          <cell r="BW107">
            <v>0</v>
          </cell>
          <cell r="BX107">
            <v>0</v>
          </cell>
          <cell r="BY107">
            <v>0</v>
          </cell>
          <cell r="BZ107">
            <v>0</v>
          </cell>
          <cell r="CA107">
            <v>0</v>
          </cell>
          <cell r="CB107">
            <v>0</v>
          </cell>
          <cell r="CC107">
            <v>0</v>
          </cell>
          <cell r="CD107">
            <v>0</v>
          </cell>
          <cell r="CE107">
            <v>0</v>
          </cell>
          <cell r="CF107">
            <v>0</v>
          </cell>
          <cell r="CG107">
            <v>0</v>
          </cell>
          <cell r="CH107">
            <v>0</v>
          </cell>
          <cell r="CI107">
            <v>0</v>
          </cell>
          <cell r="CJ107">
            <v>0</v>
          </cell>
          <cell r="CK107">
            <v>0</v>
          </cell>
          <cell r="CL107">
            <v>0</v>
          </cell>
          <cell r="CM107">
            <v>0</v>
          </cell>
          <cell r="CN107">
            <v>0</v>
          </cell>
          <cell r="CO107">
            <v>0</v>
          </cell>
          <cell r="CP107">
            <v>0</v>
          </cell>
          <cell r="CQ107">
            <v>0</v>
          </cell>
          <cell r="CR107">
            <v>0</v>
          </cell>
          <cell r="CS107">
            <v>0</v>
          </cell>
          <cell r="CT107">
            <v>0</v>
          </cell>
          <cell r="CU107">
            <v>0</v>
          </cell>
          <cell r="CV107">
            <v>0</v>
          </cell>
          <cell r="CW107">
            <v>0</v>
          </cell>
          <cell r="CX107">
            <v>0</v>
          </cell>
          <cell r="CY107">
            <v>0</v>
          </cell>
          <cell r="CZ107">
            <v>0</v>
          </cell>
          <cell r="DA107">
            <v>0</v>
          </cell>
          <cell r="DB107">
            <v>0</v>
          </cell>
          <cell r="DC107">
            <v>0</v>
          </cell>
          <cell r="DD107">
            <v>0</v>
          </cell>
          <cell r="DE107">
            <v>0</v>
          </cell>
          <cell r="DF107">
            <v>0</v>
          </cell>
          <cell r="DG107">
            <v>0</v>
          </cell>
          <cell r="DH107">
            <v>0</v>
          </cell>
          <cell r="DI107"/>
          <cell r="DJ107"/>
        </row>
        <row r="108">
          <cell r="C108" t="str">
            <v>Luminaires ;  Minor Road</v>
          </cell>
          <cell r="D108">
            <v>20</v>
          </cell>
          <cell r="E108">
            <v>4.47</v>
          </cell>
          <cell r="F108">
            <v>10932</v>
          </cell>
          <cell r="G108">
            <v>11637</v>
          </cell>
          <cell r="H108">
            <v>7691</v>
          </cell>
          <cell r="I108">
            <v>8065</v>
          </cell>
          <cell r="J108">
            <v>10191</v>
          </cell>
          <cell r="K108">
            <v>33143</v>
          </cell>
          <cell r="L108">
            <v>19516</v>
          </cell>
          <cell r="M108">
            <v>3555</v>
          </cell>
          <cell r="N108">
            <v>2575</v>
          </cell>
          <cell r="O108">
            <v>3757</v>
          </cell>
          <cell r="P108">
            <v>2558</v>
          </cell>
          <cell r="Q108">
            <v>1926</v>
          </cell>
          <cell r="R108">
            <v>2621</v>
          </cell>
          <cell r="S108">
            <v>2214</v>
          </cell>
          <cell r="T108">
            <v>2325</v>
          </cell>
          <cell r="U108">
            <v>3265</v>
          </cell>
          <cell r="V108">
            <v>2437</v>
          </cell>
          <cell r="W108">
            <v>2409</v>
          </cell>
          <cell r="X108">
            <v>1281</v>
          </cell>
          <cell r="Y108">
            <v>923</v>
          </cell>
          <cell r="Z108">
            <v>947</v>
          </cell>
          <cell r="AA108">
            <v>1536</v>
          </cell>
          <cell r="AB108">
            <v>565</v>
          </cell>
          <cell r="AC108">
            <v>400</v>
          </cell>
          <cell r="AD108">
            <v>188</v>
          </cell>
          <cell r="AE108">
            <v>251</v>
          </cell>
          <cell r="AF108">
            <v>287</v>
          </cell>
          <cell r="AG108">
            <v>314</v>
          </cell>
          <cell r="AH108">
            <v>321</v>
          </cell>
          <cell r="AI108">
            <v>242</v>
          </cell>
          <cell r="AJ108">
            <v>78</v>
          </cell>
          <cell r="AK108">
            <v>9</v>
          </cell>
          <cell r="AL108">
            <v>4</v>
          </cell>
          <cell r="AM108">
            <v>33</v>
          </cell>
          <cell r="AN108">
            <v>2</v>
          </cell>
          <cell r="AO108">
            <v>284</v>
          </cell>
          <cell r="AP108">
            <v>0</v>
          </cell>
          <cell r="AQ108">
            <v>0</v>
          </cell>
          <cell r="AR108">
            <v>0</v>
          </cell>
          <cell r="AS108">
            <v>0</v>
          </cell>
          <cell r="AT108">
            <v>54</v>
          </cell>
          <cell r="AU108">
            <v>0</v>
          </cell>
          <cell r="AV108">
            <v>1</v>
          </cell>
          <cell r="AW108">
            <v>2</v>
          </cell>
          <cell r="AX108">
            <v>13</v>
          </cell>
          <cell r="AY108">
            <v>0</v>
          </cell>
          <cell r="AZ108">
            <v>0</v>
          </cell>
          <cell r="BA108">
            <v>0</v>
          </cell>
          <cell r="BB108">
            <v>3</v>
          </cell>
          <cell r="BC108">
            <v>0</v>
          </cell>
          <cell r="BD108">
            <v>1595</v>
          </cell>
          <cell r="BE108">
            <v>0</v>
          </cell>
          <cell r="BF108">
            <v>0</v>
          </cell>
          <cell r="BG108">
            <v>0</v>
          </cell>
          <cell r="BH108">
            <v>1</v>
          </cell>
          <cell r="BI108">
            <v>0</v>
          </cell>
          <cell r="BJ108">
            <v>0</v>
          </cell>
          <cell r="BK108">
            <v>0</v>
          </cell>
          <cell r="BL108">
            <v>0</v>
          </cell>
          <cell r="BM108">
            <v>0</v>
          </cell>
          <cell r="BN108">
            <v>11701</v>
          </cell>
          <cell r="BO108">
            <v>0</v>
          </cell>
          <cell r="BP108">
            <v>0</v>
          </cell>
          <cell r="BQ108">
            <v>0</v>
          </cell>
          <cell r="BR108">
            <v>0</v>
          </cell>
          <cell r="BS108">
            <v>0</v>
          </cell>
          <cell r="BT108">
            <v>0</v>
          </cell>
          <cell r="BU108">
            <v>0</v>
          </cell>
          <cell r="BV108">
            <v>0</v>
          </cell>
          <cell r="BW108">
            <v>0</v>
          </cell>
          <cell r="BX108">
            <v>0</v>
          </cell>
          <cell r="BY108">
            <v>0</v>
          </cell>
          <cell r="BZ108">
            <v>0</v>
          </cell>
          <cell r="CA108">
            <v>0</v>
          </cell>
          <cell r="CB108">
            <v>0</v>
          </cell>
          <cell r="CC108">
            <v>0</v>
          </cell>
          <cell r="CD108">
            <v>0</v>
          </cell>
          <cell r="CE108">
            <v>0</v>
          </cell>
          <cell r="CF108">
            <v>0</v>
          </cell>
          <cell r="CG108">
            <v>0</v>
          </cell>
          <cell r="CH108">
            <v>0</v>
          </cell>
          <cell r="CI108">
            <v>0</v>
          </cell>
          <cell r="CJ108">
            <v>0</v>
          </cell>
          <cell r="CK108">
            <v>0</v>
          </cell>
          <cell r="CL108">
            <v>0</v>
          </cell>
          <cell r="CM108">
            <v>0</v>
          </cell>
          <cell r="CN108">
            <v>0</v>
          </cell>
          <cell r="CO108">
            <v>0</v>
          </cell>
          <cell r="CP108">
            <v>0</v>
          </cell>
          <cell r="CQ108">
            <v>0</v>
          </cell>
          <cell r="CR108">
            <v>0</v>
          </cell>
          <cell r="CS108">
            <v>0</v>
          </cell>
          <cell r="CT108">
            <v>0</v>
          </cell>
          <cell r="CU108">
            <v>0</v>
          </cell>
          <cell r="CV108">
            <v>0</v>
          </cell>
          <cell r="CW108">
            <v>0</v>
          </cell>
          <cell r="CX108">
            <v>0</v>
          </cell>
          <cell r="CY108">
            <v>0</v>
          </cell>
          <cell r="CZ108">
            <v>0</v>
          </cell>
          <cell r="DA108">
            <v>0</v>
          </cell>
          <cell r="DB108">
            <v>0</v>
          </cell>
          <cell r="DC108">
            <v>0</v>
          </cell>
          <cell r="DD108">
            <v>0</v>
          </cell>
          <cell r="DE108">
            <v>0</v>
          </cell>
          <cell r="DF108">
            <v>0</v>
          </cell>
          <cell r="DG108">
            <v>0</v>
          </cell>
          <cell r="DH108">
            <v>0</v>
          </cell>
          <cell r="DI108"/>
          <cell r="DJ108"/>
        </row>
        <row r="109">
          <cell r="C109" t="str">
            <v>Brackets ; Major Road</v>
          </cell>
          <cell r="D109"/>
          <cell r="E109"/>
          <cell r="F109">
            <v>0</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0</v>
          </cell>
          <cell r="BP109">
            <v>0</v>
          </cell>
          <cell r="BQ109">
            <v>0</v>
          </cell>
          <cell r="BR109">
            <v>0</v>
          </cell>
          <cell r="BS109">
            <v>0</v>
          </cell>
          <cell r="BT109">
            <v>0</v>
          </cell>
          <cell r="BU109">
            <v>0</v>
          </cell>
          <cell r="BV109">
            <v>0</v>
          </cell>
          <cell r="BW109">
            <v>0</v>
          </cell>
          <cell r="BX109">
            <v>0</v>
          </cell>
          <cell r="BY109">
            <v>0</v>
          </cell>
          <cell r="BZ109">
            <v>0</v>
          </cell>
          <cell r="CA109" t="str">
            <v>--</v>
          </cell>
          <cell r="CB109">
            <v>0</v>
          </cell>
          <cell r="CC109">
            <v>0</v>
          </cell>
          <cell r="CD109">
            <v>0</v>
          </cell>
          <cell r="CE109">
            <v>0</v>
          </cell>
          <cell r="CF109">
            <v>0</v>
          </cell>
          <cell r="CG109">
            <v>0</v>
          </cell>
          <cell r="CH109">
            <v>0</v>
          </cell>
          <cell r="CI109">
            <v>0</v>
          </cell>
          <cell r="CJ109">
            <v>0</v>
          </cell>
          <cell r="CK109">
            <v>0</v>
          </cell>
          <cell r="CL109">
            <v>0</v>
          </cell>
          <cell r="CM109">
            <v>0</v>
          </cell>
          <cell r="CN109">
            <v>0</v>
          </cell>
          <cell r="CO109">
            <v>0</v>
          </cell>
          <cell r="CP109">
            <v>0</v>
          </cell>
          <cell r="CQ109">
            <v>0</v>
          </cell>
          <cell r="CR109">
            <v>0</v>
          </cell>
          <cell r="CS109">
            <v>0</v>
          </cell>
          <cell r="CT109" t="str">
            <v>--</v>
          </cell>
          <cell r="CU109">
            <v>0</v>
          </cell>
          <cell r="CV109">
            <v>0</v>
          </cell>
          <cell r="CW109">
            <v>0</v>
          </cell>
          <cell r="CX109">
            <v>0</v>
          </cell>
          <cell r="CY109">
            <v>0</v>
          </cell>
          <cell r="CZ109">
            <v>0</v>
          </cell>
          <cell r="DA109">
            <v>0</v>
          </cell>
          <cell r="DB109" t="str">
            <v>--</v>
          </cell>
          <cell r="DC109">
            <v>0</v>
          </cell>
          <cell r="DD109">
            <v>0</v>
          </cell>
          <cell r="DE109">
            <v>0</v>
          </cell>
          <cell r="DF109">
            <v>0</v>
          </cell>
          <cell r="DG109">
            <v>0</v>
          </cell>
          <cell r="DH109">
            <v>0</v>
          </cell>
          <cell r="DI109"/>
          <cell r="DJ109"/>
        </row>
        <row r="110">
          <cell r="C110" t="str">
            <v>Brackets ; Minor Road</v>
          </cell>
          <cell r="D110"/>
          <cell r="E110"/>
          <cell r="F110">
            <v>0</v>
          </cell>
          <cell r="G110">
            <v>0</v>
          </cell>
          <cell r="H110">
            <v>0</v>
          </cell>
          <cell r="I110">
            <v>0</v>
          </cell>
          <cell r="J110">
            <v>0</v>
          </cell>
          <cell r="K110">
            <v>0</v>
          </cell>
          <cell r="L110">
            <v>0</v>
          </cell>
          <cell r="M110">
            <v>0</v>
          </cell>
          <cell r="N110">
            <v>0</v>
          </cell>
          <cell r="O110">
            <v>0</v>
          </cell>
          <cell r="P110">
            <v>0</v>
          </cell>
          <cell r="Q110">
            <v>0</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0</v>
          </cell>
          <cell r="BT110">
            <v>0</v>
          </cell>
          <cell r="BU110">
            <v>0</v>
          </cell>
          <cell r="BV110">
            <v>0</v>
          </cell>
          <cell r="BW110">
            <v>0</v>
          </cell>
          <cell r="BX110">
            <v>0</v>
          </cell>
          <cell r="BY110">
            <v>0</v>
          </cell>
          <cell r="BZ110">
            <v>0</v>
          </cell>
          <cell r="CA110">
            <v>0</v>
          </cell>
          <cell r="CB110">
            <v>0</v>
          </cell>
          <cell r="CC110">
            <v>0</v>
          </cell>
          <cell r="CD110">
            <v>0</v>
          </cell>
          <cell r="CE110">
            <v>0</v>
          </cell>
          <cell r="CF110">
            <v>0</v>
          </cell>
          <cell r="CG110">
            <v>0</v>
          </cell>
          <cell r="CH110">
            <v>0</v>
          </cell>
          <cell r="CI110">
            <v>0</v>
          </cell>
          <cell r="CJ110">
            <v>0</v>
          </cell>
          <cell r="CK110">
            <v>0</v>
          </cell>
          <cell r="CL110">
            <v>0</v>
          </cell>
          <cell r="CM110">
            <v>0</v>
          </cell>
          <cell r="CN110">
            <v>0</v>
          </cell>
          <cell r="CO110">
            <v>0</v>
          </cell>
          <cell r="CP110">
            <v>0</v>
          </cell>
          <cell r="CQ110">
            <v>0</v>
          </cell>
          <cell r="CR110">
            <v>0</v>
          </cell>
          <cell r="CS110">
            <v>0</v>
          </cell>
          <cell r="CT110">
            <v>0</v>
          </cell>
          <cell r="CU110">
            <v>0</v>
          </cell>
          <cell r="CV110">
            <v>0</v>
          </cell>
          <cell r="CW110">
            <v>0</v>
          </cell>
          <cell r="CX110">
            <v>0</v>
          </cell>
          <cell r="CY110">
            <v>0</v>
          </cell>
          <cell r="CZ110" t="str">
            <v>--</v>
          </cell>
          <cell r="DA110">
            <v>0</v>
          </cell>
          <cell r="DB110">
            <v>0</v>
          </cell>
          <cell r="DC110">
            <v>0</v>
          </cell>
          <cell r="DD110">
            <v>0</v>
          </cell>
          <cell r="DE110">
            <v>0</v>
          </cell>
          <cell r="DF110">
            <v>0</v>
          </cell>
          <cell r="DG110">
            <v>0</v>
          </cell>
          <cell r="DH110">
            <v>0</v>
          </cell>
          <cell r="DI110"/>
          <cell r="DJ110"/>
        </row>
        <row r="111">
          <cell r="C111" t="str">
            <v>Lamps ; Major Road</v>
          </cell>
          <cell r="D111">
            <v>30</v>
          </cell>
          <cell r="E111">
            <v>5.48</v>
          </cell>
          <cell r="F111">
            <v>3034</v>
          </cell>
          <cell r="G111">
            <v>3220</v>
          </cell>
          <cell r="H111">
            <v>3152</v>
          </cell>
          <cell r="I111">
            <v>3470</v>
          </cell>
          <cell r="J111">
            <v>4434</v>
          </cell>
          <cell r="K111">
            <v>6723</v>
          </cell>
          <cell r="L111">
            <v>2253</v>
          </cell>
          <cell r="M111">
            <v>869</v>
          </cell>
          <cell r="N111">
            <v>522</v>
          </cell>
          <cell r="O111">
            <v>1588</v>
          </cell>
          <cell r="P111">
            <v>416</v>
          </cell>
          <cell r="Q111">
            <v>1563</v>
          </cell>
          <cell r="R111">
            <v>1603</v>
          </cell>
          <cell r="S111">
            <v>1684</v>
          </cell>
          <cell r="T111">
            <v>449</v>
          </cell>
          <cell r="U111">
            <v>588</v>
          </cell>
          <cell r="V111">
            <v>70</v>
          </cell>
          <cell r="W111">
            <v>23</v>
          </cell>
          <cell r="X111">
            <v>7</v>
          </cell>
          <cell r="Y111">
            <v>7</v>
          </cell>
          <cell r="Z111">
            <v>13</v>
          </cell>
          <cell r="AA111">
            <v>18</v>
          </cell>
          <cell r="AB111">
            <v>2</v>
          </cell>
          <cell r="AC111">
            <v>0</v>
          </cell>
          <cell r="AD111">
            <v>10</v>
          </cell>
          <cell r="AE111">
            <v>2</v>
          </cell>
          <cell r="AF111">
            <v>1</v>
          </cell>
          <cell r="AG111">
            <v>0</v>
          </cell>
          <cell r="AH111">
            <v>2</v>
          </cell>
          <cell r="AI111">
            <v>0</v>
          </cell>
          <cell r="AJ111">
            <v>0</v>
          </cell>
          <cell r="AK111">
            <v>0</v>
          </cell>
          <cell r="AL111">
            <v>0</v>
          </cell>
          <cell r="AM111">
            <v>0</v>
          </cell>
          <cell r="AN111">
            <v>0</v>
          </cell>
          <cell r="AO111">
            <v>1</v>
          </cell>
          <cell r="AP111">
            <v>0</v>
          </cell>
          <cell r="AQ111">
            <v>0</v>
          </cell>
          <cell r="AR111">
            <v>0</v>
          </cell>
          <cell r="AS111">
            <v>0</v>
          </cell>
          <cell r="AT111">
            <v>3</v>
          </cell>
          <cell r="AU111">
            <v>0</v>
          </cell>
          <cell r="AV111">
            <v>0</v>
          </cell>
          <cell r="AW111">
            <v>0</v>
          </cell>
          <cell r="AX111">
            <v>0</v>
          </cell>
          <cell r="AY111">
            <v>0</v>
          </cell>
          <cell r="AZ111">
            <v>0</v>
          </cell>
          <cell r="BA111">
            <v>0</v>
          </cell>
          <cell r="BB111">
            <v>0</v>
          </cell>
          <cell r="BC111">
            <v>0</v>
          </cell>
          <cell r="BD111">
            <v>235</v>
          </cell>
          <cell r="BE111">
            <v>0</v>
          </cell>
          <cell r="BF111">
            <v>0</v>
          </cell>
          <cell r="BG111">
            <v>0</v>
          </cell>
          <cell r="BH111">
            <v>0</v>
          </cell>
          <cell r="BI111">
            <v>0</v>
          </cell>
          <cell r="BJ111">
            <v>0</v>
          </cell>
          <cell r="BK111">
            <v>0</v>
          </cell>
          <cell r="BL111">
            <v>0</v>
          </cell>
          <cell r="BM111">
            <v>0</v>
          </cell>
          <cell r="BN111">
            <v>56</v>
          </cell>
          <cell r="BO111">
            <v>0</v>
          </cell>
          <cell r="BP111">
            <v>0</v>
          </cell>
          <cell r="BQ111">
            <v>0</v>
          </cell>
          <cell r="BR111">
            <v>0</v>
          </cell>
          <cell r="BS111">
            <v>0</v>
          </cell>
          <cell r="BT111">
            <v>0</v>
          </cell>
          <cell r="BU111">
            <v>0</v>
          </cell>
          <cell r="BV111">
            <v>0</v>
          </cell>
          <cell r="BW111">
            <v>0</v>
          </cell>
          <cell r="BX111">
            <v>0</v>
          </cell>
          <cell r="BY111">
            <v>0</v>
          </cell>
          <cell r="BZ111">
            <v>0</v>
          </cell>
          <cell r="CA111">
            <v>0</v>
          </cell>
          <cell r="CB111">
            <v>0</v>
          </cell>
          <cell r="CC111">
            <v>0</v>
          </cell>
          <cell r="CD111">
            <v>0</v>
          </cell>
          <cell r="CE111">
            <v>0</v>
          </cell>
          <cell r="CF111">
            <v>0</v>
          </cell>
          <cell r="CG111">
            <v>0</v>
          </cell>
          <cell r="CH111">
            <v>0</v>
          </cell>
          <cell r="CI111">
            <v>0</v>
          </cell>
          <cell r="CJ111">
            <v>0</v>
          </cell>
          <cell r="CK111">
            <v>0</v>
          </cell>
          <cell r="CL111">
            <v>0</v>
          </cell>
          <cell r="CM111">
            <v>0</v>
          </cell>
          <cell r="CN111">
            <v>0</v>
          </cell>
          <cell r="CO111">
            <v>0</v>
          </cell>
          <cell r="CP111">
            <v>0</v>
          </cell>
          <cell r="CQ111">
            <v>0</v>
          </cell>
          <cell r="CR111">
            <v>0</v>
          </cell>
          <cell r="CS111">
            <v>0</v>
          </cell>
          <cell r="CT111">
            <v>0</v>
          </cell>
          <cell r="CU111">
            <v>0</v>
          </cell>
          <cell r="CV111">
            <v>0</v>
          </cell>
          <cell r="CW111">
            <v>0</v>
          </cell>
          <cell r="CX111">
            <v>0</v>
          </cell>
          <cell r="CY111">
            <v>0</v>
          </cell>
          <cell r="CZ111">
            <v>0</v>
          </cell>
          <cell r="DA111">
            <v>0</v>
          </cell>
          <cell r="DB111">
            <v>0</v>
          </cell>
          <cell r="DC111">
            <v>0</v>
          </cell>
          <cell r="DD111">
            <v>0</v>
          </cell>
          <cell r="DE111">
            <v>0</v>
          </cell>
          <cell r="DF111">
            <v>0</v>
          </cell>
          <cell r="DG111">
            <v>0</v>
          </cell>
          <cell r="DH111">
            <v>0</v>
          </cell>
          <cell r="DI111"/>
          <cell r="DJ111"/>
        </row>
        <row r="112">
          <cell r="C112" t="str">
            <v>Lamps ; Minor Road</v>
          </cell>
          <cell r="D112">
            <v>30</v>
          </cell>
          <cell r="E112">
            <v>5.48</v>
          </cell>
          <cell r="F112">
            <v>20528</v>
          </cell>
          <cell r="G112">
            <v>21081</v>
          </cell>
          <cell r="H112">
            <v>16106</v>
          </cell>
          <cell r="I112">
            <v>13722</v>
          </cell>
          <cell r="J112">
            <v>16469</v>
          </cell>
          <cell r="K112">
            <v>39085</v>
          </cell>
          <cell r="L112">
            <v>13170</v>
          </cell>
          <cell r="M112">
            <v>1139</v>
          </cell>
          <cell r="N112">
            <v>2225</v>
          </cell>
          <cell r="O112">
            <v>1331</v>
          </cell>
          <cell r="P112">
            <v>778</v>
          </cell>
          <cell r="Q112">
            <v>1572</v>
          </cell>
          <cell r="R112">
            <v>1735</v>
          </cell>
          <cell r="S112">
            <v>1390</v>
          </cell>
          <cell r="T112">
            <v>287</v>
          </cell>
          <cell r="U112">
            <v>315</v>
          </cell>
          <cell r="V112">
            <v>100</v>
          </cell>
          <cell r="W112">
            <v>20</v>
          </cell>
          <cell r="X112">
            <v>11</v>
          </cell>
          <cell r="Y112">
            <v>8</v>
          </cell>
          <cell r="Z112">
            <v>7</v>
          </cell>
          <cell r="AA112">
            <v>18</v>
          </cell>
          <cell r="AB112">
            <v>3</v>
          </cell>
          <cell r="AC112">
            <v>4</v>
          </cell>
          <cell r="AD112">
            <v>4</v>
          </cell>
          <cell r="AE112">
            <v>0</v>
          </cell>
          <cell r="AF112">
            <v>1</v>
          </cell>
          <cell r="AG112">
            <v>0</v>
          </cell>
          <cell r="AH112">
            <v>2</v>
          </cell>
          <cell r="AI112">
            <v>1</v>
          </cell>
          <cell r="AJ112">
            <v>0</v>
          </cell>
          <cell r="AK112">
            <v>0</v>
          </cell>
          <cell r="AL112">
            <v>0</v>
          </cell>
          <cell r="AM112">
            <v>0</v>
          </cell>
          <cell r="AN112">
            <v>0</v>
          </cell>
          <cell r="AO112">
            <v>0</v>
          </cell>
          <cell r="AP112">
            <v>0</v>
          </cell>
          <cell r="AQ112">
            <v>0</v>
          </cell>
          <cell r="AR112">
            <v>0</v>
          </cell>
          <cell r="AS112">
            <v>0</v>
          </cell>
          <cell r="AT112">
            <v>1</v>
          </cell>
          <cell r="AU112">
            <v>0</v>
          </cell>
          <cell r="AV112">
            <v>0</v>
          </cell>
          <cell r="AW112">
            <v>0</v>
          </cell>
          <cell r="AX112">
            <v>0</v>
          </cell>
          <cell r="AY112">
            <v>0</v>
          </cell>
          <cell r="AZ112">
            <v>0</v>
          </cell>
          <cell r="BA112">
            <v>0</v>
          </cell>
          <cell r="BB112">
            <v>0</v>
          </cell>
          <cell r="BC112">
            <v>0</v>
          </cell>
          <cell r="BD112">
            <v>711</v>
          </cell>
          <cell r="BE112">
            <v>0</v>
          </cell>
          <cell r="BF112">
            <v>0</v>
          </cell>
          <cell r="BG112">
            <v>0</v>
          </cell>
          <cell r="BH112">
            <v>0</v>
          </cell>
          <cell r="BI112">
            <v>0</v>
          </cell>
          <cell r="BJ112">
            <v>0</v>
          </cell>
          <cell r="BK112">
            <v>0</v>
          </cell>
          <cell r="BL112">
            <v>0</v>
          </cell>
          <cell r="BM112">
            <v>0</v>
          </cell>
          <cell r="BN112">
            <v>28</v>
          </cell>
          <cell r="BO112">
            <v>0</v>
          </cell>
          <cell r="BP112">
            <v>0</v>
          </cell>
          <cell r="BQ112">
            <v>0</v>
          </cell>
          <cell r="BR112">
            <v>0</v>
          </cell>
          <cell r="BS112">
            <v>0</v>
          </cell>
          <cell r="BT112">
            <v>0</v>
          </cell>
          <cell r="BU112">
            <v>0</v>
          </cell>
          <cell r="BV112">
            <v>0</v>
          </cell>
          <cell r="BW112">
            <v>0</v>
          </cell>
          <cell r="BX112">
            <v>0</v>
          </cell>
          <cell r="BY112">
            <v>0</v>
          </cell>
          <cell r="BZ112">
            <v>0</v>
          </cell>
          <cell r="CA112">
            <v>0</v>
          </cell>
          <cell r="CB112">
            <v>0</v>
          </cell>
          <cell r="CC112">
            <v>0</v>
          </cell>
          <cell r="CD112">
            <v>0</v>
          </cell>
          <cell r="CE112">
            <v>0</v>
          </cell>
          <cell r="CF112">
            <v>0</v>
          </cell>
          <cell r="CG112">
            <v>0</v>
          </cell>
          <cell r="CH112">
            <v>0</v>
          </cell>
          <cell r="CI112">
            <v>0</v>
          </cell>
          <cell r="CJ112">
            <v>0</v>
          </cell>
          <cell r="CK112">
            <v>0</v>
          </cell>
          <cell r="CL112">
            <v>0</v>
          </cell>
          <cell r="CM112">
            <v>0</v>
          </cell>
          <cell r="CN112">
            <v>0</v>
          </cell>
          <cell r="CO112">
            <v>0</v>
          </cell>
          <cell r="CP112">
            <v>0</v>
          </cell>
          <cell r="CQ112">
            <v>0</v>
          </cell>
          <cell r="CR112">
            <v>0</v>
          </cell>
          <cell r="CS112">
            <v>0</v>
          </cell>
          <cell r="CT112">
            <v>0</v>
          </cell>
          <cell r="CU112">
            <v>0</v>
          </cell>
          <cell r="CV112">
            <v>0</v>
          </cell>
          <cell r="CW112">
            <v>0</v>
          </cell>
          <cell r="CX112">
            <v>0</v>
          </cell>
          <cell r="CY112">
            <v>0</v>
          </cell>
          <cell r="CZ112">
            <v>0</v>
          </cell>
          <cell r="DA112">
            <v>0</v>
          </cell>
          <cell r="DB112">
            <v>0</v>
          </cell>
          <cell r="DC112">
            <v>0</v>
          </cell>
          <cell r="DD112">
            <v>0</v>
          </cell>
          <cell r="DE112">
            <v>0</v>
          </cell>
          <cell r="DF112">
            <v>0</v>
          </cell>
          <cell r="DG112">
            <v>0</v>
          </cell>
          <cell r="DH112">
            <v>0</v>
          </cell>
          <cell r="DI112"/>
          <cell r="DJ112"/>
        </row>
        <row r="113">
          <cell r="C113" t="str">
            <v>Poles / Columns ; Major Road</v>
          </cell>
          <cell r="D113">
            <v>50</v>
          </cell>
          <cell r="E113">
            <v>7.07</v>
          </cell>
          <cell r="F113">
            <v>1050</v>
          </cell>
          <cell r="G113">
            <v>655</v>
          </cell>
          <cell r="H113">
            <v>1045</v>
          </cell>
          <cell r="I113">
            <v>932</v>
          </cell>
          <cell r="J113">
            <v>773</v>
          </cell>
          <cell r="K113">
            <v>717</v>
          </cell>
          <cell r="L113">
            <v>539</v>
          </cell>
          <cell r="M113">
            <v>615</v>
          </cell>
          <cell r="N113">
            <v>558</v>
          </cell>
          <cell r="O113">
            <v>670</v>
          </cell>
          <cell r="P113">
            <v>668</v>
          </cell>
          <cell r="Q113">
            <v>906</v>
          </cell>
          <cell r="R113">
            <v>714</v>
          </cell>
          <cell r="S113">
            <v>711</v>
          </cell>
          <cell r="T113">
            <v>554</v>
          </cell>
          <cell r="U113">
            <v>675</v>
          </cell>
          <cell r="V113">
            <v>775</v>
          </cell>
          <cell r="W113">
            <v>866</v>
          </cell>
          <cell r="X113">
            <v>678</v>
          </cell>
          <cell r="Y113">
            <v>275</v>
          </cell>
          <cell r="Z113">
            <v>510</v>
          </cell>
          <cell r="AA113">
            <v>420</v>
          </cell>
          <cell r="AB113">
            <v>268</v>
          </cell>
          <cell r="AC113">
            <v>186</v>
          </cell>
          <cell r="AD113">
            <v>166</v>
          </cell>
          <cell r="AE113">
            <v>151</v>
          </cell>
          <cell r="AF113">
            <v>275</v>
          </cell>
          <cell r="AG113">
            <v>296</v>
          </cell>
          <cell r="AH113">
            <v>162</v>
          </cell>
          <cell r="AI113">
            <v>175</v>
          </cell>
          <cell r="AJ113">
            <v>261</v>
          </cell>
          <cell r="AK113">
            <v>278</v>
          </cell>
          <cell r="AL113">
            <v>253</v>
          </cell>
          <cell r="AM113">
            <v>103</v>
          </cell>
          <cell r="AN113">
            <v>149</v>
          </cell>
          <cell r="AO113">
            <v>147</v>
          </cell>
          <cell r="AP113">
            <v>117</v>
          </cell>
          <cell r="AQ113">
            <v>81</v>
          </cell>
          <cell r="AR113">
            <v>83</v>
          </cell>
          <cell r="AS113">
            <v>119</v>
          </cell>
          <cell r="AT113">
            <v>132</v>
          </cell>
          <cell r="AU113">
            <v>32</v>
          </cell>
          <cell r="AV113">
            <v>57</v>
          </cell>
          <cell r="AW113">
            <v>47</v>
          </cell>
          <cell r="AX113">
            <v>94</v>
          </cell>
          <cell r="AY113">
            <v>23</v>
          </cell>
          <cell r="AZ113">
            <v>22</v>
          </cell>
          <cell r="BA113">
            <v>26</v>
          </cell>
          <cell r="BB113">
            <v>20</v>
          </cell>
          <cell r="BC113">
            <v>14</v>
          </cell>
          <cell r="BD113">
            <v>13</v>
          </cell>
          <cell r="BE113">
            <v>24</v>
          </cell>
          <cell r="BF113">
            <v>19</v>
          </cell>
          <cell r="BG113">
            <v>18</v>
          </cell>
          <cell r="BH113">
            <v>13</v>
          </cell>
          <cell r="BI113">
            <v>12</v>
          </cell>
          <cell r="BJ113">
            <v>11</v>
          </cell>
          <cell r="BK113">
            <v>11</v>
          </cell>
          <cell r="BL113">
            <v>5</v>
          </cell>
          <cell r="BM113">
            <v>9</v>
          </cell>
          <cell r="BN113">
            <v>8</v>
          </cell>
          <cell r="BO113">
            <v>6</v>
          </cell>
          <cell r="BP113">
            <v>2</v>
          </cell>
          <cell r="BQ113">
            <v>3</v>
          </cell>
          <cell r="BR113">
            <v>1</v>
          </cell>
          <cell r="BS113">
            <v>1</v>
          </cell>
          <cell r="BT113">
            <v>2</v>
          </cell>
          <cell r="BU113">
            <v>1</v>
          </cell>
          <cell r="BV113">
            <v>2</v>
          </cell>
          <cell r="BW113">
            <v>1</v>
          </cell>
          <cell r="BX113">
            <v>4</v>
          </cell>
          <cell r="BY113">
            <v>1</v>
          </cell>
          <cell r="BZ113">
            <v>1</v>
          </cell>
          <cell r="CA113">
            <v>1</v>
          </cell>
          <cell r="CB113">
            <v>1</v>
          </cell>
          <cell r="CC113">
            <v>1</v>
          </cell>
          <cell r="CD113">
            <v>0</v>
          </cell>
          <cell r="CE113">
            <v>0</v>
          </cell>
          <cell r="CF113">
            <v>1</v>
          </cell>
          <cell r="CG113">
            <v>1</v>
          </cell>
          <cell r="CH113">
            <v>3</v>
          </cell>
          <cell r="CI113">
            <v>1</v>
          </cell>
          <cell r="CJ113">
            <v>3</v>
          </cell>
          <cell r="CK113">
            <v>1</v>
          </cell>
          <cell r="CL113">
            <v>1</v>
          </cell>
          <cell r="CM113">
            <v>1</v>
          </cell>
          <cell r="CN113">
            <v>1</v>
          </cell>
          <cell r="CO113">
            <v>1</v>
          </cell>
          <cell r="CP113">
            <v>1</v>
          </cell>
          <cell r="CQ113">
            <v>0</v>
          </cell>
          <cell r="CR113">
            <v>0</v>
          </cell>
          <cell r="CS113">
            <v>0</v>
          </cell>
          <cell r="CT113">
            <v>0</v>
          </cell>
          <cell r="CU113">
            <v>0</v>
          </cell>
          <cell r="CV113">
            <v>0</v>
          </cell>
          <cell r="CW113">
            <v>0</v>
          </cell>
          <cell r="CX113">
            <v>0</v>
          </cell>
          <cell r="CY113">
            <v>0</v>
          </cell>
          <cell r="CZ113">
            <v>0</v>
          </cell>
          <cell r="DA113">
            <v>0</v>
          </cell>
          <cell r="DB113">
            <v>0</v>
          </cell>
          <cell r="DC113">
            <v>0</v>
          </cell>
          <cell r="DD113">
            <v>0</v>
          </cell>
          <cell r="DE113">
            <v>0</v>
          </cell>
          <cell r="DF113">
            <v>0</v>
          </cell>
          <cell r="DG113">
            <v>0</v>
          </cell>
          <cell r="DH113">
            <v>0</v>
          </cell>
          <cell r="DI113"/>
          <cell r="DJ113"/>
        </row>
        <row r="114">
          <cell r="C114" t="str">
            <v>Poles / Columns ; Minor Road</v>
          </cell>
          <cell r="D114">
            <v>50</v>
          </cell>
          <cell r="E114">
            <v>7.07</v>
          </cell>
          <cell r="F114">
            <v>4426</v>
          </cell>
          <cell r="G114">
            <v>2760</v>
          </cell>
          <cell r="H114">
            <v>4405</v>
          </cell>
          <cell r="I114">
            <v>3925</v>
          </cell>
          <cell r="J114">
            <v>3255</v>
          </cell>
          <cell r="K114">
            <v>3021</v>
          </cell>
          <cell r="L114">
            <v>2269</v>
          </cell>
          <cell r="M114">
            <v>2589</v>
          </cell>
          <cell r="N114">
            <v>2350</v>
          </cell>
          <cell r="O114">
            <v>2820</v>
          </cell>
          <cell r="P114">
            <v>2812</v>
          </cell>
          <cell r="Q114">
            <v>3819</v>
          </cell>
          <cell r="R114">
            <v>3010</v>
          </cell>
          <cell r="S114">
            <v>2995</v>
          </cell>
          <cell r="T114">
            <v>2333</v>
          </cell>
          <cell r="U114">
            <v>2841</v>
          </cell>
          <cell r="V114">
            <v>3265</v>
          </cell>
          <cell r="W114">
            <v>3651</v>
          </cell>
          <cell r="X114">
            <v>2856</v>
          </cell>
          <cell r="Y114">
            <v>1156</v>
          </cell>
          <cell r="Z114">
            <v>2148</v>
          </cell>
          <cell r="AA114">
            <v>1766</v>
          </cell>
          <cell r="AB114">
            <v>1128</v>
          </cell>
          <cell r="AC114">
            <v>781</v>
          </cell>
          <cell r="AD114">
            <v>696</v>
          </cell>
          <cell r="AE114">
            <v>636</v>
          </cell>
          <cell r="AF114">
            <v>1155</v>
          </cell>
          <cell r="AG114">
            <v>1243</v>
          </cell>
          <cell r="AH114">
            <v>681</v>
          </cell>
          <cell r="AI114">
            <v>733</v>
          </cell>
          <cell r="AJ114">
            <v>1100</v>
          </cell>
          <cell r="AK114">
            <v>1169</v>
          </cell>
          <cell r="AL114">
            <v>1065</v>
          </cell>
          <cell r="AM114">
            <v>432</v>
          </cell>
          <cell r="AN114">
            <v>628</v>
          </cell>
          <cell r="AO114">
            <v>619</v>
          </cell>
          <cell r="AP114">
            <v>490</v>
          </cell>
          <cell r="AQ114">
            <v>341</v>
          </cell>
          <cell r="AR114">
            <v>345</v>
          </cell>
          <cell r="AS114">
            <v>500</v>
          </cell>
          <cell r="AT114">
            <v>552</v>
          </cell>
          <cell r="AU114">
            <v>130</v>
          </cell>
          <cell r="AV114">
            <v>236</v>
          </cell>
          <cell r="AW114">
            <v>198</v>
          </cell>
          <cell r="AX114">
            <v>395</v>
          </cell>
          <cell r="AY114">
            <v>94</v>
          </cell>
          <cell r="AZ114">
            <v>88</v>
          </cell>
          <cell r="BA114">
            <v>109</v>
          </cell>
          <cell r="BB114">
            <v>84</v>
          </cell>
          <cell r="BC114">
            <v>58</v>
          </cell>
          <cell r="BD114">
            <v>54</v>
          </cell>
          <cell r="BE114">
            <v>99</v>
          </cell>
          <cell r="BF114">
            <v>80</v>
          </cell>
          <cell r="BG114">
            <v>73</v>
          </cell>
          <cell r="BH114">
            <v>50</v>
          </cell>
          <cell r="BI114">
            <v>49</v>
          </cell>
          <cell r="BJ114">
            <v>45</v>
          </cell>
          <cell r="BK114">
            <v>45</v>
          </cell>
          <cell r="BL114">
            <v>20</v>
          </cell>
          <cell r="BM114">
            <v>33</v>
          </cell>
          <cell r="BN114">
            <v>32</v>
          </cell>
          <cell r="BO114">
            <v>21</v>
          </cell>
          <cell r="BP114">
            <v>7</v>
          </cell>
          <cell r="BQ114">
            <v>9</v>
          </cell>
          <cell r="BR114">
            <v>2</v>
          </cell>
          <cell r="BS114">
            <v>4</v>
          </cell>
          <cell r="BT114">
            <v>6</v>
          </cell>
          <cell r="BU114">
            <v>2</v>
          </cell>
          <cell r="BV114">
            <v>6</v>
          </cell>
          <cell r="BW114">
            <v>1</v>
          </cell>
          <cell r="BX114">
            <v>15</v>
          </cell>
          <cell r="BY114">
            <v>1</v>
          </cell>
          <cell r="BZ114">
            <v>1</v>
          </cell>
          <cell r="CA114">
            <v>1</v>
          </cell>
          <cell r="CB114">
            <v>1</v>
          </cell>
          <cell r="CC114">
            <v>1</v>
          </cell>
          <cell r="CD114">
            <v>0</v>
          </cell>
          <cell r="CE114">
            <v>0</v>
          </cell>
          <cell r="CF114">
            <v>1</v>
          </cell>
          <cell r="CG114">
            <v>4</v>
          </cell>
          <cell r="CH114">
            <v>9</v>
          </cell>
          <cell r="CI114">
            <v>4</v>
          </cell>
          <cell r="CJ114">
            <v>9</v>
          </cell>
          <cell r="CK114">
            <v>2</v>
          </cell>
          <cell r="CL114">
            <v>1</v>
          </cell>
          <cell r="CM114">
            <v>3</v>
          </cell>
          <cell r="CN114">
            <v>3</v>
          </cell>
          <cell r="CO114">
            <v>1</v>
          </cell>
          <cell r="CP114">
            <v>1</v>
          </cell>
          <cell r="CQ114">
            <v>0</v>
          </cell>
          <cell r="CR114">
            <v>0</v>
          </cell>
          <cell r="CS114">
            <v>0</v>
          </cell>
          <cell r="CT114">
            <v>0</v>
          </cell>
          <cell r="CU114">
            <v>0</v>
          </cell>
          <cell r="CV114">
            <v>0</v>
          </cell>
          <cell r="CW114">
            <v>0</v>
          </cell>
          <cell r="CX114">
            <v>0</v>
          </cell>
          <cell r="CY114">
            <v>0</v>
          </cell>
          <cell r="CZ114">
            <v>0</v>
          </cell>
          <cell r="DA114">
            <v>0</v>
          </cell>
          <cell r="DB114">
            <v>0</v>
          </cell>
          <cell r="DC114">
            <v>0</v>
          </cell>
          <cell r="DD114">
            <v>0</v>
          </cell>
          <cell r="DE114">
            <v>0</v>
          </cell>
          <cell r="DF114">
            <v>0</v>
          </cell>
          <cell r="DG114">
            <v>0</v>
          </cell>
          <cell r="DH114">
            <v>0</v>
          </cell>
          <cell r="DI114"/>
          <cell r="DJ114"/>
        </row>
        <row r="115">
          <cell r="C115" t="str">
            <v>Other</v>
          </cell>
          <cell r="D115"/>
          <cell r="E115"/>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v>0</v>
          </cell>
          <cell r="BL115">
            <v>0</v>
          </cell>
          <cell r="BM115">
            <v>0</v>
          </cell>
          <cell r="BN115">
            <v>0</v>
          </cell>
          <cell r="BO115">
            <v>0</v>
          </cell>
          <cell r="BP115">
            <v>0</v>
          </cell>
          <cell r="BQ115">
            <v>0</v>
          </cell>
          <cell r="BR115">
            <v>0</v>
          </cell>
          <cell r="BS115">
            <v>0</v>
          </cell>
          <cell r="BT115">
            <v>0</v>
          </cell>
          <cell r="BU115">
            <v>0</v>
          </cell>
          <cell r="BV115">
            <v>0</v>
          </cell>
          <cell r="BW115">
            <v>0</v>
          </cell>
          <cell r="BX115">
            <v>0</v>
          </cell>
          <cell r="BY115">
            <v>0</v>
          </cell>
          <cell r="BZ115">
            <v>0</v>
          </cell>
          <cell r="CA115">
            <v>0</v>
          </cell>
          <cell r="CB115">
            <v>0</v>
          </cell>
          <cell r="CC115">
            <v>0</v>
          </cell>
          <cell r="CD115">
            <v>0</v>
          </cell>
          <cell r="CE115">
            <v>0</v>
          </cell>
          <cell r="CF115">
            <v>0</v>
          </cell>
          <cell r="CG115">
            <v>0</v>
          </cell>
          <cell r="CH115">
            <v>0</v>
          </cell>
          <cell r="CI115">
            <v>0</v>
          </cell>
          <cell r="CJ115">
            <v>0</v>
          </cell>
          <cell r="CK115">
            <v>0</v>
          </cell>
          <cell r="CL115">
            <v>0</v>
          </cell>
          <cell r="CM115">
            <v>0</v>
          </cell>
          <cell r="CN115">
            <v>0</v>
          </cell>
          <cell r="CO115">
            <v>0</v>
          </cell>
          <cell r="CP115">
            <v>0</v>
          </cell>
          <cell r="CQ115">
            <v>0</v>
          </cell>
          <cell r="CR115">
            <v>0</v>
          </cell>
          <cell r="CS115">
            <v>0</v>
          </cell>
          <cell r="CT115">
            <v>0</v>
          </cell>
          <cell r="CU115">
            <v>0</v>
          </cell>
          <cell r="CV115">
            <v>0</v>
          </cell>
          <cell r="CW115">
            <v>0</v>
          </cell>
          <cell r="CX115">
            <v>0</v>
          </cell>
          <cell r="CY115">
            <v>0</v>
          </cell>
          <cell r="CZ115">
            <v>0</v>
          </cell>
          <cell r="DA115">
            <v>0</v>
          </cell>
          <cell r="DB115">
            <v>0</v>
          </cell>
          <cell r="DC115">
            <v>0</v>
          </cell>
          <cell r="DD115">
            <v>0</v>
          </cell>
          <cell r="DE115">
            <v>0</v>
          </cell>
          <cell r="DF115">
            <v>0</v>
          </cell>
          <cell r="DG115">
            <v>0</v>
          </cell>
          <cell r="DH115">
            <v>0</v>
          </cell>
          <cell r="DI115"/>
          <cell r="DJ115"/>
        </row>
        <row r="116">
          <cell r="C116" t="str">
            <v>Field Devices</v>
          </cell>
          <cell r="D116">
            <v>20</v>
          </cell>
          <cell r="E116">
            <v>4.38</v>
          </cell>
          <cell r="F116">
            <v>879</v>
          </cell>
          <cell r="G116">
            <v>538</v>
          </cell>
          <cell r="H116">
            <v>777</v>
          </cell>
          <cell r="I116">
            <v>129</v>
          </cell>
          <cell r="J116">
            <v>304</v>
          </cell>
          <cell r="K116">
            <v>154</v>
          </cell>
          <cell r="L116">
            <v>213</v>
          </cell>
          <cell r="M116">
            <v>105</v>
          </cell>
          <cell r="N116">
            <v>447</v>
          </cell>
          <cell r="O116">
            <v>138</v>
          </cell>
          <cell r="P116">
            <v>124</v>
          </cell>
          <cell r="Q116">
            <v>146</v>
          </cell>
          <cell r="R116">
            <v>97</v>
          </cell>
          <cell r="S116">
            <v>95</v>
          </cell>
          <cell r="T116">
            <v>94</v>
          </cell>
          <cell r="U116">
            <v>89</v>
          </cell>
          <cell r="V116">
            <v>93</v>
          </cell>
          <cell r="W116">
            <v>74</v>
          </cell>
          <cell r="X116">
            <v>94</v>
          </cell>
          <cell r="Y116">
            <v>110</v>
          </cell>
          <cell r="Z116">
            <v>104</v>
          </cell>
          <cell r="AA116">
            <v>100</v>
          </cell>
          <cell r="AB116">
            <v>62</v>
          </cell>
          <cell r="AC116">
            <v>51</v>
          </cell>
          <cell r="AD116">
            <v>41</v>
          </cell>
          <cell r="AE116">
            <v>43</v>
          </cell>
          <cell r="AF116">
            <v>2</v>
          </cell>
          <cell r="AG116">
            <v>35</v>
          </cell>
          <cell r="AH116">
            <v>45</v>
          </cell>
          <cell r="AI116">
            <v>42</v>
          </cell>
          <cell r="AJ116">
            <v>48</v>
          </cell>
          <cell r="AK116">
            <v>38</v>
          </cell>
          <cell r="AL116">
            <v>90</v>
          </cell>
          <cell r="AM116">
            <v>121</v>
          </cell>
          <cell r="AN116">
            <v>113</v>
          </cell>
          <cell r="AO116">
            <v>103</v>
          </cell>
          <cell r="AP116">
            <v>108</v>
          </cell>
          <cell r="AQ116">
            <v>102</v>
          </cell>
          <cell r="AR116">
            <v>103</v>
          </cell>
          <cell r="AS116">
            <v>101</v>
          </cell>
          <cell r="AT116">
            <v>109</v>
          </cell>
          <cell r="AU116">
            <v>90</v>
          </cell>
          <cell r="AV116">
            <v>50</v>
          </cell>
          <cell r="AW116">
            <v>22</v>
          </cell>
          <cell r="AX116">
            <v>35</v>
          </cell>
          <cell r="AY116">
            <v>11</v>
          </cell>
          <cell r="AZ116">
            <v>47</v>
          </cell>
          <cell r="BA116">
            <v>47</v>
          </cell>
          <cell r="BB116">
            <v>42</v>
          </cell>
          <cell r="BC116">
            <v>16</v>
          </cell>
          <cell r="BD116">
            <v>4</v>
          </cell>
          <cell r="BE116">
            <v>10</v>
          </cell>
          <cell r="BF116">
            <v>8</v>
          </cell>
          <cell r="BG116">
            <v>6</v>
          </cell>
          <cell r="BH116">
            <v>2</v>
          </cell>
          <cell r="BI116">
            <v>2</v>
          </cell>
          <cell r="BJ116">
            <v>9</v>
          </cell>
          <cell r="BK116">
            <v>9</v>
          </cell>
          <cell r="BL116">
            <v>16</v>
          </cell>
          <cell r="BM116">
            <v>15</v>
          </cell>
          <cell r="BN116">
            <v>9</v>
          </cell>
          <cell r="BO116">
            <v>10</v>
          </cell>
          <cell r="BP116">
            <v>16</v>
          </cell>
          <cell r="BQ116">
            <v>14</v>
          </cell>
          <cell r="BR116">
            <v>3</v>
          </cell>
          <cell r="BS116">
            <v>3</v>
          </cell>
          <cell r="BT116">
            <v>16</v>
          </cell>
          <cell r="BU116">
            <v>16</v>
          </cell>
          <cell r="BV116">
            <v>16</v>
          </cell>
          <cell r="BW116">
            <v>16</v>
          </cell>
          <cell r="BX116">
            <v>12</v>
          </cell>
          <cell r="BY116">
            <v>15</v>
          </cell>
          <cell r="BZ116"/>
          <cell r="CA116"/>
          <cell r="CB116"/>
          <cell r="CC116"/>
          <cell r="CD116"/>
          <cell r="CE116"/>
          <cell r="CF116"/>
          <cell r="CG116"/>
          <cell r="CH116"/>
          <cell r="CI116"/>
          <cell r="CJ116"/>
          <cell r="CK116"/>
          <cell r="CL116"/>
          <cell r="CM116"/>
          <cell r="CN116"/>
          <cell r="CO116"/>
          <cell r="CP116"/>
          <cell r="CQ116"/>
          <cell r="CR116"/>
          <cell r="CS116"/>
          <cell r="CT116"/>
          <cell r="CU116"/>
          <cell r="CV116"/>
          <cell r="CW116"/>
          <cell r="CX116"/>
          <cell r="CY116"/>
          <cell r="CZ116"/>
          <cell r="DA116"/>
          <cell r="DB116"/>
          <cell r="DC116"/>
          <cell r="DD116"/>
          <cell r="DE116"/>
          <cell r="DF116"/>
          <cell r="DG116"/>
          <cell r="DH116"/>
          <cell r="DI116"/>
          <cell r="DJ116"/>
        </row>
        <row r="117">
          <cell r="C117" t="str">
            <v>Local Network Wiring Assets</v>
          </cell>
          <cell r="D117"/>
          <cell r="E117"/>
          <cell r="F117"/>
          <cell r="G117"/>
          <cell r="H117"/>
          <cell r="I117"/>
          <cell r="J117"/>
          <cell r="K117"/>
          <cell r="L117"/>
          <cell r="M117"/>
          <cell r="N117"/>
          <cell r="O117"/>
          <cell r="P117"/>
          <cell r="Q117"/>
          <cell r="R117"/>
          <cell r="S117"/>
          <cell r="T117"/>
          <cell r="U117"/>
          <cell r="V117"/>
          <cell r="W117"/>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cell r="AW117"/>
          <cell r="AX117"/>
          <cell r="AY117"/>
          <cell r="AZ117"/>
          <cell r="BA117"/>
          <cell r="BB117"/>
          <cell r="BC117"/>
          <cell r="BD117"/>
          <cell r="BE117"/>
          <cell r="BF117"/>
          <cell r="BG117"/>
          <cell r="BH117"/>
          <cell r="BI117"/>
          <cell r="BJ117"/>
          <cell r="BK117"/>
          <cell r="BL117"/>
          <cell r="BM117"/>
          <cell r="BN117"/>
          <cell r="BO117"/>
          <cell r="BP117"/>
          <cell r="BQ117"/>
          <cell r="BR117"/>
          <cell r="BS117"/>
          <cell r="BT117"/>
          <cell r="BU117"/>
          <cell r="BV117"/>
          <cell r="BW117"/>
          <cell r="BX117"/>
          <cell r="BY117"/>
          <cell r="BZ117"/>
          <cell r="CA117"/>
          <cell r="CB117"/>
          <cell r="CC117"/>
          <cell r="CD117"/>
          <cell r="CE117"/>
          <cell r="CF117"/>
          <cell r="CG117"/>
          <cell r="CH117"/>
          <cell r="CI117"/>
          <cell r="CJ117"/>
          <cell r="CK117"/>
          <cell r="CL117"/>
          <cell r="CM117"/>
          <cell r="CN117"/>
          <cell r="CO117"/>
          <cell r="CP117"/>
          <cell r="CQ117"/>
          <cell r="CR117"/>
          <cell r="CS117"/>
          <cell r="CT117"/>
          <cell r="CU117"/>
          <cell r="CV117"/>
          <cell r="CW117"/>
          <cell r="CX117"/>
          <cell r="CY117"/>
          <cell r="CZ117"/>
          <cell r="DA117"/>
          <cell r="DB117"/>
          <cell r="DC117"/>
          <cell r="DD117"/>
          <cell r="DE117"/>
          <cell r="DF117"/>
          <cell r="DG117"/>
          <cell r="DH117"/>
          <cell r="DI117"/>
          <cell r="DJ117"/>
        </row>
        <row r="118">
          <cell r="C118" t="str">
            <v>Communications Network Assets</v>
          </cell>
          <cell r="D118">
            <v>15</v>
          </cell>
          <cell r="E118">
            <v>3.9</v>
          </cell>
          <cell r="F118">
            <v>746</v>
          </cell>
          <cell r="G118">
            <v>378</v>
          </cell>
          <cell r="H118">
            <v>606</v>
          </cell>
          <cell r="I118">
            <v>219</v>
          </cell>
          <cell r="J118">
            <v>299</v>
          </cell>
          <cell r="K118">
            <v>131</v>
          </cell>
          <cell r="L118">
            <v>130</v>
          </cell>
          <cell r="M118">
            <v>46</v>
          </cell>
          <cell r="N118">
            <v>245</v>
          </cell>
          <cell r="O118">
            <v>92</v>
          </cell>
          <cell r="P118">
            <v>98</v>
          </cell>
          <cell r="Q118">
            <v>97</v>
          </cell>
          <cell r="R118">
            <v>96</v>
          </cell>
          <cell r="S118">
            <v>5</v>
          </cell>
          <cell r="T118">
            <v>5</v>
          </cell>
          <cell r="U118">
            <v>5</v>
          </cell>
          <cell r="V118">
            <v>5</v>
          </cell>
          <cell r="W118">
            <v>5</v>
          </cell>
          <cell r="X118">
            <v>5</v>
          </cell>
          <cell r="Y118">
            <v>6</v>
          </cell>
          <cell r="Z118">
            <v>5</v>
          </cell>
          <cell r="AA118">
            <v>5</v>
          </cell>
          <cell r="AB118">
            <v>5</v>
          </cell>
          <cell r="AC118"/>
          <cell r="AD118"/>
          <cell r="AE118"/>
          <cell r="AF118"/>
          <cell r="AG118"/>
          <cell r="AH118"/>
          <cell r="AI118"/>
          <cell r="AJ118"/>
          <cell r="AK118"/>
          <cell r="AL118"/>
          <cell r="AM118"/>
          <cell r="AN118"/>
          <cell r="AO118"/>
          <cell r="AP118"/>
          <cell r="AQ118"/>
          <cell r="AR118"/>
          <cell r="AS118"/>
          <cell r="AT118"/>
          <cell r="AU118"/>
          <cell r="AV118"/>
          <cell r="AW118"/>
          <cell r="AX118"/>
          <cell r="AY118"/>
          <cell r="AZ118"/>
          <cell r="BA118"/>
          <cell r="BB118"/>
          <cell r="BC118"/>
          <cell r="BD118"/>
          <cell r="BE118"/>
          <cell r="BF118"/>
          <cell r="BG118"/>
          <cell r="BH118"/>
          <cell r="BI118"/>
          <cell r="BJ118"/>
          <cell r="BK118"/>
          <cell r="BL118"/>
          <cell r="BM118"/>
          <cell r="BN118"/>
          <cell r="BO118"/>
          <cell r="BP118"/>
          <cell r="BQ118"/>
          <cell r="BR118"/>
          <cell r="BS118"/>
          <cell r="BT118"/>
          <cell r="BU118"/>
          <cell r="BV118"/>
          <cell r="BW118"/>
          <cell r="BX118"/>
          <cell r="BY118"/>
          <cell r="BZ118"/>
          <cell r="CA118"/>
          <cell r="CB118"/>
          <cell r="CC118"/>
          <cell r="CD118"/>
          <cell r="CE118"/>
          <cell r="CF118"/>
          <cell r="CG118"/>
          <cell r="CH118"/>
          <cell r="CI118"/>
          <cell r="CJ118"/>
          <cell r="CK118"/>
          <cell r="CL118"/>
          <cell r="CM118"/>
          <cell r="CN118"/>
          <cell r="CO118"/>
          <cell r="CP118"/>
          <cell r="CQ118"/>
          <cell r="CR118"/>
          <cell r="CS118"/>
          <cell r="CT118"/>
          <cell r="CU118"/>
          <cell r="CV118"/>
          <cell r="CW118"/>
          <cell r="CX118"/>
          <cell r="CY118"/>
          <cell r="CZ118"/>
          <cell r="DA118"/>
          <cell r="DB118"/>
          <cell r="DC118"/>
          <cell r="DD118"/>
          <cell r="DE118"/>
          <cell r="DF118"/>
          <cell r="DG118"/>
          <cell r="DH118"/>
          <cell r="DI118"/>
          <cell r="DJ118"/>
        </row>
        <row r="119">
          <cell r="C119" t="str">
            <v>Master Station Assets</v>
          </cell>
          <cell r="D119">
            <v>5</v>
          </cell>
          <cell r="E119">
            <v>2.2000000000000002</v>
          </cell>
          <cell r="F119">
            <v>1</v>
          </cell>
          <cell r="G119">
            <v>0</v>
          </cell>
          <cell r="H119">
            <v>22</v>
          </cell>
          <cell r="I119">
            <v>0</v>
          </cell>
          <cell r="J119">
            <v>4</v>
          </cell>
          <cell r="K119">
            <v>20</v>
          </cell>
          <cell r="L119">
            <v>4</v>
          </cell>
          <cell r="M119">
            <v>25</v>
          </cell>
          <cell r="N119">
            <v>33</v>
          </cell>
          <cell r="O119">
            <v>6</v>
          </cell>
          <cell r="P119">
            <v>1</v>
          </cell>
          <cell r="Q119">
            <v>1</v>
          </cell>
          <cell r="R119">
            <v>6</v>
          </cell>
          <cell r="S119">
            <v>0</v>
          </cell>
          <cell r="T119">
            <v>0</v>
          </cell>
          <cell r="U119">
            <v>0</v>
          </cell>
          <cell r="V119">
            <v>0</v>
          </cell>
          <cell r="W119"/>
          <cell r="X119"/>
          <cell r="Y119"/>
          <cell r="Z119"/>
          <cell r="AA119"/>
          <cell r="AB119"/>
          <cell r="AC119"/>
          <cell r="AD119"/>
          <cell r="AE119"/>
          <cell r="AF119"/>
          <cell r="AG119"/>
          <cell r="AH119"/>
          <cell r="AI119"/>
          <cell r="AJ119"/>
          <cell r="AK119"/>
          <cell r="AL119"/>
          <cell r="AM119"/>
          <cell r="AN119"/>
          <cell r="AO119"/>
          <cell r="AP119"/>
          <cell r="AQ119"/>
          <cell r="AR119"/>
          <cell r="AS119"/>
          <cell r="AT119"/>
          <cell r="AU119"/>
          <cell r="AV119"/>
          <cell r="AW119"/>
          <cell r="AX119"/>
          <cell r="AY119"/>
          <cell r="AZ119"/>
          <cell r="BA119"/>
          <cell r="BB119"/>
          <cell r="BC119"/>
          <cell r="BD119"/>
          <cell r="BE119"/>
          <cell r="BF119"/>
          <cell r="BG119"/>
          <cell r="BH119"/>
          <cell r="BI119"/>
          <cell r="BJ119"/>
          <cell r="BK119"/>
          <cell r="BL119"/>
          <cell r="BM119"/>
          <cell r="BN119"/>
          <cell r="BO119"/>
          <cell r="BP119"/>
          <cell r="BQ119"/>
          <cell r="BR119"/>
          <cell r="BS119"/>
          <cell r="BT119"/>
          <cell r="BU119"/>
          <cell r="BV119"/>
          <cell r="BW119"/>
          <cell r="BX119"/>
          <cell r="BY119"/>
          <cell r="BZ119"/>
          <cell r="CA119"/>
          <cell r="CB119"/>
          <cell r="CC119"/>
          <cell r="CD119"/>
          <cell r="CE119"/>
          <cell r="CF119"/>
          <cell r="CG119"/>
          <cell r="CH119"/>
          <cell r="CI119"/>
          <cell r="CJ119"/>
          <cell r="CK119"/>
          <cell r="CL119"/>
          <cell r="CM119"/>
          <cell r="CN119"/>
          <cell r="CO119"/>
          <cell r="CP119"/>
          <cell r="CQ119"/>
          <cell r="CR119"/>
          <cell r="CS119"/>
          <cell r="CT119"/>
          <cell r="CU119"/>
          <cell r="CV119"/>
          <cell r="CW119"/>
          <cell r="CX119"/>
          <cell r="CY119"/>
          <cell r="CZ119"/>
          <cell r="DA119"/>
          <cell r="DB119"/>
          <cell r="DC119"/>
          <cell r="DD119"/>
          <cell r="DE119"/>
          <cell r="DF119"/>
          <cell r="DG119"/>
          <cell r="DH119"/>
          <cell r="DI119"/>
          <cell r="DJ119"/>
        </row>
        <row r="120">
          <cell r="C120" t="str">
            <v>Communications Site Infrastructure</v>
          </cell>
          <cell r="D120">
            <v>15</v>
          </cell>
          <cell r="E120">
            <v>3.9</v>
          </cell>
          <cell r="F120">
            <v>49</v>
          </cell>
          <cell r="G120">
            <v>71</v>
          </cell>
          <cell r="H120">
            <v>68</v>
          </cell>
          <cell r="I120">
            <v>94</v>
          </cell>
          <cell r="J120">
            <v>36</v>
          </cell>
          <cell r="K120">
            <v>54</v>
          </cell>
          <cell r="L120">
            <v>16</v>
          </cell>
          <cell r="M120">
            <v>56</v>
          </cell>
          <cell r="N120">
            <v>14</v>
          </cell>
          <cell r="O120">
            <v>28</v>
          </cell>
          <cell r="P120">
            <v>106</v>
          </cell>
          <cell r="Q120">
            <v>0</v>
          </cell>
          <cell r="R120">
            <v>42</v>
          </cell>
          <cell r="S120">
            <v>2</v>
          </cell>
          <cell r="T120">
            <v>3</v>
          </cell>
          <cell r="U120">
            <v>5</v>
          </cell>
          <cell r="V120">
            <v>8</v>
          </cell>
          <cell r="W120">
            <v>9</v>
          </cell>
          <cell r="X120">
            <v>8</v>
          </cell>
          <cell r="Y120">
            <v>5</v>
          </cell>
          <cell r="Z120">
            <v>0</v>
          </cell>
          <cell r="AA120">
            <v>0</v>
          </cell>
          <cell r="AB120">
            <v>0</v>
          </cell>
          <cell r="AC120">
            <v>0</v>
          </cell>
          <cell r="AD120">
            <v>0</v>
          </cell>
          <cell r="AE120">
            <v>0</v>
          </cell>
          <cell r="AF120">
            <v>1</v>
          </cell>
          <cell r="AG120"/>
          <cell r="AH120"/>
          <cell r="AI120"/>
          <cell r="AJ120"/>
          <cell r="AK120"/>
          <cell r="AL120"/>
          <cell r="AM120"/>
          <cell r="AN120"/>
          <cell r="AO120"/>
          <cell r="AP120"/>
          <cell r="AQ120"/>
          <cell r="AR120"/>
          <cell r="AS120"/>
          <cell r="AT120"/>
          <cell r="AU120"/>
          <cell r="AV120"/>
          <cell r="AW120"/>
          <cell r="AX120"/>
          <cell r="AY120"/>
          <cell r="AZ120"/>
          <cell r="BA120"/>
          <cell r="BB120"/>
          <cell r="BC120"/>
          <cell r="BD120"/>
          <cell r="BE120"/>
          <cell r="BF120"/>
          <cell r="BG120"/>
          <cell r="BH120"/>
          <cell r="BI120"/>
          <cell r="BJ120"/>
          <cell r="BK120"/>
          <cell r="BL120"/>
          <cell r="BM120"/>
          <cell r="BN120"/>
          <cell r="BO120"/>
          <cell r="BP120"/>
          <cell r="BQ120"/>
          <cell r="BR120"/>
          <cell r="BS120"/>
          <cell r="BT120"/>
          <cell r="BU120"/>
          <cell r="BV120"/>
          <cell r="BW120"/>
          <cell r="BX120"/>
          <cell r="BY120"/>
          <cell r="BZ120"/>
          <cell r="CA120"/>
          <cell r="CB120"/>
          <cell r="CC120"/>
          <cell r="CD120"/>
          <cell r="CE120"/>
          <cell r="CF120"/>
          <cell r="CG120"/>
          <cell r="CH120"/>
          <cell r="CI120"/>
          <cell r="CJ120"/>
          <cell r="CK120"/>
          <cell r="CL120"/>
          <cell r="CM120"/>
          <cell r="CN120"/>
          <cell r="CO120"/>
          <cell r="CP120"/>
          <cell r="CQ120"/>
          <cell r="CR120"/>
          <cell r="CS120"/>
          <cell r="CT120"/>
          <cell r="CU120"/>
          <cell r="CV120"/>
          <cell r="CW120"/>
          <cell r="CX120"/>
          <cell r="CY120"/>
          <cell r="CZ120"/>
          <cell r="DA120"/>
          <cell r="DB120"/>
          <cell r="DC120"/>
          <cell r="DD120"/>
          <cell r="DE120"/>
          <cell r="DF120"/>
          <cell r="DG120"/>
          <cell r="DH120"/>
          <cell r="DI120"/>
          <cell r="DJ120"/>
        </row>
        <row r="121">
          <cell r="C121" t="str">
            <v>Communications Linear Assets</v>
          </cell>
          <cell r="D121">
            <v>25</v>
          </cell>
          <cell r="E121">
            <v>5</v>
          </cell>
          <cell r="F121">
            <v>3.58</v>
          </cell>
          <cell r="G121">
            <v>14.86</v>
          </cell>
          <cell r="H121">
            <v>55.15</v>
          </cell>
          <cell r="I121">
            <v>23.56</v>
          </cell>
          <cell r="J121">
            <v>0.95</v>
          </cell>
          <cell r="K121">
            <v>0.23</v>
          </cell>
          <cell r="L121">
            <v>1.65</v>
          </cell>
          <cell r="M121">
            <v>8.56</v>
          </cell>
          <cell r="N121">
            <v>3.77</v>
          </cell>
          <cell r="O121">
            <v>10.15</v>
          </cell>
          <cell r="P121">
            <v>58.28</v>
          </cell>
          <cell r="Q121">
            <v>10.52</v>
          </cell>
          <cell r="R121">
            <v>10.33</v>
          </cell>
          <cell r="S121">
            <v>18.2</v>
          </cell>
          <cell r="T121">
            <v>12.69</v>
          </cell>
          <cell r="U121">
            <v>1.43</v>
          </cell>
          <cell r="V121">
            <v>1.92</v>
          </cell>
          <cell r="W121">
            <v>10.43</v>
          </cell>
          <cell r="X121">
            <v>38.409999999999997</v>
          </cell>
          <cell r="Y121">
            <v>541</v>
          </cell>
          <cell r="Z121"/>
          <cell r="AA121"/>
          <cell r="AB121"/>
          <cell r="AC121"/>
          <cell r="AD121"/>
          <cell r="AE121"/>
          <cell r="AF121"/>
          <cell r="AG121"/>
          <cell r="AH121"/>
          <cell r="AI121"/>
          <cell r="AJ121"/>
          <cell r="AK121"/>
          <cell r="AL121"/>
          <cell r="AM121"/>
          <cell r="AN121"/>
          <cell r="AO121"/>
          <cell r="AP121"/>
          <cell r="AQ121"/>
          <cell r="AR121"/>
          <cell r="AS121"/>
          <cell r="AT121"/>
          <cell r="AU121"/>
          <cell r="AV121"/>
          <cell r="AW121"/>
          <cell r="AX121"/>
          <cell r="AY121"/>
          <cell r="AZ121"/>
          <cell r="BA121"/>
          <cell r="BB121"/>
          <cell r="BC121"/>
          <cell r="BD121"/>
          <cell r="BE121"/>
          <cell r="BF121"/>
          <cell r="BG121"/>
          <cell r="BH121"/>
          <cell r="BI121"/>
          <cell r="BJ121"/>
          <cell r="BK121"/>
          <cell r="BL121"/>
          <cell r="BM121"/>
          <cell r="BN121"/>
          <cell r="BO121"/>
          <cell r="BP121"/>
          <cell r="BQ121"/>
          <cell r="BR121"/>
          <cell r="BS121"/>
          <cell r="BT121"/>
          <cell r="BU121"/>
          <cell r="BV121"/>
          <cell r="BW121"/>
          <cell r="BX121"/>
          <cell r="BY121"/>
          <cell r="BZ121"/>
          <cell r="CA121"/>
          <cell r="CB121"/>
          <cell r="CC121"/>
          <cell r="CD121"/>
          <cell r="CE121"/>
          <cell r="CF121"/>
          <cell r="CG121"/>
          <cell r="CH121"/>
          <cell r="CI121"/>
          <cell r="CJ121"/>
          <cell r="CK121"/>
          <cell r="CL121"/>
          <cell r="CM121"/>
          <cell r="CN121"/>
          <cell r="CO121"/>
          <cell r="CP121"/>
          <cell r="CQ121"/>
          <cell r="CR121"/>
          <cell r="CS121"/>
          <cell r="CT121"/>
          <cell r="CU121"/>
          <cell r="CV121"/>
          <cell r="CW121"/>
          <cell r="CX121"/>
          <cell r="CY121"/>
          <cell r="CZ121"/>
          <cell r="DA121"/>
          <cell r="DB121"/>
          <cell r="DC121"/>
          <cell r="DD121"/>
          <cell r="DE121"/>
          <cell r="DF121"/>
          <cell r="DG121"/>
          <cell r="DH121"/>
          <cell r="DI121"/>
          <cell r="DJ121"/>
        </row>
        <row r="122">
          <cell r="C122" t="str">
            <v>AFLC</v>
          </cell>
          <cell r="D122"/>
          <cell r="E122"/>
          <cell r="F122"/>
          <cell r="G122"/>
          <cell r="H122"/>
          <cell r="I122"/>
          <cell r="J122"/>
          <cell r="K122"/>
          <cell r="L122"/>
          <cell r="M122"/>
          <cell r="N122"/>
          <cell r="O122"/>
          <cell r="P122"/>
          <cell r="Q122"/>
          <cell r="R122"/>
          <cell r="S122"/>
          <cell r="T122"/>
          <cell r="U122"/>
          <cell r="V122"/>
          <cell r="W122"/>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cell r="BD122"/>
          <cell r="BE122"/>
          <cell r="BF122"/>
          <cell r="BG122"/>
          <cell r="BH122"/>
          <cell r="BI122"/>
          <cell r="BJ122"/>
          <cell r="BK122"/>
          <cell r="BL122"/>
          <cell r="BM122"/>
          <cell r="BN122"/>
          <cell r="BO122"/>
          <cell r="BP122"/>
          <cell r="BQ122"/>
          <cell r="BR122"/>
          <cell r="BS122"/>
          <cell r="BT122"/>
          <cell r="BU122"/>
          <cell r="BV122"/>
          <cell r="BW122"/>
          <cell r="BX122"/>
          <cell r="BY122"/>
          <cell r="BZ122"/>
          <cell r="CA122"/>
          <cell r="CB122"/>
          <cell r="CC122"/>
          <cell r="CD122"/>
          <cell r="CE122"/>
          <cell r="CF122"/>
          <cell r="CG122"/>
          <cell r="CH122"/>
          <cell r="CI122"/>
          <cell r="CJ122"/>
          <cell r="CK122"/>
          <cell r="CL122"/>
          <cell r="CM122"/>
          <cell r="CN122"/>
          <cell r="CO122"/>
          <cell r="CP122"/>
          <cell r="CQ122"/>
          <cell r="CR122"/>
          <cell r="CS122"/>
          <cell r="CT122"/>
          <cell r="CU122"/>
          <cell r="CV122"/>
          <cell r="CW122"/>
          <cell r="CX122"/>
          <cell r="CY122"/>
          <cell r="CZ122"/>
          <cell r="DA122"/>
          <cell r="DB122"/>
          <cell r="DC122"/>
          <cell r="DD122"/>
          <cell r="DE122"/>
          <cell r="DF122"/>
          <cell r="DG122"/>
          <cell r="DH122"/>
          <cell r="DI122"/>
          <cell r="DJ122"/>
        </row>
        <row r="123">
          <cell r="C123" t="str">
            <v>Other</v>
          </cell>
          <cell r="D123"/>
          <cell r="E123"/>
          <cell r="F123"/>
          <cell r="G123"/>
          <cell r="H123"/>
          <cell r="I123"/>
          <cell r="J123"/>
          <cell r="K123"/>
          <cell r="L123"/>
          <cell r="M123"/>
          <cell r="N123"/>
          <cell r="O123"/>
          <cell r="P123"/>
          <cell r="Q123"/>
          <cell r="R123"/>
          <cell r="S123"/>
          <cell r="T123"/>
          <cell r="U123"/>
          <cell r="V123"/>
          <cell r="W123"/>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cell r="AW123"/>
          <cell r="AX123"/>
          <cell r="AY123"/>
          <cell r="AZ123"/>
          <cell r="BA123"/>
          <cell r="BB123"/>
          <cell r="BC123"/>
          <cell r="BD123"/>
          <cell r="BE123"/>
          <cell r="BF123"/>
          <cell r="BG123"/>
          <cell r="BH123"/>
          <cell r="BI123"/>
          <cell r="BJ123"/>
          <cell r="BK123"/>
          <cell r="BL123"/>
          <cell r="BM123"/>
          <cell r="BN123"/>
          <cell r="BO123"/>
          <cell r="BP123"/>
          <cell r="BQ123"/>
          <cell r="BR123"/>
          <cell r="BS123"/>
          <cell r="BT123"/>
          <cell r="BU123"/>
          <cell r="BV123"/>
          <cell r="BW123"/>
          <cell r="BX123"/>
          <cell r="BY123"/>
          <cell r="BZ123"/>
          <cell r="CA123"/>
          <cell r="CB123"/>
          <cell r="CC123"/>
          <cell r="CD123"/>
          <cell r="CE123"/>
          <cell r="CF123"/>
          <cell r="CG123"/>
          <cell r="CH123"/>
          <cell r="CI123"/>
          <cell r="CJ123"/>
          <cell r="CK123"/>
          <cell r="CL123"/>
          <cell r="CM123"/>
          <cell r="CN123"/>
          <cell r="CO123"/>
          <cell r="CP123"/>
          <cell r="CQ123"/>
          <cell r="CR123"/>
          <cell r="CS123"/>
          <cell r="CT123"/>
          <cell r="CU123"/>
          <cell r="CV123"/>
          <cell r="CW123"/>
          <cell r="CX123"/>
          <cell r="CY123"/>
          <cell r="CZ123"/>
          <cell r="DA123"/>
          <cell r="DB123"/>
          <cell r="DC123"/>
          <cell r="DD123"/>
          <cell r="DE123"/>
          <cell r="DF123"/>
          <cell r="DG123"/>
          <cell r="DH123"/>
          <cell r="DI123"/>
          <cell r="DJ123"/>
        </row>
        <row r="124">
          <cell r="C124" t="str">
            <v>DNSP defined</v>
          </cell>
          <cell r="D124"/>
          <cell r="E124"/>
          <cell r="F124"/>
          <cell r="G124"/>
          <cell r="H124"/>
          <cell r="I124"/>
          <cell r="J124"/>
          <cell r="K124"/>
          <cell r="L124"/>
          <cell r="M124"/>
          <cell r="N124"/>
          <cell r="O124"/>
          <cell r="P124"/>
          <cell r="Q124"/>
          <cell r="R124"/>
          <cell r="S124"/>
          <cell r="T124"/>
          <cell r="U124"/>
          <cell r="V124"/>
          <cell r="W124"/>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cell r="AW124"/>
          <cell r="AX124"/>
          <cell r="AY124"/>
          <cell r="AZ124"/>
          <cell r="BA124"/>
          <cell r="BB124"/>
          <cell r="BC124"/>
          <cell r="BD124"/>
          <cell r="BE124"/>
          <cell r="BF124"/>
          <cell r="BG124"/>
          <cell r="BH124"/>
          <cell r="BI124"/>
          <cell r="BJ124"/>
          <cell r="BK124"/>
          <cell r="BL124"/>
          <cell r="BM124"/>
          <cell r="BN124"/>
          <cell r="BO124"/>
          <cell r="BP124"/>
          <cell r="BQ124"/>
          <cell r="BR124"/>
          <cell r="BS124"/>
          <cell r="BT124"/>
          <cell r="BU124"/>
          <cell r="BV124"/>
          <cell r="BW124"/>
          <cell r="BX124"/>
          <cell r="BY124"/>
          <cell r="BZ124"/>
          <cell r="CA124"/>
          <cell r="CB124"/>
          <cell r="CC124"/>
          <cell r="CD124"/>
          <cell r="CE124"/>
          <cell r="CF124"/>
          <cell r="CG124"/>
          <cell r="CH124"/>
          <cell r="CI124"/>
          <cell r="CJ124"/>
          <cell r="CK124"/>
          <cell r="CL124"/>
          <cell r="CM124"/>
          <cell r="CN124"/>
          <cell r="CO124"/>
          <cell r="CP124"/>
          <cell r="CQ124"/>
          <cell r="CR124"/>
          <cell r="CS124"/>
          <cell r="CT124"/>
          <cell r="CU124"/>
          <cell r="CV124"/>
          <cell r="CW124"/>
          <cell r="CX124"/>
          <cell r="CY124"/>
          <cell r="CZ124"/>
          <cell r="DA124"/>
          <cell r="DB124"/>
          <cell r="DC124"/>
          <cell r="DD124"/>
          <cell r="DE124"/>
          <cell r="DF124"/>
          <cell r="DG124"/>
          <cell r="DH124"/>
          <cell r="DI124"/>
          <cell r="DJ124"/>
        </row>
        <row r="125">
          <cell r="C125"/>
          <cell r="D125"/>
          <cell r="E125"/>
          <cell r="F125"/>
          <cell r="G125"/>
          <cell r="H125"/>
          <cell r="I125"/>
          <cell r="J125"/>
          <cell r="K125"/>
          <cell r="L125"/>
          <cell r="M125"/>
          <cell r="N125"/>
          <cell r="O125"/>
          <cell r="P125"/>
          <cell r="Q125"/>
          <cell r="R125"/>
          <cell r="S125"/>
          <cell r="T125"/>
          <cell r="U125"/>
          <cell r="V125"/>
          <cell r="W125"/>
          <cell r="X125"/>
          <cell r="Y125"/>
          <cell r="Z125"/>
          <cell r="AA125"/>
          <cell r="AB125"/>
          <cell r="AC125"/>
          <cell r="AD125"/>
          <cell r="AE125"/>
          <cell r="AF125"/>
          <cell r="AG125"/>
          <cell r="AH125"/>
          <cell r="AI125"/>
          <cell r="AJ125"/>
          <cell r="AK125"/>
          <cell r="AL125"/>
          <cell r="AM125"/>
          <cell r="AN125"/>
          <cell r="AO125"/>
          <cell r="AP125"/>
          <cell r="AQ125"/>
          <cell r="AR125"/>
          <cell r="AS125"/>
          <cell r="AT125"/>
          <cell r="AU125"/>
          <cell r="AV125"/>
          <cell r="AW125"/>
          <cell r="AX125"/>
          <cell r="AY125"/>
          <cell r="AZ125"/>
          <cell r="BA125"/>
          <cell r="BB125"/>
          <cell r="BC125"/>
          <cell r="BD125"/>
          <cell r="BE125"/>
          <cell r="BF125"/>
          <cell r="BG125"/>
          <cell r="BH125"/>
          <cell r="BI125"/>
          <cell r="BJ125"/>
          <cell r="BK125"/>
          <cell r="BL125"/>
          <cell r="BM125"/>
          <cell r="BN125"/>
          <cell r="BO125"/>
          <cell r="BP125"/>
          <cell r="BQ125"/>
          <cell r="BR125"/>
          <cell r="BS125"/>
          <cell r="BT125"/>
          <cell r="BU125"/>
          <cell r="BV125"/>
          <cell r="BW125"/>
          <cell r="BX125"/>
          <cell r="BY125"/>
          <cell r="BZ125"/>
          <cell r="CA125"/>
          <cell r="CB125"/>
          <cell r="CC125"/>
          <cell r="CD125"/>
          <cell r="CE125"/>
          <cell r="CF125"/>
          <cell r="CG125"/>
          <cell r="CH125"/>
          <cell r="CI125"/>
          <cell r="CJ125"/>
          <cell r="CK125"/>
          <cell r="CL125"/>
          <cell r="CM125"/>
          <cell r="CN125"/>
          <cell r="CO125"/>
          <cell r="CP125"/>
          <cell r="CQ125"/>
          <cell r="CR125"/>
          <cell r="CS125"/>
          <cell r="CT125"/>
          <cell r="CU125"/>
          <cell r="CV125"/>
          <cell r="CW125"/>
          <cell r="CX125"/>
          <cell r="CY125"/>
          <cell r="CZ125"/>
          <cell r="DA125"/>
          <cell r="DB125"/>
          <cell r="DC125"/>
          <cell r="DD125"/>
          <cell r="DE125"/>
          <cell r="DF125"/>
          <cell r="DG125"/>
          <cell r="DH125"/>
          <cell r="DI125"/>
          <cell r="DJ125"/>
        </row>
        <row r="126">
          <cell r="C126"/>
          <cell r="D126"/>
          <cell r="E126"/>
          <cell r="F126"/>
          <cell r="G126"/>
          <cell r="H126"/>
          <cell r="I126"/>
          <cell r="J126"/>
          <cell r="K126"/>
          <cell r="L126"/>
          <cell r="M126"/>
          <cell r="N126"/>
          <cell r="O126"/>
          <cell r="P126"/>
          <cell r="Q126"/>
          <cell r="R126"/>
          <cell r="S126"/>
          <cell r="T126"/>
          <cell r="U126"/>
          <cell r="V126"/>
          <cell r="W126"/>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cell r="AW126"/>
          <cell r="AX126"/>
          <cell r="AY126"/>
          <cell r="AZ126"/>
          <cell r="BA126"/>
          <cell r="BB126"/>
          <cell r="BC126"/>
          <cell r="BD126"/>
          <cell r="BE126"/>
          <cell r="BF126"/>
          <cell r="BG126"/>
          <cell r="BH126"/>
          <cell r="BI126"/>
          <cell r="BJ126"/>
          <cell r="BK126"/>
          <cell r="BL126"/>
          <cell r="BM126"/>
          <cell r="BN126"/>
          <cell r="BO126"/>
          <cell r="BP126"/>
          <cell r="BQ126"/>
          <cell r="BR126"/>
          <cell r="BS126"/>
          <cell r="BT126"/>
          <cell r="BU126"/>
          <cell r="BV126"/>
          <cell r="BW126"/>
          <cell r="BX126"/>
          <cell r="BY126"/>
          <cell r="BZ126"/>
          <cell r="CA126"/>
          <cell r="CB126"/>
          <cell r="CC126"/>
          <cell r="CD126"/>
          <cell r="CE126"/>
          <cell r="CF126"/>
          <cell r="CG126"/>
          <cell r="CH126"/>
          <cell r="CI126"/>
          <cell r="CJ126"/>
          <cell r="CK126"/>
          <cell r="CL126"/>
          <cell r="CM126"/>
          <cell r="CN126"/>
          <cell r="CO126"/>
          <cell r="CP126"/>
          <cell r="CQ126"/>
          <cell r="CR126"/>
          <cell r="CS126"/>
          <cell r="CT126"/>
          <cell r="CU126"/>
          <cell r="CV126"/>
          <cell r="CW126"/>
          <cell r="CX126"/>
          <cell r="CY126"/>
          <cell r="CZ126"/>
          <cell r="DA126"/>
          <cell r="DB126"/>
          <cell r="DC126"/>
          <cell r="DD126"/>
          <cell r="DE126"/>
          <cell r="DF126"/>
          <cell r="DG126"/>
          <cell r="DH126"/>
          <cell r="DI126"/>
          <cell r="DJ126"/>
        </row>
        <row r="127">
          <cell r="C127"/>
          <cell r="D127"/>
          <cell r="E127"/>
          <cell r="F127"/>
          <cell r="G127"/>
          <cell r="H127"/>
          <cell r="I127"/>
          <cell r="J127"/>
          <cell r="K127"/>
          <cell r="L127"/>
          <cell r="M127"/>
          <cell r="N127"/>
          <cell r="O127"/>
          <cell r="P127"/>
          <cell r="Q127"/>
          <cell r="R127"/>
          <cell r="S127"/>
          <cell r="T127"/>
          <cell r="U127"/>
          <cell r="V127"/>
          <cell r="W127"/>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cell r="AW127"/>
          <cell r="AX127"/>
          <cell r="AY127"/>
          <cell r="AZ127"/>
          <cell r="BA127"/>
          <cell r="BB127"/>
          <cell r="BC127"/>
          <cell r="BD127"/>
          <cell r="BE127"/>
          <cell r="BF127"/>
          <cell r="BG127"/>
          <cell r="BH127"/>
          <cell r="BI127"/>
          <cell r="BJ127"/>
          <cell r="BK127"/>
          <cell r="BL127"/>
          <cell r="BM127"/>
          <cell r="BN127"/>
          <cell r="BO127"/>
          <cell r="BP127"/>
          <cell r="BQ127"/>
          <cell r="BR127"/>
          <cell r="BS127"/>
          <cell r="BT127"/>
          <cell r="BU127"/>
          <cell r="BV127"/>
          <cell r="BW127"/>
          <cell r="BX127"/>
          <cell r="BY127"/>
          <cell r="BZ127"/>
          <cell r="CA127"/>
          <cell r="CB127"/>
          <cell r="CC127"/>
          <cell r="CD127"/>
          <cell r="CE127"/>
          <cell r="CF127"/>
          <cell r="CG127"/>
          <cell r="CH127"/>
          <cell r="CI127"/>
          <cell r="CJ127"/>
          <cell r="CK127"/>
          <cell r="CL127"/>
          <cell r="CM127"/>
          <cell r="CN127"/>
          <cell r="CO127"/>
          <cell r="CP127"/>
          <cell r="CQ127"/>
          <cell r="CR127"/>
          <cell r="CS127"/>
          <cell r="CT127"/>
          <cell r="CU127"/>
          <cell r="CV127"/>
          <cell r="CW127"/>
          <cell r="CX127"/>
          <cell r="CY127"/>
          <cell r="CZ127"/>
          <cell r="DA127"/>
          <cell r="DB127"/>
          <cell r="DC127"/>
          <cell r="DD127"/>
          <cell r="DE127"/>
          <cell r="DF127"/>
          <cell r="DG127"/>
          <cell r="DH127"/>
          <cell r="DI127"/>
          <cell r="DJ127"/>
        </row>
        <row r="128">
          <cell r="C128"/>
          <cell r="D128"/>
          <cell r="E128"/>
          <cell r="F128"/>
          <cell r="G128"/>
          <cell r="H128"/>
          <cell r="I128"/>
          <cell r="J128"/>
          <cell r="K128"/>
          <cell r="L128"/>
          <cell r="M128"/>
          <cell r="N128"/>
          <cell r="O128"/>
          <cell r="P128"/>
          <cell r="Q128"/>
          <cell r="R128"/>
          <cell r="S128"/>
          <cell r="T128"/>
          <cell r="U128"/>
          <cell r="V128"/>
          <cell r="W128"/>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cell r="AW128"/>
          <cell r="AX128"/>
          <cell r="AY128"/>
          <cell r="AZ128"/>
          <cell r="BA128"/>
          <cell r="BB128"/>
          <cell r="BC128"/>
          <cell r="BD128"/>
          <cell r="BE128"/>
          <cell r="BF128"/>
          <cell r="BG128"/>
          <cell r="BH128"/>
          <cell r="BI128"/>
          <cell r="BJ128"/>
          <cell r="BK128"/>
          <cell r="BL128"/>
          <cell r="BM128"/>
          <cell r="BN128"/>
          <cell r="BO128"/>
          <cell r="BP128"/>
          <cell r="BQ128"/>
          <cell r="BR128"/>
          <cell r="BS128"/>
          <cell r="BT128"/>
          <cell r="BU128"/>
          <cell r="BV128"/>
          <cell r="BW128"/>
          <cell r="BX128"/>
          <cell r="BY128"/>
          <cell r="BZ128"/>
          <cell r="CA128"/>
          <cell r="CB128"/>
          <cell r="CC128"/>
          <cell r="CD128"/>
          <cell r="CE128"/>
          <cell r="CF128"/>
          <cell r="CG128"/>
          <cell r="CH128"/>
          <cell r="CI128"/>
          <cell r="CJ128"/>
          <cell r="CK128"/>
          <cell r="CL128"/>
          <cell r="CM128"/>
          <cell r="CN128"/>
          <cell r="CO128"/>
          <cell r="CP128"/>
          <cell r="CQ128"/>
          <cell r="CR128"/>
          <cell r="CS128"/>
          <cell r="CT128"/>
          <cell r="CU128"/>
          <cell r="CV128"/>
          <cell r="CW128"/>
          <cell r="CX128"/>
          <cell r="CY128"/>
          <cell r="CZ128"/>
          <cell r="DA128"/>
          <cell r="DB128"/>
          <cell r="DC128"/>
          <cell r="DD128"/>
          <cell r="DE128"/>
          <cell r="DF128"/>
          <cell r="DG128"/>
          <cell r="DH128"/>
          <cell r="DI128"/>
          <cell r="DJ128"/>
        </row>
        <row r="129">
          <cell r="C129"/>
          <cell r="D129"/>
          <cell r="E129"/>
          <cell r="F129"/>
          <cell r="G129"/>
          <cell r="H129"/>
          <cell r="I129"/>
          <cell r="J129"/>
          <cell r="K129"/>
          <cell r="L129"/>
          <cell r="M129"/>
          <cell r="N129"/>
          <cell r="O129"/>
          <cell r="P129"/>
          <cell r="Q129"/>
          <cell r="R129"/>
          <cell r="S129"/>
          <cell r="T129"/>
          <cell r="U129"/>
          <cell r="V129"/>
          <cell r="W129"/>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cell r="AW129"/>
          <cell r="AX129"/>
          <cell r="AY129"/>
          <cell r="AZ129"/>
          <cell r="BA129"/>
          <cell r="BB129"/>
          <cell r="BC129"/>
          <cell r="BD129"/>
          <cell r="BE129"/>
          <cell r="BF129"/>
          <cell r="BG129"/>
          <cell r="BH129"/>
          <cell r="BI129"/>
          <cell r="BJ129"/>
          <cell r="BK129"/>
          <cell r="BL129"/>
          <cell r="BM129"/>
          <cell r="BN129"/>
          <cell r="BO129"/>
          <cell r="BP129"/>
          <cell r="BQ129"/>
          <cell r="BR129"/>
          <cell r="BS129"/>
          <cell r="BT129"/>
          <cell r="BU129"/>
          <cell r="BV129"/>
          <cell r="BW129"/>
          <cell r="BX129"/>
          <cell r="BY129"/>
          <cell r="BZ129"/>
          <cell r="CA129"/>
          <cell r="CB129"/>
          <cell r="CC129"/>
          <cell r="CD129"/>
          <cell r="CE129"/>
          <cell r="CF129"/>
          <cell r="CG129"/>
          <cell r="CH129"/>
          <cell r="CI129"/>
          <cell r="CJ129"/>
          <cell r="CK129"/>
          <cell r="CL129"/>
          <cell r="CM129"/>
          <cell r="CN129"/>
          <cell r="CO129"/>
          <cell r="CP129"/>
          <cell r="CQ129"/>
          <cell r="CR129"/>
          <cell r="CS129"/>
          <cell r="CT129"/>
          <cell r="CU129"/>
          <cell r="CV129"/>
          <cell r="CW129"/>
          <cell r="CX129"/>
          <cell r="CY129"/>
          <cell r="CZ129"/>
          <cell r="DA129"/>
          <cell r="DB129"/>
          <cell r="DC129"/>
          <cell r="DD129"/>
          <cell r="DE129"/>
          <cell r="DF129"/>
          <cell r="DG129"/>
          <cell r="DH129"/>
          <cell r="DI129"/>
          <cell r="DJ129"/>
        </row>
        <row r="130">
          <cell r="C130"/>
          <cell r="D130"/>
          <cell r="E130"/>
          <cell r="F130"/>
          <cell r="G130"/>
          <cell r="H130"/>
          <cell r="I130"/>
          <cell r="J130"/>
          <cell r="K130"/>
          <cell r="L130"/>
          <cell r="M130"/>
          <cell r="N130"/>
          <cell r="O130"/>
          <cell r="P130"/>
          <cell r="Q130"/>
          <cell r="R130"/>
          <cell r="S130"/>
          <cell r="T130"/>
          <cell r="U130"/>
          <cell r="V130"/>
          <cell r="W130"/>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cell r="AW130"/>
          <cell r="AX130"/>
          <cell r="AY130"/>
          <cell r="AZ130"/>
          <cell r="BA130"/>
          <cell r="BB130"/>
          <cell r="BC130"/>
          <cell r="BD130"/>
          <cell r="BE130"/>
          <cell r="BF130"/>
          <cell r="BG130"/>
          <cell r="BH130"/>
          <cell r="BI130"/>
          <cell r="BJ130"/>
          <cell r="BK130"/>
          <cell r="BL130"/>
          <cell r="BM130"/>
          <cell r="BN130"/>
          <cell r="BO130"/>
          <cell r="BP130"/>
          <cell r="BQ130"/>
          <cell r="BR130"/>
          <cell r="BS130"/>
          <cell r="BT130"/>
          <cell r="BU130"/>
          <cell r="BV130"/>
          <cell r="BW130"/>
          <cell r="BX130"/>
          <cell r="BY130"/>
          <cell r="BZ130"/>
          <cell r="CA130"/>
          <cell r="CB130"/>
          <cell r="CC130"/>
          <cell r="CD130"/>
          <cell r="CE130"/>
          <cell r="CF130"/>
          <cell r="CG130"/>
          <cell r="CH130"/>
          <cell r="CI130"/>
          <cell r="CJ130"/>
          <cell r="CK130"/>
          <cell r="CL130"/>
          <cell r="CM130"/>
          <cell r="CN130"/>
          <cell r="CO130"/>
          <cell r="CP130"/>
          <cell r="CQ130"/>
          <cell r="CR130"/>
          <cell r="CS130"/>
          <cell r="CT130"/>
          <cell r="CU130"/>
          <cell r="CV130"/>
          <cell r="CW130"/>
          <cell r="CX130"/>
          <cell r="CY130"/>
          <cell r="CZ130"/>
          <cell r="DA130"/>
          <cell r="DB130"/>
          <cell r="DC130"/>
          <cell r="DD130"/>
          <cell r="DE130"/>
          <cell r="DF130"/>
          <cell r="DG130"/>
          <cell r="DH130"/>
          <cell r="DI130"/>
          <cell r="DJ130"/>
        </row>
        <row r="131">
          <cell r="C131"/>
          <cell r="D131"/>
          <cell r="E131"/>
          <cell r="F131"/>
          <cell r="G131"/>
          <cell r="H131"/>
          <cell r="I131"/>
          <cell r="J131"/>
          <cell r="K131"/>
          <cell r="L131"/>
          <cell r="M131"/>
          <cell r="N131"/>
          <cell r="O131"/>
          <cell r="P131"/>
          <cell r="Q131"/>
          <cell r="R131"/>
          <cell r="S131"/>
          <cell r="T131"/>
          <cell r="U131"/>
          <cell r="V131"/>
          <cell r="W131"/>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cell r="AW131"/>
          <cell r="AX131"/>
          <cell r="AY131"/>
          <cell r="AZ131"/>
          <cell r="BA131"/>
          <cell r="BB131"/>
          <cell r="BC131"/>
          <cell r="BD131"/>
          <cell r="BE131"/>
          <cell r="BF131"/>
          <cell r="BG131"/>
          <cell r="BH131"/>
          <cell r="BI131"/>
          <cell r="BJ131"/>
          <cell r="BK131"/>
          <cell r="BL131"/>
          <cell r="BM131"/>
          <cell r="BN131"/>
          <cell r="BO131"/>
          <cell r="BP131"/>
          <cell r="BQ131"/>
          <cell r="BR131"/>
          <cell r="BS131"/>
          <cell r="BT131"/>
          <cell r="BU131"/>
          <cell r="BV131"/>
          <cell r="BW131"/>
          <cell r="BX131"/>
          <cell r="BY131"/>
          <cell r="BZ131"/>
          <cell r="CA131"/>
          <cell r="CB131"/>
          <cell r="CC131"/>
          <cell r="CD131"/>
          <cell r="CE131"/>
          <cell r="CF131"/>
          <cell r="CG131"/>
          <cell r="CH131"/>
          <cell r="CI131"/>
          <cell r="CJ131"/>
          <cell r="CK131"/>
          <cell r="CL131"/>
          <cell r="CM131"/>
          <cell r="CN131"/>
          <cell r="CO131"/>
          <cell r="CP131"/>
          <cell r="CQ131"/>
          <cell r="CR131"/>
          <cell r="CS131"/>
          <cell r="CT131"/>
          <cell r="CU131"/>
          <cell r="CV131"/>
          <cell r="CW131"/>
          <cell r="CX131"/>
          <cell r="CY131"/>
          <cell r="CZ131"/>
          <cell r="DA131"/>
          <cell r="DB131"/>
          <cell r="DC131"/>
          <cell r="DD131"/>
          <cell r="DE131"/>
          <cell r="DF131"/>
          <cell r="DG131"/>
          <cell r="DH131"/>
          <cell r="DI131"/>
          <cell r="DJ131"/>
        </row>
        <row r="132">
          <cell r="C132"/>
          <cell r="D132"/>
          <cell r="E132"/>
          <cell r="F132"/>
          <cell r="G132"/>
          <cell r="H132"/>
          <cell r="I132"/>
          <cell r="J132"/>
          <cell r="K132"/>
          <cell r="L132"/>
          <cell r="M132"/>
          <cell r="N132"/>
          <cell r="O132"/>
          <cell r="P132"/>
          <cell r="Q132"/>
          <cell r="R132"/>
          <cell r="S132"/>
          <cell r="T132"/>
          <cell r="U132"/>
          <cell r="V132"/>
          <cell r="W132"/>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cell r="AW132"/>
          <cell r="AX132"/>
          <cell r="AY132"/>
          <cell r="AZ132"/>
          <cell r="BA132"/>
          <cell r="BB132"/>
          <cell r="BC132"/>
          <cell r="BD132"/>
          <cell r="BE132"/>
          <cell r="BF132"/>
          <cell r="BG132"/>
          <cell r="BH132"/>
          <cell r="BI132"/>
          <cell r="BJ132"/>
          <cell r="BK132"/>
          <cell r="BL132"/>
          <cell r="BM132"/>
          <cell r="BN132"/>
          <cell r="BO132"/>
          <cell r="BP132"/>
          <cell r="BQ132"/>
          <cell r="BR132"/>
          <cell r="BS132"/>
          <cell r="BT132"/>
          <cell r="BU132"/>
          <cell r="BV132"/>
          <cell r="BW132"/>
          <cell r="BX132"/>
          <cell r="BY132"/>
          <cell r="BZ132"/>
          <cell r="CA132"/>
          <cell r="CB132"/>
          <cell r="CC132"/>
          <cell r="CD132"/>
          <cell r="CE132"/>
          <cell r="CF132"/>
          <cell r="CG132"/>
          <cell r="CH132"/>
          <cell r="CI132"/>
          <cell r="CJ132"/>
          <cell r="CK132"/>
          <cell r="CL132"/>
          <cell r="CM132"/>
          <cell r="CN132"/>
          <cell r="CO132"/>
          <cell r="CP132"/>
          <cell r="CQ132"/>
          <cell r="CR132"/>
          <cell r="CS132"/>
          <cell r="CT132"/>
          <cell r="CU132"/>
          <cell r="CV132"/>
          <cell r="CW132"/>
          <cell r="CX132"/>
          <cell r="CY132"/>
          <cell r="CZ132"/>
          <cell r="DA132"/>
          <cell r="DB132"/>
          <cell r="DC132"/>
          <cell r="DD132"/>
          <cell r="DE132"/>
          <cell r="DF132"/>
          <cell r="DG132"/>
          <cell r="DH132"/>
          <cell r="DI132"/>
          <cell r="DJ132"/>
        </row>
        <row r="133">
          <cell r="C133"/>
          <cell r="D133"/>
          <cell r="E133"/>
          <cell r="F133"/>
          <cell r="G133"/>
          <cell r="H133"/>
          <cell r="I133"/>
          <cell r="J133"/>
          <cell r="K133"/>
          <cell r="L133"/>
          <cell r="M133"/>
          <cell r="N133"/>
          <cell r="O133"/>
          <cell r="P133"/>
          <cell r="Q133"/>
          <cell r="R133"/>
          <cell r="S133"/>
          <cell r="T133"/>
          <cell r="U133"/>
          <cell r="V133"/>
          <cell r="W133"/>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cell r="AW133"/>
          <cell r="AX133"/>
          <cell r="AY133"/>
          <cell r="AZ133"/>
          <cell r="BA133"/>
          <cell r="BB133"/>
          <cell r="BC133"/>
          <cell r="BD133"/>
          <cell r="BE133"/>
          <cell r="BF133"/>
          <cell r="BG133"/>
          <cell r="BH133"/>
          <cell r="BI133"/>
          <cell r="BJ133"/>
          <cell r="BK133"/>
          <cell r="BL133"/>
          <cell r="BM133"/>
          <cell r="BN133"/>
          <cell r="BO133"/>
          <cell r="BP133"/>
          <cell r="BQ133"/>
          <cell r="BR133"/>
          <cell r="BS133"/>
          <cell r="BT133"/>
          <cell r="BU133"/>
          <cell r="BV133"/>
          <cell r="BW133"/>
          <cell r="BX133"/>
          <cell r="BY133"/>
          <cell r="BZ133"/>
          <cell r="CA133"/>
          <cell r="CB133"/>
          <cell r="CC133"/>
          <cell r="CD133"/>
          <cell r="CE133"/>
          <cell r="CF133"/>
          <cell r="CG133"/>
          <cell r="CH133"/>
          <cell r="CI133"/>
          <cell r="CJ133"/>
          <cell r="CK133"/>
          <cell r="CL133"/>
          <cell r="CM133"/>
          <cell r="CN133"/>
          <cell r="CO133"/>
          <cell r="CP133"/>
          <cell r="CQ133"/>
          <cell r="CR133"/>
          <cell r="CS133"/>
          <cell r="CT133"/>
          <cell r="CU133"/>
          <cell r="CV133"/>
          <cell r="CW133"/>
          <cell r="CX133"/>
          <cell r="CY133"/>
          <cell r="CZ133"/>
          <cell r="DA133"/>
          <cell r="DB133"/>
          <cell r="DC133"/>
          <cell r="DD133"/>
          <cell r="DE133"/>
          <cell r="DF133"/>
          <cell r="DG133"/>
          <cell r="DH133"/>
          <cell r="DI133"/>
          <cell r="DJ133"/>
        </row>
        <row r="134">
          <cell r="C134"/>
          <cell r="D134"/>
          <cell r="E134"/>
          <cell r="F134"/>
          <cell r="G134"/>
          <cell r="H134"/>
          <cell r="I134"/>
          <cell r="J134"/>
          <cell r="K134"/>
          <cell r="L134"/>
          <cell r="M134"/>
          <cell r="N134"/>
          <cell r="O134"/>
          <cell r="P134"/>
          <cell r="Q134"/>
          <cell r="R134"/>
          <cell r="S134"/>
          <cell r="T134"/>
          <cell r="U134"/>
          <cell r="V134"/>
          <cell r="W134"/>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cell r="AW134"/>
          <cell r="AX134"/>
          <cell r="AY134"/>
          <cell r="AZ134"/>
          <cell r="BA134"/>
          <cell r="BB134"/>
          <cell r="BC134"/>
          <cell r="BD134"/>
          <cell r="BE134"/>
          <cell r="BF134"/>
          <cell r="BG134"/>
          <cell r="BH134"/>
          <cell r="BI134"/>
          <cell r="BJ134"/>
          <cell r="BK134"/>
          <cell r="BL134"/>
          <cell r="BM134"/>
          <cell r="BN134"/>
          <cell r="BO134"/>
          <cell r="BP134"/>
          <cell r="BQ134"/>
          <cell r="BR134"/>
          <cell r="BS134"/>
          <cell r="BT134"/>
          <cell r="BU134"/>
          <cell r="BV134"/>
          <cell r="BW134"/>
          <cell r="BX134"/>
          <cell r="BY134"/>
          <cell r="BZ134"/>
          <cell r="CA134"/>
          <cell r="CB134"/>
          <cell r="CC134"/>
          <cell r="CD134"/>
          <cell r="CE134"/>
          <cell r="CF134"/>
          <cell r="CG134"/>
          <cell r="CH134"/>
          <cell r="CI134"/>
          <cell r="CJ134"/>
          <cell r="CK134"/>
          <cell r="CL134"/>
          <cell r="CM134"/>
          <cell r="CN134"/>
          <cell r="CO134"/>
          <cell r="CP134"/>
          <cell r="CQ134"/>
          <cell r="CR134"/>
          <cell r="CS134"/>
          <cell r="CT134"/>
          <cell r="CU134"/>
          <cell r="CV134"/>
          <cell r="CW134"/>
          <cell r="CX134"/>
          <cell r="CY134"/>
          <cell r="CZ134"/>
          <cell r="DA134"/>
          <cell r="DB134"/>
          <cell r="DC134"/>
          <cell r="DD134"/>
          <cell r="DE134"/>
          <cell r="DF134"/>
          <cell r="DG134"/>
          <cell r="DH134"/>
          <cell r="DI134"/>
          <cell r="DJ134"/>
        </row>
        <row r="135">
          <cell r="C135"/>
          <cell r="D135"/>
          <cell r="E135"/>
          <cell r="F135"/>
          <cell r="G135"/>
          <cell r="H135"/>
          <cell r="I135"/>
          <cell r="J135"/>
          <cell r="K135"/>
          <cell r="L135"/>
          <cell r="M135"/>
          <cell r="N135"/>
          <cell r="O135"/>
          <cell r="P135"/>
          <cell r="Q135"/>
          <cell r="R135"/>
          <cell r="S135"/>
          <cell r="T135"/>
          <cell r="U135"/>
          <cell r="V135"/>
          <cell r="W135"/>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cell r="BD135"/>
          <cell r="BE135"/>
          <cell r="BF135"/>
          <cell r="BG135"/>
          <cell r="BH135"/>
          <cell r="BI135"/>
          <cell r="BJ135"/>
          <cell r="BK135"/>
          <cell r="BL135"/>
          <cell r="BM135"/>
          <cell r="BN135"/>
          <cell r="BO135"/>
          <cell r="BP135"/>
          <cell r="BQ135"/>
          <cell r="BR135"/>
          <cell r="BS135"/>
          <cell r="BT135"/>
          <cell r="BU135"/>
          <cell r="BV135"/>
          <cell r="BW135"/>
          <cell r="BX135"/>
          <cell r="BY135"/>
          <cell r="BZ135"/>
          <cell r="CA135"/>
          <cell r="CB135"/>
          <cell r="CC135"/>
          <cell r="CD135"/>
          <cell r="CE135"/>
          <cell r="CF135"/>
          <cell r="CG135"/>
          <cell r="CH135"/>
          <cell r="CI135"/>
          <cell r="CJ135"/>
          <cell r="CK135"/>
          <cell r="CL135"/>
          <cell r="CM135"/>
          <cell r="CN135"/>
          <cell r="CO135"/>
          <cell r="CP135"/>
          <cell r="CQ135"/>
          <cell r="CR135"/>
          <cell r="CS135"/>
          <cell r="CT135"/>
          <cell r="CU135"/>
          <cell r="CV135"/>
          <cell r="CW135"/>
          <cell r="CX135"/>
          <cell r="CY135"/>
          <cell r="CZ135"/>
          <cell r="DA135"/>
          <cell r="DB135"/>
          <cell r="DC135"/>
          <cell r="DD135"/>
          <cell r="DE135"/>
          <cell r="DF135"/>
          <cell r="DG135"/>
          <cell r="DH135"/>
          <cell r="DI135"/>
          <cell r="DJ135"/>
        </row>
        <row r="136">
          <cell r="C136"/>
          <cell r="D136"/>
          <cell r="E136"/>
          <cell r="F136"/>
          <cell r="G136"/>
          <cell r="H136"/>
          <cell r="I136"/>
          <cell r="J136"/>
          <cell r="K136"/>
          <cell r="L136"/>
          <cell r="M136"/>
          <cell r="N136"/>
          <cell r="O136"/>
          <cell r="P136"/>
          <cell r="Q136"/>
          <cell r="R136"/>
          <cell r="S136"/>
          <cell r="T136"/>
          <cell r="U136"/>
          <cell r="V136"/>
          <cell r="W136"/>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cell r="BD136"/>
          <cell r="BE136"/>
          <cell r="BF136"/>
          <cell r="BG136"/>
          <cell r="BH136"/>
          <cell r="BI136"/>
          <cell r="BJ136"/>
          <cell r="BK136"/>
          <cell r="BL136"/>
          <cell r="BM136"/>
          <cell r="BN136"/>
          <cell r="BO136"/>
          <cell r="BP136"/>
          <cell r="BQ136"/>
          <cell r="BR136"/>
          <cell r="BS136"/>
          <cell r="BT136"/>
          <cell r="BU136"/>
          <cell r="BV136"/>
          <cell r="BW136"/>
          <cell r="BX136"/>
          <cell r="BY136"/>
          <cell r="BZ136"/>
          <cell r="CA136"/>
          <cell r="CB136"/>
          <cell r="CC136"/>
          <cell r="CD136"/>
          <cell r="CE136"/>
          <cell r="CF136"/>
          <cell r="CG136"/>
          <cell r="CH136"/>
          <cell r="CI136"/>
          <cell r="CJ136"/>
          <cell r="CK136"/>
          <cell r="CL136"/>
          <cell r="CM136"/>
          <cell r="CN136"/>
          <cell r="CO136"/>
          <cell r="CP136"/>
          <cell r="CQ136"/>
          <cell r="CR136"/>
          <cell r="CS136"/>
          <cell r="CT136"/>
          <cell r="CU136"/>
          <cell r="CV136"/>
          <cell r="CW136"/>
          <cell r="CX136"/>
          <cell r="CY136"/>
          <cell r="CZ136"/>
          <cell r="DA136"/>
          <cell r="DB136"/>
          <cell r="DC136"/>
          <cell r="DD136"/>
          <cell r="DE136"/>
          <cell r="DF136"/>
          <cell r="DG136"/>
          <cell r="DH136"/>
          <cell r="DI136"/>
          <cell r="DJ136"/>
        </row>
        <row r="137">
          <cell r="C137"/>
          <cell r="D137"/>
          <cell r="E137"/>
          <cell r="F137"/>
          <cell r="G137"/>
          <cell r="H137"/>
          <cell r="I137"/>
          <cell r="J137"/>
          <cell r="K137"/>
          <cell r="L137"/>
          <cell r="M137"/>
          <cell r="N137"/>
          <cell r="O137"/>
          <cell r="P137"/>
          <cell r="Q137"/>
          <cell r="R137"/>
          <cell r="S137"/>
          <cell r="T137"/>
          <cell r="U137"/>
          <cell r="V137"/>
          <cell r="W137"/>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cell r="AW137"/>
          <cell r="AX137"/>
          <cell r="AY137"/>
          <cell r="AZ137"/>
          <cell r="BA137"/>
          <cell r="BB137"/>
          <cell r="BC137"/>
          <cell r="BD137"/>
          <cell r="BE137"/>
          <cell r="BF137"/>
          <cell r="BG137"/>
          <cell r="BH137"/>
          <cell r="BI137"/>
          <cell r="BJ137"/>
          <cell r="BK137"/>
          <cell r="BL137"/>
          <cell r="BM137"/>
          <cell r="BN137"/>
          <cell r="BO137"/>
          <cell r="BP137"/>
          <cell r="BQ137"/>
          <cell r="BR137"/>
          <cell r="BS137"/>
          <cell r="BT137"/>
          <cell r="BU137"/>
          <cell r="BV137"/>
          <cell r="BW137"/>
          <cell r="BX137"/>
          <cell r="BY137"/>
          <cell r="BZ137"/>
          <cell r="CA137"/>
          <cell r="CB137"/>
          <cell r="CC137"/>
          <cell r="CD137"/>
          <cell r="CE137"/>
          <cell r="CF137"/>
          <cell r="CG137"/>
          <cell r="CH137"/>
          <cell r="CI137"/>
          <cell r="CJ137"/>
          <cell r="CK137"/>
          <cell r="CL137"/>
          <cell r="CM137"/>
          <cell r="CN137"/>
          <cell r="CO137"/>
          <cell r="CP137"/>
          <cell r="CQ137"/>
          <cell r="CR137"/>
          <cell r="CS137"/>
          <cell r="CT137"/>
          <cell r="CU137"/>
          <cell r="CV137"/>
          <cell r="CW137"/>
          <cell r="CX137"/>
          <cell r="CY137"/>
          <cell r="CZ137"/>
          <cell r="DA137"/>
          <cell r="DB137"/>
          <cell r="DC137"/>
          <cell r="DD137"/>
          <cell r="DE137"/>
          <cell r="DF137"/>
          <cell r="DG137"/>
          <cell r="DH137"/>
          <cell r="DI137"/>
          <cell r="DJ137"/>
        </row>
        <row r="138">
          <cell r="C138"/>
          <cell r="D138"/>
          <cell r="E138"/>
          <cell r="F138"/>
          <cell r="G138"/>
          <cell r="H138"/>
          <cell r="I138"/>
          <cell r="J138"/>
          <cell r="K138"/>
          <cell r="L138"/>
          <cell r="M138"/>
          <cell r="N138"/>
          <cell r="O138"/>
          <cell r="P138"/>
          <cell r="Q138"/>
          <cell r="R138"/>
          <cell r="S138"/>
          <cell r="T138"/>
          <cell r="U138"/>
          <cell r="V138"/>
          <cell r="W138"/>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cell r="AW138"/>
          <cell r="AX138"/>
          <cell r="AY138"/>
          <cell r="AZ138"/>
          <cell r="BA138"/>
          <cell r="BB138"/>
          <cell r="BC138"/>
          <cell r="BD138"/>
          <cell r="BE138"/>
          <cell r="BF138"/>
          <cell r="BG138"/>
          <cell r="BH138"/>
          <cell r="BI138"/>
          <cell r="BJ138"/>
          <cell r="BK138"/>
          <cell r="BL138"/>
          <cell r="BM138"/>
          <cell r="BN138"/>
          <cell r="BO138"/>
          <cell r="BP138"/>
          <cell r="BQ138"/>
          <cell r="BR138"/>
          <cell r="BS138"/>
          <cell r="BT138"/>
          <cell r="BU138"/>
          <cell r="BV138"/>
          <cell r="BW138"/>
          <cell r="BX138"/>
          <cell r="BY138"/>
          <cell r="BZ138"/>
          <cell r="CA138"/>
          <cell r="CB138"/>
          <cell r="CC138"/>
          <cell r="CD138"/>
          <cell r="CE138"/>
          <cell r="CF138"/>
          <cell r="CG138"/>
          <cell r="CH138"/>
          <cell r="CI138"/>
          <cell r="CJ138"/>
          <cell r="CK138"/>
          <cell r="CL138"/>
          <cell r="CM138"/>
          <cell r="CN138"/>
          <cell r="CO138"/>
          <cell r="CP138"/>
          <cell r="CQ138"/>
          <cell r="CR138"/>
          <cell r="CS138"/>
          <cell r="CT138"/>
          <cell r="CU138"/>
          <cell r="CV138"/>
          <cell r="CW138"/>
          <cell r="CX138"/>
          <cell r="CY138"/>
          <cell r="CZ138"/>
          <cell r="DA138"/>
          <cell r="DB138"/>
          <cell r="DC138"/>
          <cell r="DD138"/>
          <cell r="DE138"/>
          <cell r="DF138"/>
          <cell r="DG138"/>
          <cell r="DH138"/>
          <cell r="DI138"/>
          <cell r="DJ138"/>
        </row>
        <row r="139">
          <cell r="C139"/>
          <cell r="D139"/>
          <cell r="E139"/>
          <cell r="F139"/>
          <cell r="G139"/>
          <cell r="H139"/>
          <cell r="I139"/>
          <cell r="J139"/>
          <cell r="K139"/>
          <cell r="L139"/>
          <cell r="M139"/>
          <cell r="N139"/>
          <cell r="O139"/>
          <cell r="P139"/>
          <cell r="Q139"/>
          <cell r="R139"/>
          <cell r="S139"/>
          <cell r="T139"/>
          <cell r="U139"/>
          <cell r="V139"/>
          <cell r="W139"/>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cell r="BD139"/>
          <cell r="BE139"/>
          <cell r="BF139"/>
          <cell r="BG139"/>
          <cell r="BH139"/>
          <cell r="BI139"/>
          <cell r="BJ139"/>
          <cell r="BK139"/>
          <cell r="BL139"/>
          <cell r="BM139"/>
          <cell r="BN139"/>
          <cell r="BO139"/>
          <cell r="BP139"/>
          <cell r="BQ139"/>
          <cell r="BR139"/>
          <cell r="BS139"/>
          <cell r="BT139"/>
          <cell r="BU139"/>
          <cell r="BV139"/>
          <cell r="BW139"/>
          <cell r="BX139"/>
          <cell r="BY139"/>
          <cell r="BZ139"/>
          <cell r="CA139"/>
          <cell r="CB139"/>
          <cell r="CC139"/>
          <cell r="CD139"/>
          <cell r="CE139"/>
          <cell r="CF139"/>
          <cell r="CG139"/>
          <cell r="CH139"/>
          <cell r="CI139"/>
          <cell r="CJ139"/>
          <cell r="CK139"/>
          <cell r="CL139"/>
          <cell r="CM139"/>
          <cell r="CN139"/>
          <cell r="CO139"/>
          <cell r="CP139"/>
          <cell r="CQ139"/>
          <cell r="CR139"/>
          <cell r="CS139"/>
          <cell r="CT139"/>
          <cell r="CU139"/>
          <cell r="CV139"/>
          <cell r="CW139"/>
          <cell r="CX139"/>
          <cell r="CY139"/>
          <cell r="CZ139"/>
          <cell r="DA139"/>
          <cell r="DB139"/>
          <cell r="DC139"/>
          <cell r="DD139"/>
          <cell r="DE139"/>
          <cell r="DF139"/>
          <cell r="DG139"/>
          <cell r="DH139"/>
          <cell r="DI139"/>
          <cell r="DJ139"/>
        </row>
        <row r="140">
          <cell r="C140"/>
          <cell r="D140"/>
          <cell r="E140"/>
          <cell r="F140"/>
          <cell r="G140"/>
          <cell r="H140"/>
          <cell r="I140"/>
          <cell r="J140"/>
          <cell r="K140"/>
          <cell r="L140"/>
          <cell r="M140"/>
          <cell r="N140"/>
          <cell r="O140"/>
          <cell r="P140"/>
          <cell r="Q140"/>
          <cell r="R140"/>
          <cell r="S140"/>
          <cell r="T140"/>
          <cell r="U140"/>
          <cell r="V140"/>
          <cell r="W140"/>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cell r="AW140"/>
          <cell r="AX140"/>
          <cell r="AY140"/>
          <cell r="AZ140"/>
          <cell r="BA140"/>
          <cell r="BB140"/>
          <cell r="BC140"/>
          <cell r="BD140"/>
          <cell r="BE140"/>
          <cell r="BF140"/>
          <cell r="BG140"/>
          <cell r="BH140"/>
          <cell r="BI140"/>
          <cell r="BJ140"/>
          <cell r="BK140"/>
          <cell r="BL140"/>
          <cell r="BM140"/>
          <cell r="BN140"/>
          <cell r="BO140"/>
          <cell r="BP140"/>
          <cell r="BQ140"/>
          <cell r="BR140"/>
          <cell r="BS140"/>
          <cell r="BT140"/>
          <cell r="BU140"/>
          <cell r="BV140"/>
          <cell r="BW140"/>
          <cell r="BX140"/>
          <cell r="BY140"/>
          <cell r="BZ140"/>
          <cell r="CA140"/>
          <cell r="CB140"/>
          <cell r="CC140"/>
          <cell r="CD140"/>
          <cell r="CE140"/>
          <cell r="CF140"/>
          <cell r="CG140"/>
          <cell r="CH140"/>
          <cell r="CI140"/>
          <cell r="CJ140"/>
          <cell r="CK140"/>
          <cell r="CL140"/>
          <cell r="CM140"/>
          <cell r="CN140"/>
          <cell r="CO140"/>
          <cell r="CP140"/>
          <cell r="CQ140"/>
          <cell r="CR140"/>
          <cell r="CS140"/>
          <cell r="CT140"/>
          <cell r="CU140"/>
          <cell r="CV140"/>
          <cell r="CW140"/>
          <cell r="CX140"/>
          <cell r="CY140"/>
          <cell r="CZ140"/>
          <cell r="DA140"/>
          <cell r="DB140"/>
          <cell r="DC140"/>
          <cell r="DD140"/>
          <cell r="DE140"/>
          <cell r="DF140"/>
          <cell r="DG140"/>
          <cell r="DH140"/>
          <cell r="DI140"/>
          <cell r="DJ140"/>
        </row>
        <row r="141">
          <cell r="C141"/>
          <cell r="D141"/>
          <cell r="E141"/>
          <cell r="F141"/>
          <cell r="G141"/>
          <cell r="H141"/>
          <cell r="I141"/>
          <cell r="J141"/>
          <cell r="K141"/>
          <cell r="L141"/>
          <cell r="M141"/>
          <cell r="N141"/>
          <cell r="O141"/>
          <cell r="P141"/>
          <cell r="Q141"/>
          <cell r="R141"/>
          <cell r="S141"/>
          <cell r="T141"/>
          <cell r="U141"/>
          <cell r="V141"/>
          <cell r="W141"/>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cell r="AW141"/>
          <cell r="AX141"/>
          <cell r="AY141"/>
          <cell r="AZ141"/>
          <cell r="BA141"/>
          <cell r="BB141"/>
          <cell r="BC141"/>
          <cell r="BD141"/>
          <cell r="BE141"/>
          <cell r="BF141"/>
          <cell r="BG141"/>
          <cell r="BH141"/>
          <cell r="BI141"/>
          <cell r="BJ141"/>
          <cell r="BK141"/>
          <cell r="BL141"/>
          <cell r="BM141"/>
          <cell r="BN141"/>
          <cell r="BO141"/>
          <cell r="BP141"/>
          <cell r="BQ141"/>
          <cell r="BR141"/>
          <cell r="BS141"/>
          <cell r="BT141"/>
          <cell r="BU141"/>
          <cell r="BV141"/>
          <cell r="BW141"/>
          <cell r="BX141"/>
          <cell r="BY141"/>
          <cell r="BZ141"/>
          <cell r="CA141"/>
          <cell r="CB141"/>
          <cell r="CC141"/>
          <cell r="CD141"/>
          <cell r="CE141"/>
          <cell r="CF141"/>
          <cell r="CG141"/>
          <cell r="CH141"/>
          <cell r="CI141"/>
          <cell r="CJ141"/>
          <cell r="CK141"/>
          <cell r="CL141"/>
          <cell r="CM141"/>
          <cell r="CN141"/>
          <cell r="CO141"/>
          <cell r="CP141"/>
          <cell r="CQ141"/>
          <cell r="CR141"/>
          <cell r="CS141"/>
          <cell r="CT141"/>
          <cell r="CU141"/>
          <cell r="CV141"/>
          <cell r="CW141"/>
          <cell r="CX141"/>
          <cell r="CY141"/>
          <cell r="CZ141"/>
          <cell r="DA141"/>
          <cell r="DB141"/>
          <cell r="DC141"/>
          <cell r="DD141"/>
          <cell r="DE141"/>
          <cell r="DF141"/>
          <cell r="DG141"/>
          <cell r="DH141"/>
          <cell r="DI141"/>
          <cell r="DJ141"/>
        </row>
        <row r="142">
          <cell r="C142"/>
          <cell r="D142"/>
          <cell r="E142"/>
          <cell r="F142"/>
          <cell r="G142"/>
          <cell r="H142"/>
          <cell r="I142"/>
          <cell r="J142"/>
          <cell r="K142"/>
          <cell r="L142"/>
          <cell r="M142"/>
          <cell r="N142"/>
          <cell r="O142"/>
          <cell r="P142"/>
          <cell r="Q142"/>
          <cell r="R142"/>
          <cell r="S142"/>
          <cell r="T142"/>
          <cell r="U142"/>
          <cell r="V142"/>
          <cell r="W142"/>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cell r="BD142"/>
          <cell r="BE142"/>
          <cell r="BF142"/>
          <cell r="BG142"/>
          <cell r="BH142"/>
          <cell r="BI142"/>
          <cell r="BJ142"/>
          <cell r="BK142"/>
          <cell r="BL142"/>
          <cell r="BM142"/>
          <cell r="BN142"/>
          <cell r="BO142"/>
          <cell r="BP142"/>
          <cell r="BQ142"/>
          <cell r="BR142"/>
          <cell r="BS142"/>
          <cell r="BT142"/>
          <cell r="BU142"/>
          <cell r="BV142"/>
          <cell r="BW142"/>
          <cell r="BX142"/>
          <cell r="BY142"/>
          <cell r="BZ142"/>
          <cell r="CA142"/>
          <cell r="CB142"/>
          <cell r="CC142"/>
          <cell r="CD142"/>
          <cell r="CE142"/>
          <cell r="CF142"/>
          <cell r="CG142"/>
          <cell r="CH142"/>
          <cell r="CI142"/>
          <cell r="CJ142"/>
          <cell r="CK142"/>
          <cell r="CL142"/>
          <cell r="CM142"/>
          <cell r="CN142"/>
          <cell r="CO142"/>
          <cell r="CP142"/>
          <cell r="CQ142"/>
          <cell r="CR142"/>
          <cell r="CS142"/>
          <cell r="CT142"/>
          <cell r="CU142"/>
          <cell r="CV142"/>
          <cell r="CW142"/>
          <cell r="CX142"/>
          <cell r="CY142"/>
          <cell r="CZ142"/>
          <cell r="DA142"/>
          <cell r="DB142"/>
          <cell r="DC142"/>
          <cell r="DD142"/>
          <cell r="DE142"/>
          <cell r="DF142"/>
          <cell r="DG142"/>
          <cell r="DH142"/>
          <cell r="DI142"/>
          <cell r="DJ142"/>
        </row>
        <row r="143">
          <cell r="C143"/>
          <cell r="D143"/>
          <cell r="E143"/>
          <cell r="F143"/>
          <cell r="G143"/>
          <cell r="H143"/>
          <cell r="I143"/>
          <cell r="J143"/>
          <cell r="K143"/>
          <cell r="L143"/>
          <cell r="M143"/>
          <cell r="N143"/>
          <cell r="O143"/>
          <cell r="P143"/>
          <cell r="Q143"/>
          <cell r="R143"/>
          <cell r="S143"/>
          <cell r="T143"/>
          <cell r="U143"/>
          <cell r="V143"/>
          <cell r="W143"/>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cell r="AW143"/>
          <cell r="AX143"/>
          <cell r="AY143"/>
          <cell r="AZ143"/>
          <cell r="BA143"/>
          <cell r="BB143"/>
          <cell r="BC143"/>
          <cell r="BD143"/>
          <cell r="BE143"/>
          <cell r="BF143"/>
          <cell r="BG143"/>
          <cell r="BH143"/>
          <cell r="BI143"/>
          <cell r="BJ143"/>
          <cell r="BK143"/>
          <cell r="BL143"/>
          <cell r="BM143"/>
          <cell r="BN143"/>
          <cell r="BO143"/>
          <cell r="BP143"/>
          <cell r="BQ143"/>
          <cell r="BR143"/>
          <cell r="BS143"/>
          <cell r="BT143"/>
          <cell r="BU143"/>
          <cell r="BV143"/>
          <cell r="BW143"/>
          <cell r="BX143"/>
          <cell r="BY143"/>
          <cell r="BZ143"/>
          <cell r="CA143"/>
          <cell r="CB143"/>
          <cell r="CC143"/>
          <cell r="CD143"/>
          <cell r="CE143"/>
          <cell r="CF143"/>
          <cell r="CG143"/>
          <cell r="CH143"/>
          <cell r="CI143"/>
          <cell r="CJ143"/>
          <cell r="CK143"/>
          <cell r="CL143"/>
          <cell r="CM143"/>
          <cell r="CN143"/>
          <cell r="CO143"/>
          <cell r="CP143"/>
          <cell r="CQ143"/>
          <cell r="CR143"/>
          <cell r="CS143"/>
          <cell r="CT143"/>
          <cell r="CU143"/>
          <cell r="CV143"/>
          <cell r="CW143"/>
          <cell r="CX143"/>
          <cell r="CY143"/>
          <cell r="CZ143"/>
          <cell r="DA143"/>
          <cell r="DB143"/>
          <cell r="DC143"/>
          <cell r="DD143"/>
          <cell r="DE143"/>
          <cell r="DF143"/>
          <cell r="DG143"/>
          <cell r="DH143"/>
          <cell r="DI143"/>
          <cell r="DJ143"/>
        </row>
        <row r="144">
          <cell r="C144"/>
          <cell r="D144"/>
          <cell r="E144"/>
          <cell r="F144"/>
          <cell r="G144"/>
          <cell r="H144"/>
          <cell r="I144"/>
          <cell r="J144"/>
          <cell r="K144"/>
          <cell r="L144"/>
          <cell r="M144"/>
          <cell r="N144"/>
          <cell r="O144"/>
          <cell r="P144"/>
          <cell r="Q144"/>
          <cell r="R144"/>
          <cell r="S144"/>
          <cell r="T144"/>
          <cell r="U144"/>
          <cell r="V144"/>
          <cell r="W144"/>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cell r="BD144"/>
          <cell r="BE144"/>
          <cell r="BF144"/>
          <cell r="BG144"/>
          <cell r="BH144"/>
          <cell r="BI144"/>
          <cell r="BJ144"/>
          <cell r="BK144"/>
          <cell r="BL144"/>
          <cell r="BM144"/>
          <cell r="BN144"/>
          <cell r="BO144"/>
          <cell r="BP144"/>
          <cell r="BQ144"/>
          <cell r="BR144"/>
          <cell r="BS144"/>
          <cell r="BT144"/>
          <cell r="BU144"/>
          <cell r="BV144"/>
          <cell r="BW144"/>
          <cell r="BX144"/>
          <cell r="BY144"/>
          <cell r="BZ144"/>
          <cell r="CA144"/>
          <cell r="CB144"/>
          <cell r="CC144"/>
          <cell r="CD144"/>
          <cell r="CE144"/>
          <cell r="CF144"/>
          <cell r="CG144"/>
          <cell r="CH144"/>
          <cell r="CI144"/>
          <cell r="CJ144"/>
          <cell r="CK144"/>
          <cell r="CL144"/>
          <cell r="CM144"/>
          <cell r="CN144"/>
          <cell r="CO144"/>
          <cell r="CP144"/>
          <cell r="CQ144"/>
          <cell r="CR144"/>
          <cell r="CS144"/>
          <cell r="CT144"/>
          <cell r="CU144"/>
          <cell r="CV144"/>
          <cell r="CW144"/>
          <cell r="CX144"/>
          <cell r="CY144"/>
          <cell r="CZ144"/>
          <cell r="DA144"/>
          <cell r="DB144"/>
          <cell r="DC144"/>
          <cell r="DD144"/>
          <cell r="DE144"/>
          <cell r="DF144"/>
          <cell r="DG144"/>
          <cell r="DH144"/>
          <cell r="DI144"/>
          <cell r="DJ144"/>
        </row>
        <row r="145">
          <cell r="C145"/>
          <cell r="D145"/>
          <cell r="E145"/>
          <cell r="F145"/>
          <cell r="G145"/>
          <cell r="H145"/>
          <cell r="I145"/>
          <cell r="J145"/>
          <cell r="K145"/>
          <cell r="L145"/>
          <cell r="M145"/>
          <cell r="N145"/>
          <cell r="O145"/>
          <cell r="P145"/>
          <cell r="Q145"/>
          <cell r="R145"/>
          <cell r="S145"/>
          <cell r="T145"/>
          <cell r="U145"/>
          <cell r="V145"/>
          <cell r="W145"/>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cell r="AW145"/>
          <cell r="AX145"/>
          <cell r="AY145"/>
          <cell r="AZ145"/>
          <cell r="BA145"/>
          <cell r="BB145"/>
          <cell r="BC145"/>
          <cell r="BD145"/>
          <cell r="BE145"/>
          <cell r="BF145"/>
          <cell r="BG145"/>
          <cell r="BH145"/>
          <cell r="BI145"/>
          <cell r="BJ145"/>
          <cell r="BK145"/>
          <cell r="BL145"/>
          <cell r="BM145"/>
          <cell r="BN145"/>
          <cell r="BO145"/>
          <cell r="BP145"/>
          <cell r="BQ145"/>
          <cell r="BR145"/>
          <cell r="BS145"/>
          <cell r="BT145"/>
          <cell r="BU145"/>
          <cell r="BV145"/>
          <cell r="BW145"/>
          <cell r="BX145"/>
          <cell r="BY145"/>
          <cell r="BZ145"/>
          <cell r="CA145"/>
          <cell r="CB145"/>
          <cell r="CC145"/>
          <cell r="CD145"/>
          <cell r="CE145"/>
          <cell r="CF145"/>
          <cell r="CG145"/>
          <cell r="CH145"/>
          <cell r="CI145"/>
          <cell r="CJ145"/>
          <cell r="CK145"/>
          <cell r="CL145"/>
          <cell r="CM145"/>
          <cell r="CN145"/>
          <cell r="CO145"/>
          <cell r="CP145"/>
          <cell r="CQ145"/>
          <cell r="CR145"/>
          <cell r="CS145"/>
          <cell r="CT145"/>
          <cell r="CU145"/>
          <cell r="CV145"/>
          <cell r="CW145"/>
          <cell r="CX145"/>
          <cell r="CY145"/>
          <cell r="CZ145"/>
          <cell r="DA145"/>
          <cell r="DB145"/>
          <cell r="DC145"/>
          <cell r="DD145"/>
          <cell r="DE145"/>
          <cell r="DF145"/>
          <cell r="DG145"/>
          <cell r="DH145"/>
          <cell r="DI145"/>
          <cell r="DJ145"/>
        </row>
        <row r="146">
          <cell r="C146"/>
          <cell r="D146"/>
          <cell r="E146"/>
          <cell r="F146"/>
          <cell r="G146"/>
          <cell r="H146"/>
          <cell r="I146"/>
          <cell r="J146"/>
          <cell r="K146"/>
          <cell r="L146"/>
          <cell r="M146"/>
          <cell r="N146"/>
          <cell r="O146"/>
          <cell r="P146"/>
          <cell r="Q146"/>
          <cell r="R146"/>
          <cell r="S146"/>
          <cell r="T146"/>
          <cell r="U146"/>
          <cell r="V146"/>
          <cell r="W146"/>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cell r="BD146"/>
          <cell r="BE146"/>
          <cell r="BF146"/>
          <cell r="BG146"/>
          <cell r="BH146"/>
          <cell r="BI146"/>
          <cell r="BJ146"/>
          <cell r="BK146"/>
          <cell r="BL146"/>
          <cell r="BM146"/>
          <cell r="BN146"/>
          <cell r="BO146"/>
          <cell r="BP146"/>
          <cell r="BQ146"/>
          <cell r="BR146"/>
          <cell r="BS146"/>
          <cell r="BT146"/>
          <cell r="BU146"/>
          <cell r="BV146"/>
          <cell r="BW146"/>
          <cell r="BX146"/>
          <cell r="BY146"/>
          <cell r="BZ146"/>
          <cell r="CA146"/>
          <cell r="CB146"/>
          <cell r="CC146"/>
          <cell r="CD146"/>
          <cell r="CE146"/>
          <cell r="CF146"/>
          <cell r="CG146"/>
          <cell r="CH146"/>
          <cell r="CI146"/>
          <cell r="CJ146"/>
          <cell r="CK146"/>
          <cell r="CL146"/>
          <cell r="CM146"/>
          <cell r="CN146"/>
          <cell r="CO146"/>
          <cell r="CP146"/>
          <cell r="CQ146"/>
          <cell r="CR146"/>
          <cell r="CS146"/>
          <cell r="CT146"/>
          <cell r="CU146"/>
          <cell r="CV146"/>
          <cell r="CW146"/>
          <cell r="CX146"/>
          <cell r="CY146"/>
          <cell r="CZ146"/>
          <cell r="DA146"/>
          <cell r="DB146"/>
          <cell r="DC146"/>
          <cell r="DD146"/>
          <cell r="DE146"/>
          <cell r="DF146"/>
          <cell r="DG146"/>
          <cell r="DH146"/>
          <cell r="DI146"/>
          <cell r="DJ146"/>
        </row>
        <row r="147">
          <cell r="C147"/>
          <cell r="D147"/>
          <cell r="E147"/>
          <cell r="F147"/>
          <cell r="G147"/>
          <cell r="H147"/>
          <cell r="I147"/>
          <cell r="J147"/>
          <cell r="K147"/>
          <cell r="L147"/>
          <cell r="M147"/>
          <cell r="N147"/>
          <cell r="O147"/>
          <cell r="P147"/>
          <cell r="Q147"/>
          <cell r="R147"/>
          <cell r="S147"/>
          <cell r="T147"/>
          <cell r="U147"/>
          <cell r="V147"/>
          <cell r="W147"/>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cell r="AW147"/>
          <cell r="AX147"/>
          <cell r="AY147"/>
          <cell r="AZ147"/>
          <cell r="BA147"/>
          <cell r="BB147"/>
          <cell r="BC147"/>
          <cell r="BD147"/>
          <cell r="BE147"/>
          <cell r="BF147"/>
          <cell r="BG147"/>
          <cell r="BH147"/>
          <cell r="BI147"/>
          <cell r="BJ147"/>
          <cell r="BK147"/>
          <cell r="BL147"/>
          <cell r="BM147"/>
          <cell r="BN147"/>
          <cell r="BO147"/>
          <cell r="BP147"/>
          <cell r="BQ147"/>
          <cell r="BR147"/>
          <cell r="BS147"/>
          <cell r="BT147"/>
          <cell r="BU147"/>
          <cell r="BV147"/>
          <cell r="BW147"/>
          <cell r="BX147"/>
          <cell r="BY147"/>
          <cell r="BZ147"/>
          <cell r="CA147"/>
          <cell r="CB147"/>
          <cell r="CC147"/>
          <cell r="CD147"/>
          <cell r="CE147"/>
          <cell r="CF147"/>
          <cell r="CG147"/>
          <cell r="CH147"/>
          <cell r="CI147"/>
          <cell r="CJ147"/>
          <cell r="CK147"/>
          <cell r="CL147"/>
          <cell r="CM147"/>
          <cell r="CN147"/>
          <cell r="CO147"/>
          <cell r="CP147"/>
          <cell r="CQ147"/>
          <cell r="CR147"/>
          <cell r="CS147"/>
          <cell r="CT147"/>
          <cell r="CU147"/>
          <cell r="CV147"/>
          <cell r="CW147"/>
          <cell r="CX147"/>
          <cell r="CY147"/>
          <cell r="CZ147"/>
          <cell r="DA147"/>
          <cell r="DB147"/>
          <cell r="DC147"/>
          <cell r="DD147"/>
          <cell r="DE147"/>
          <cell r="DF147"/>
          <cell r="DG147"/>
          <cell r="DH147"/>
          <cell r="DI147"/>
          <cell r="DJ147"/>
        </row>
        <row r="148">
          <cell r="C148"/>
          <cell r="D148"/>
          <cell r="E148"/>
          <cell r="F148"/>
          <cell r="G148"/>
          <cell r="H148"/>
          <cell r="I148"/>
          <cell r="J148"/>
          <cell r="K148"/>
          <cell r="L148"/>
          <cell r="M148"/>
          <cell r="N148"/>
          <cell r="O148"/>
          <cell r="P148"/>
          <cell r="Q148"/>
          <cell r="R148"/>
          <cell r="S148"/>
          <cell r="T148"/>
          <cell r="U148"/>
          <cell r="V148"/>
          <cell r="W148"/>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cell r="AW148"/>
          <cell r="AX148"/>
          <cell r="AY148"/>
          <cell r="AZ148"/>
          <cell r="BA148"/>
          <cell r="BB148"/>
          <cell r="BC148"/>
          <cell r="BD148"/>
          <cell r="BE148"/>
          <cell r="BF148"/>
          <cell r="BG148"/>
          <cell r="BH148"/>
          <cell r="BI148"/>
          <cell r="BJ148"/>
          <cell r="BK148"/>
          <cell r="BL148"/>
          <cell r="BM148"/>
          <cell r="BN148"/>
          <cell r="BO148"/>
          <cell r="BP148"/>
          <cell r="BQ148"/>
          <cell r="BR148"/>
          <cell r="BS148"/>
          <cell r="BT148"/>
          <cell r="BU148"/>
          <cell r="BV148"/>
          <cell r="BW148"/>
          <cell r="BX148"/>
          <cell r="BY148"/>
          <cell r="BZ148"/>
          <cell r="CA148"/>
          <cell r="CB148"/>
          <cell r="CC148"/>
          <cell r="CD148"/>
          <cell r="CE148"/>
          <cell r="CF148"/>
          <cell r="CG148"/>
          <cell r="CH148"/>
          <cell r="CI148"/>
          <cell r="CJ148"/>
          <cell r="CK148"/>
          <cell r="CL148"/>
          <cell r="CM148"/>
          <cell r="CN148"/>
          <cell r="CO148"/>
          <cell r="CP148"/>
          <cell r="CQ148"/>
          <cell r="CR148"/>
          <cell r="CS148"/>
          <cell r="CT148"/>
          <cell r="CU148"/>
          <cell r="CV148"/>
          <cell r="CW148"/>
          <cell r="CX148"/>
          <cell r="CY148"/>
          <cell r="CZ148"/>
          <cell r="DA148"/>
          <cell r="DB148"/>
          <cell r="DC148"/>
          <cell r="DD148"/>
          <cell r="DE148"/>
          <cell r="DF148"/>
          <cell r="DG148"/>
          <cell r="DH148"/>
          <cell r="DI148"/>
          <cell r="DJ148"/>
        </row>
        <row r="149">
          <cell r="C149"/>
          <cell r="D149"/>
          <cell r="E149"/>
          <cell r="F149"/>
          <cell r="G149"/>
          <cell r="H149"/>
          <cell r="I149"/>
          <cell r="J149"/>
          <cell r="K149"/>
          <cell r="L149"/>
          <cell r="M149"/>
          <cell r="N149"/>
          <cell r="O149"/>
          <cell r="P149"/>
          <cell r="Q149"/>
          <cell r="R149"/>
          <cell r="S149"/>
          <cell r="T149"/>
          <cell r="U149"/>
          <cell r="V149"/>
          <cell r="W149"/>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cell r="BD149"/>
          <cell r="BE149"/>
          <cell r="BF149"/>
          <cell r="BG149"/>
          <cell r="BH149"/>
          <cell r="BI149"/>
          <cell r="BJ149"/>
          <cell r="BK149"/>
          <cell r="BL149"/>
          <cell r="BM149"/>
          <cell r="BN149"/>
          <cell r="BO149"/>
          <cell r="BP149"/>
          <cell r="BQ149"/>
          <cell r="BR149"/>
          <cell r="BS149"/>
          <cell r="BT149"/>
          <cell r="BU149"/>
          <cell r="BV149"/>
          <cell r="BW149"/>
          <cell r="BX149"/>
          <cell r="BY149"/>
          <cell r="BZ149"/>
          <cell r="CA149"/>
          <cell r="CB149"/>
          <cell r="CC149"/>
          <cell r="CD149"/>
          <cell r="CE149"/>
          <cell r="CF149"/>
          <cell r="CG149"/>
          <cell r="CH149"/>
          <cell r="CI149"/>
          <cell r="CJ149"/>
          <cell r="CK149"/>
          <cell r="CL149"/>
          <cell r="CM149"/>
          <cell r="CN149"/>
          <cell r="CO149"/>
          <cell r="CP149"/>
          <cell r="CQ149"/>
          <cell r="CR149"/>
          <cell r="CS149"/>
          <cell r="CT149"/>
          <cell r="CU149"/>
          <cell r="CV149"/>
          <cell r="CW149"/>
          <cell r="CX149"/>
          <cell r="CY149"/>
          <cell r="CZ149"/>
          <cell r="DA149"/>
          <cell r="DB149"/>
          <cell r="DC149"/>
          <cell r="DD149"/>
          <cell r="DE149"/>
          <cell r="DF149"/>
          <cell r="DG149"/>
          <cell r="DH149"/>
          <cell r="DI149"/>
          <cell r="DJ149"/>
        </row>
        <row r="150">
          <cell r="C150"/>
          <cell r="D150"/>
          <cell r="E150"/>
          <cell r="F150"/>
          <cell r="G150"/>
          <cell r="H150"/>
          <cell r="I150"/>
          <cell r="J150"/>
          <cell r="K150"/>
          <cell r="L150"/>
          <cell r="M150"/>
          <cell r="N150"/>
          <cell r="O150"/>
          <cell r="P150"/>
          <cell r="Q150"/>
          <cell r="R150"/>
          <cell r="S150"/>
          <cell r="T150"/>
          <cell r="U150"/>
          <cell r="V150"/>
          <cell r="W150"/>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cell r="AW150"/>
          <cell r="AX150"/>
          <cell r="AY150"/>
          <cell r="AZ150"/>
          <cell r="BA150"/>
          <cell r="BB150"/>
          <cell r="BC150"/>
          <cell r="BD150"/>
          <cell r="BE150"/>
          <cell r="BF150"/>
          <cell r="BG150"/>
          <cell r="BH150"/>
          <cell r="BI150"/>
          <cell r="BJ150"/>
          <cell r="BK150"/>
          <cell r="BL150"/>
          <cell r="BM150"/>
          <cell r="BN150"/>
          <cell r="BO150"/>
          <cell r="BP150"/>
          <cell r="BQ150"/>
          <cell r="BR150"/>
          <cell r="BS150"/>
          <cell r="BT150"/>
          <cell r="BU150"/>
          <cell r="BV150"/>
          <cell r="BW150"/>
          <cell r="BX150"/>
          <cell r="BY150"/>
          <cell r="BZ150"/>
          <cell r="CA150"/>
          <cell r="CB150"/>
          <cell r="CC150"/>
          <cell r="CD150"/>
          <cell r="CE150"/>
          <cell r="CF150"/>
          <cell r="CG150"/>
          <cell r="CH150"/>
          <cell r="CI150"/>
          <cell r="CJ150"/>
          <cell r="CK150"/>
          <cell r="CL150"/>
          <cell r="CM150"/>
          <cell r="CN150"/>
          <cell r="CO150"/>
          <cell r="CP150"/>
          <cell r="CQ150"/>
          <cell r="CR150"/>
          <cell r="CS150"/>
          <cell r="CT150"/>
          <cell r="CU150"/>
          <cell r="CV150"/>
          <cell r="CW150"/>
          <cell r="CX150"/>
          <cell r="CY150"/>
          <cell r="CZ150"/>
          <cell r="DA150"/>
          <cell r="DB150"/>
          <cell r="DC150"/>
          <cell r="DD150"/>
          <cell r="DE150"/>
          <cell r="DF150"/>
          <cell r="DG150"/>
          <cell r="DH150"/>
          <cell r="DI150"/>
          <cell r="DJ150"/>
        </row>
        <row r="151">
          <cell r="C151"/>
          <cell r="D151"/>
          <cell r="E151"/>
          <cell r="F151"/>
          <cell r="G151"/>
          <cell r="H151"/>
          <cell r="I151"/>
          <cell r="J151"/>
          <cell r="K151"/>
          <cell r="L151"/>
          <cell r="M151"/>
          <cell r="N151"/>
          <cell r="O151"/>
          <cell r="P151"/>
          <cell r="Q151"/>
          <cell r="R151"/>
          <cell r="S151"/>
          <cell r="T151"/>
          <cell r="U151"/>
          <cell r="V151"/>
          <cell r="W151"/>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cell r="AW151"/>
          <cell r="AX151"/>
          <cell r="AY151"/>
          <cell r="AZ151"/>
          <cell r="BA151"/>
          <cell r="BB151"/>
          <cell r="BC151"/>
          <cell r="BD151"/>
          <cell r="BE151"/>
          <cell r="BF151"/>
          <cell r="BG151"/>
          <cell r="BH151"/>
          <cell r="BI151"/>
          <cell r="BJ151"/>
          <cell r="BK151"/>
          <cell r="BL151"/>
          <cell r="BM151"/>
          <cell r="BN151"/>
          <cell r="BO151"/>
          <cell r="BP151"/>
          <cell r="BQ151"/>
          <cell r="BR151"/>
          <cell r="BS151"/>
          <cell r="BT151"/>
          <cell r="BU151"/>
          <cell r="BV151"/>
          <cell r="BW151"/>
          <cell r="BX151"/>
          <cell r="BY151"/>
          <cell r="BZ151"/>
          <cell r="CA151"/>
          <cell r="CB151"/>
          <cell r="CC151"/>
          <cell r="CD151"/>
          <cell r="CE151"/>
          <cell r="CF151"/>
          <cell r="CG151"/>
          <cell r="CH151"/>
          <cell r="CI151"/>
          <cell r="CJ151"/>
          <cell r="CK151"/>
          <cell r="CL151"/>
          <cell r="CM151"/>
          <cell r="CN151"/>
          <cell r="CO151"/>
          <cell r="CP151"/>
          <cell r="CQ151"/>
          <cell r="CR151"/>
          <cell r="CS151"/>
          <cell r="CT151"/>
          <cell r="CU151"/>
          <cell r="CV151"/>
          <cell r="CW151"/>
          <cell r="CX151"/>
          <cell r="CY151"/>
          <cell r="CZ151"/>
          <cell r="DA151"/>
          <cell r="DB151"/>
          <cell r="DC151"/>
          <cell r="DD151"/>
          <cell r="DE151"/>
          <cell r="DF151"/>
          <cell r="DG151"/>
          <cell r="DH151"/>
          <cell r="DI151"/>
          <cell r="DJ151"/>
        </row>
        <row r="152">
          <cell r="C152"/>
          <cell r="D152"/>
          <cell r="E152"/>
          <cell r="F152"/>
          <cell r="G152"/>
          <cell r="H152"/>
          <cell r="I152"/>
          <cell r="J152"/>
          <cell r="K152"/>
          <cell r="L152"/>
          <cell r="M152"/>
          <cell r="N152"/>
          <cell r="O152"/>
          <cell r="P152"/>
          <cell r="Q152"/>
          <cell r="R152"/>
          <cell r="S152"/>
          <cell r="T152"/>
          <cell r="U152"/>
          <cell r="V152"/>
          <cell r="W152"/>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cell r="AW152"/>
          <cell r="AX152"/>
          <cell r="AY152"/>
          <cell r="AZ152"/>
          <cell r="BA152"/>
          <cell r="BB152"/>
          <cell r="BC152"/>
          <cell r="BD152"/>
          <cell r="BE152"/>
          <cell r="BF152"/>
          <cell r="BG152"/>
          <cell r="BH152"/>
          <cell r="BI152"/>
          <cell r="BJ152"/>
          <cell r="BK152"/>
          <cell r="BL152"/>
          <cell r="BM152"/>
          <cell r="BN152"/>
          <cell r="BO152"/>
          <cell r="BP152"/>
          <cell r="BQ152"/>
          <cell r="BR152"/>
          <cell r="BS152"/>
          <cell r="BT152"/>
          <cell r="BU152"/>
          <cell r="BV152"/>
          <cell r="BW152"/>
          <cell r="BX152"/>
          <cell r="BY152"/>
          <cell r="BZ152"/>
          <cell r="CA152"/>
          <cell r="CB152"/>
          <cell r="CC152"/>
          <cell r="CD152"/>
          <cell r="CE152"/>
          <cell r="CF152"/>
          <cell r="CG152"/>
          <cell r="CH152"/>
          <cell r="CI152"/>
          <cell r="CJ152"/>
          <cell r="CK152"/>
          <cell r="CL152"/>
          <cell r="CM152"/>
          <cell r="CN152"/>
          <cell r="CO152"/>
          <cell r="CP152"/>
          <cell r="CQ152"/>
          <cell r="CR152"/>
          <cell r="CS152"/>
          <cell r="CT152"/>
          <cell r="CU152"/>
          <cell r="CV152"/>
          <cell r="CW152"/>
          <cell r="CX152"/>
          <cell r="CY152"/>
          <cell r="CZ152"/>
          <cell r="DA152"/>
          <cell r="DB152"/>
          <cell r="DC152"/>
          <cell r="DD152"/>
          <cell r="DE152"/>
          <cell r="DF152"/>
          <cell r="DG152"/>
          <cell r="DH152"/>
          <cell r="DI152"/>
          <cell r="DJ152"/>
        </row>
        <row r="153">
          <cell r="C153"/>
          <cell r="D153"/>
          <cell r="E153"/>
          <cell r="F153"/>
          <cell r="G153"/>
          <cell r="H153"/>
          <cell r="I153"/>
          <cell r="J153"/>
          <cell r="K153"/>
          <cell r="L153"/>
          <cell r="M153"/>
          <cell r="N153"/>
          <cell r="O153"/>
          <cell r="P153"/>
          <cell r="Q153"/>
          <cell r="R153"/>
          <cell r="S153"/>
          <cell r="T153"/>
          <cell r="U153"/>
          <cell r="V153"/>
          <cell r="W153"/>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cell r="BD153"/>
          <cell r="BE153"/>
          <cell r="BF153"/>
          <cell r="BG153"/>
          <cell r="BH153"/>
          <cell r="BI153"/>
          <cell r="BJ153"/>
          <cell r="BK153"/>
          <cell r="BL153"/>
          <cell r="BM153"/>
          <cell r="BN153"/>
          <cell r="BO153"/>
          <cell r="BP153"/>
          <cell r="BQ153"/>
          <cell r="BR153"/>
          <cell r="BS153"/>
          <cell r="BT153"/>
          <cell r="BU153"/>
          <cell r="BV153"/>
          <cell r="BW153"/>
          <cell r="BX153"/>
          <cell r="BY153"/>
          <cell r="BZ153"/>
          <cell r="CA153"/>
          <cell r="CB153"/>
          <cell r="CC153"/>
          <cell r="CD153"/>
          <cell r="CE153"/>
          <cell r="CF153"/>
          <cell r="CG153"/>
          <cell r="CH153"/>
          <cell r="CI153"/>
          <cell r="CJ153"/>
          <cell r="CK153"/>
          <cell r="CL153"/>
          <cell r="CM153"/>
          <cell r="CN153"/>
          <cell r="CO153"/>
          <cell r="CP153"/>
          <cell r="CQ153"/>
          <cell r="CR153"/>
          <cell r="CS153"/>
          <cell r="CT153"/>
          <cell r="CU153"/>
          <cell r="CV153"/>
          <cell r="CW153"/>
          <cell r="CX153"/>
          <cell r="CY153"/>
          <cell r="CZ153"/>
          <cell r="DA153"/>
          <cell r="DB153"/>
          <cell r="DC153"/>
          <cell r="DD153"/>
          <cell r="DE153"/>
          <cell r="DF153"/>
          <cell r="DG153"/>
          <cell r="DH153"/>
          <cell r="DI153"/>
          <cell r="DJ153"/>
        </row>
      </sheetData>
      <sheetData sheetId="40"/>
      <sheetData sheetId="41"/>
      <sheetData sheetId="42"/>
      <sheetData sheetId="43"/>
      <sheetData sheetId="44">
        <row r="12">
          <cell r="B12" t="str">
            <v xml:space="preserve">Revenue from Fixed Customer Charges </v>
          </cell>
          <cell r="C12">
            <v>167641306.68000001</v>
          </cell>
          <cell r="D12"/>
        </row>
        <row r="13">
          <cell r="B13" t="str">
            <v>Revenue from Energy Delivery charges where time of use is not a determinant</v>
          </cell>
          <cell r="C13">
            <v>166255837.71000001</v>
          </cell>
          <cell r="D13"/>
        </row>
        <row r="14">
          <cell r="B14" t="str">
            <v xml:space="preserve">Revenue from On–Peak Energy Delivery charges </v>
          </cell>
          <cell r="C14">
            <v>153442002.77000001</v>
          </cell>
          <cell r="D14"/>
        </row>
        <row r="15">
          <cell r="B15" t="str">
            <v>Revenue from Shoulder period Energy Delivery Charges</v>
          </cell>
          <cell r="C15">
            <v>511482.54</v>
          </cell>
          <cell r="D15"/>
        </row>
        <row r="16">
          <cell r="B16" t="str">
            <v xml:space="preserve">Revenue from Off–Peak Energy Delivery charges </v>
          </cell>
          <cell r="C16">
            <v>52273837.68</v>
          </cell>
          <cell r="D16"/>
        </row>
        <row r="17">
          <cell r="B17" t="str">
            <v>Revenue from controlled load customer charges</v>
          </cell>
          <cell r="C17">
            <v>5946365.8399999999</v>
          </cell>
          <cell r="D17"/>
        </row>
        <row r="18">
          <cell r="B18" t="str">
            <v>Revenue from unmetered supplies</v>
          </cell>
          <cell r="C18">
            <v>7830199.9800000004</v>
          </cell>
          <cell r="D18"/>
        </row>
        <row r="19">
          <cell r="B19" t="str">
            <v>Revenue from Contracted Maximum Demand charges</v>
          </cell>
          <cell r="C19"/>
          <cell r="D19"/>
        </row>
        <row r="20">
          <cell r="B20" t="str">
            <v>Revenue from Measured Maximum Demand charges</v>
          </cell>
          <cell r="C20">
            <v>135724007.71000001</v>
          </cell>
          <cell r="D20"/>
        </row>
        <row r="21">
          <cell r="B21" t="str">
            <v>Revenue from metering charges</v>
          </cell>
          <cell r="C21"/>
          <cell r="D21">
            <v>57291818.030000001</v>
          </cell>
        </row>
        <row r="22">
          <cell r="B22" t="str">
            <v>Revenue from connection charges</v>
          </cell>
          <cell r="C22"/>
          <cell r="D22">
            <v>19111398.899999999</v>
          </cell>
        </row>
        <row r="23">
          <cell r="B23" t="str">
            <v>Revenue from public lighting charges</v>
          </cell>
          <cell r="C23"/>
          <cell r="D23">
            <v>8976721.6199999992</v>
          </cell>
        </row>
        <row r="24">
          <cell r="B24" t="str">
            <v>Revenue from other Sources</v>
          </cell>
          <cell r="C24"/>
          <cell r="D24">
            <v>12202405.289999999</v>
          </cell>
        </row>
        <row r="32">
          <cell r="B32" t="str">
            <v xml:space="preserve">Revenue from residential Customers </v>
          </cell>
          <cell r="C32">
            <v>305649782.52999997</v>
          </cell>
          <cell r="D32"/>
        </row>
        <row r="33">
          <cell r="B33" t="str">
            <v xml:space="preserve">Revenue from Non residential customers not on demand tariffs </v>
          </cell>
          <cell r="C33">
            <v>81694065.920000002</v>
          </cell>
          <cell r="D33"/>
        </row>
        <row r="34">
          <cell r="B34" t="str">
            <v xml:space="preserve">Revenue from Non-residential low voltage demand tariff customers </v>
          </cell>
          <cell r="C34">
            <v>232387321.40000001</v>
          </cell>
          <cell r="D34"/>
        </row>
        <row r="35">
          <cell r="B35" t="str">
            <v xml:space="preserve">Revenue from Non-residential high voltage demand tariff customers </v>
          </cell>
          <cell r="C35">
            <v>62063671.090000004</v>
          </cell>
          <cell r="D35"/>
        </row>
        <row r="36">
          <cell r="B36" t="str">
            <v>Revenue from unmetered supplies</v>
          </cell>
          <cell r="C36">
            <v>7830199.9800000004</v>
          </cell>
          <cell r="D36">
            <v>8976721.6199999992</v>
          </cell>
        </row>
        <row r="37">
          <cell r="B37" t="str">
            <v>Revenue from Other Customers</v>
          </cell>
          <cell r="C37"/>
          <cell r="D37">
            <v>88605622.219999999</v>
          </cell>
        </row>
        <row r="44">
          <cell r="B44" t="str">
            <v>EBSS</v>
          </cell>
          <cell r="C44">
            <v>4808311</v>
          </cell>
          <cell r="D44">
            <v>0</v>
          </cell>
        </row>
        <row r="45">
          <cell r="B45" t="str">
            <v>STPIS</v>
          </cell>
          <cell r="C45">
            <v>18050663</v>
          </cell>
          <cell r="D45">
            <v>0</v>
          </cell>
        </row>
        <row r="46">
          <cell r="B46" t="str">
            <v xml:space="preserve">F-Factor </v>
          </cell>
          <cell r="C46">
            <v>995100</v>
          </cell>
          <cell r="D46">
            <v>0</v>
          </cell>
        </row>
        <row r="47">
          <cell r="B47" t="str">
            <v>S-Factor True up</v>
          </cell>
          <cell r="C47">
            <v>-2091653</v>
          </cell>
          <cell r="D47">
            <v>0</v>
          </cell>
        </row>
        <row r="48">
          <cell r="B48" t="str">
            <v>Other</v>
          </cell>
          <cell r="C48">
            <v>650425</v>
          </cell>
          <cell r="D48">
            <v>0</v>
          </cell>
        </row>
      </sheetData>
      <sheetData sheetId="45">
        <row r="17">
          <cell r="B17" t="str">
            <v>Maintenance</v>
          </cell>
          <cell r="C17">
            <v>62165435</v>
          </cell>
          <cell r="D17"/>
        </row>
        <row r="18">
          <cell r="B18" t="str">
            <v>Vegetation Management</v>
          </cell>
          <cell r="C18">
            <v>38190410</v>
          </cell>
          <cell r="D18"/>
        </row>
        <row r="19">
          <cell r="B19" t="str">
            <v>Emergency</v>
          </cell>
          <cell r="C19">
            <v>32533863</v>
          </cell>
          <cell r="D19"/>
        </row>
        <row r="20">
          <cell r="B20" t="str">
            <v>Overheads</v>
          </cell>
          <cell r="C20">
            <v>86982135</v>
          </cell>
          <cell r="D20"/>
        </row>
        <row r="21">
          <cell r="B21" t="str">
            <v>Public Lighting</v>
          </cell>
          <cell r="C21"/>
          <cell r="D21">
            <v>6028143</v>
          </cell>
        </row>
        <row r="22">
          <cell r="B22" t="str">
            <v>Connection Services</v>
          </cell>
          <cell r="C22"/>
          <cell r="D22">
            <v>21536886</v>
          </cell>
        </row>
        <row r="23">
          <cell r="B23" t="str">
            <v>Metering Services</v>
          </cell>
          <cell r="C23"/>
          <cell r="D23">
            <v>12985103</v>
          </cell>
        </row>
        <row r="24">
          <cell r="B24" t="str">
            <v>Ancillary Network Services</v>
          </cell>
          <cell r="C24"/>
          <cell r="D24">
            <v>6894490</v>
          </cell>
        </row>
        <row r="25">
          <cell r="B25"/>
          <cell r="C25"/>
          <cell r="D25"/>
        </row>
        <row r="26">
          <cell r="B26"/>
          <cell r="C26"/>
          <cell r="D26"/>
        </row>
        <row r="27">
          <cell r="B27"/>
          <cell r="C27"/>
          <cell r="D27"/>
        </row>
        <row r="28">
          <cell r="B28"/>
          <cell r="C28"/>
          <cell r="D28"/>
        </row>
        <row r="29">
          <cell r="B29"/>
          <cell r="C29"/>
          <cell r="D29"/>
        </row>
        <row r="30">
          <cell r="B30"/>
          <cell r="C30"/>
          <cell r="D30"/>
        </row>
        <row r="31">
          <cell r="B31"/>
          <cell r="C31"/>
          <cell r="D31"/>
        </row>
        <row r="32">
          <cell r="B32"/>
          <cell r="C32"/>
          <cell r="D32"/>
        </row>
        <row r="33">
          <cell r="B33"/>
          <cell r="C33"/>
          <cell r="D33"/>
        </row>
        <row r="34">
          <cell r="B34"/>
          <cell r="C34"/>
          <cell r="D34"/>
        </row>
        <row r="35">
          <cell r="B35"/>
          <cell r="C35"/>
          <cell r="D35"/>
        </row>
        <row r="36">
          <cell r="B36"/>
          <cell r="C36"/>
          <cell r="D36"/>
        </row>
        <row r="37">
          <cell r="B37"/>
          <cell r="C37"/>
          <cell r="D37"/>
        </row>
        <row r="38">
          <cell r="B38"/>
          <cell r="C38"/>
          <cell r="D38"/>
        </row>
        <row r="39">
          <cell r="B39"/>
          <cell r="C39"/>
          <cell r="D39"/>
        </row>
        <row r="40">
          <cell r="B40"/>
          <cell r="C40"/>
          <cell r="D40"/>
        </row>
        <row r="41">
          <cell r="B41"/>
          <cell r="C41"/>
          <cell r="D41"/>
        </row>
        <row r="42">
          <cell r="B42"/>
          <cell r="C42"/>
          <cell r="D42"/>
        </row>
        <row r="43">
          <cell r="B43"/>
          <cell r="C43"/>
          <cell r="D43"/>
        </row>
        <row r="44">
          <cell r="B44"/>
          <cell r="C44"/>
          <cell r="D44"/>
        </row>
        <row r="45">
          <cell r="B45"/>
          <cell r="C45"/>
          <cell r="D45"/>
        </row>
        <row r="46">
          <cell r="B46"/>
          <cell r="C46"/>
          <cell r="D46"/>
        </row>
        <row r="47">
          <cell r="B47"/>
          <cell r="C47"/>
          <cell r="D47"/>
        </row>
        <row r="48">
          <cell r="B48"/>
          <cell r="C48"/>
          <cell r="D48"/>
        </row>
        <row r="49">
          <cell r="B49"/>
          <cell r="C49"/>
          <cell r="D49"/>
        </row>
        <row r="50">
          <cell r="B50"/>
          <cell r="C50"/>
          <cell r="D50"/>
        </row>
        <row r="51">
          <cell r="B51"/>
          <cell r="C51"/>
          <cell r="D51"/>
        </row>
        <row r="52">
          <cell r="B52"/>
          <cell r="C52"/>
          <cell r="D52"/>
        </row>
        <row r="53">
          <cell r="B53"/>
          <cell r="C53"/>
          <cell r="D53"/>
        </row>
        <row r="54">
          <cell r="B54"/>
          <cell r="C54"/>
          <cell r="D54"/>
        </row>
        <row r="55">
          <cell r="B55"/>
          <cell r="C55"/>
          <cell r="D55"/>
        </row>
        <row r="56">
          <cell r="B56"/>
          <cell r="C56"/>
          <cell r="D56"/>
        </row>
        <row r="57">
          <cell r="B57"/>
          <cell r="C57"/>
          <cell r="D57"/>
        </row>
        <row r="58">
          <cell r="B58"/>
          <cell r="C58"/>
          <cell r="D58"/>
        </row>
        <row r="68">
          <cell r="B68" t="str">
            <v>Opex for network services</v>
          </cell>
          <cell r="C68">
            <v>214972490</v>
          </cell>
          <cell r="D68">
            <v>6894490</v>
          </cell>
        </row>
        <row r="69">
          <cell r="B69" t="str">
            <v>Opex for metering</v>
          </cell>
          <cell r="C69"/>
          <cell r="D69">
            <v>12985103</v>
          </cell>
        </row>
        <row r="70">
          <cell r="B70" t="str">
            <v>Opex for connection services</v>
          </cell>
          <cell r="C70">
            <v>4481359</v>
          </cell>
          <cell r="D70">
            <v>21536886</v>
          </cell>
        </row>
        <row r="71">
          <cell r="B71" t="str">
            <v>Opex for public lighting</v>
          </cell>
          <cell r="C71"/>
          <cell r="D71">
            <v>6028143</v>
          </cell>
        </row>
        <row r="72">
          <cell r="B72" t="str">
            <v>Opex for amounts payable for easement levy or similar direct charges on DNSP</v>
          </cell>
          <cell r="C72"/>
          <cell r="D72"/>
        </row>
        <row r="73">
          <cell r="B73" t="str">
            <v>Opex for transmission connection point planning</v>
          </cell>
          <cell r="C73">
            <v>417993.87</v>
          </cell>
          <cell r="D73">
            <v>0</v>
          </cell>
        </row>
        <row r="79">
          <cell r="B79" t="str">
            <v>Opex for high voltage customers</v>
          </cell>
          <cell r="C79">
            <v>186926.5649</v>
          </cell>
        </row>
      </sheetData>
      <sheetData sheetId="46">
        <row r="14">
          <cell r="B14" t="str">
            <v>Provision for Uninsured Losses</v>
          </cell>
        </row>
        <row r="16">
          <cell r="B16" t="str">
            <v>Opening balance (the carrying amount at the beginning of the period)</v>
          </cell>
          <cell r="C16">
            <v>-5076727.78</v>
          </cell>
        </row>
        <row r="18">
          <cell r="B18" t="str">
            <v>Opex component</v>
          </cell>
          <cell r="C18">
            <v>-9621593.6500000004</v>
          </cell>
        </row>
        <row r="19">
          <cell r="B19" t="str">
            <v>Capex component</v>
          </cell>
          <cell r="C19"/>
        </row>
        <row r="20">
          <cell r="B20" t="str">
            <v>Other component</v>
          </cell>
          <cell r="C20"/>
        </row>
        <row r="22">
          <cell r="C22">
            <v>1752198.55</v>
          </cell>
        </row>
        <row r="23">
          <cell r="C23"/>
        </row>
        <row r="24">
          <cell r="C24"/>
        </row>
        <row r="26">
          <cell r="C26">
            <v>8259511.75</v>
          </cell>
        </row>
        <row r="27">
          <cell r="C27"/>
        </row>
        <row r="28">
          <cell r="C28"/>
        </row>
        <row r="30">
          <cell r="C30"/>
        </row>
        <row r="31">
          <cell r="C31"/>
        </row>
        <row r="32">
          <cell r="C32"/>
        </row>
        <row r="33">
          <cell r="B33" t="str">
            <v>Closing balance (carrying amount at the end of the period)</v>
          </cell>
          <cell r="C33">
            <v>-4686611.13</v>
          </cell>
        </row>
        <row r="34">
          <cell r="B34" t="str">
            <v>Provision for Employee Entitlements</v>
          </cell>
        </row>
        <row r="36">
          <cell r="C36">
            <v>-66924587.740000002</v>
          </cell>
        </row>
        <row r="38">
          <cell r="C38">
            <v>-45580452.509999998</v>
          </cell>
        </row>
        <row r="39">
          <cell r="C39">
            <v>-92308579.090000004</v>
          </cell>
        </row>
        <row r="40">
          <cell r="C40"/>
        </row>
        <row r="42">
          <cell r="C42">
            <v>42081450.810000002</v>
          </cell>
        </row>
        <row r="43">
          <cell r="C43">
            <v>85182991.75</v>
          </cell>
        </row>
        <row r="44">
          <cell r="C44"/>
        </row>
        <row r="46">
          <cell r="C46"/>
        </row>
        <row r="47">
          <cell r="C47"/>
        </row>
        <row r="48">
          <cell r="C48"/>
        </row>
        <row r="50">
          <cell r="C50"/>
        </row>
        <row r="51">
          <cell r="C51"/>
        </row>
        <row r="52">
          <cell r="C52"/>
        </row>
        <row r="53">
          <cell r="C53">
            <v>-77549176.780000001</v>
          </cell>
        </row>
        <row r="54">
          <cell r="B54" t="str">
            <v>Provision for Doubtful Debt</v>
          </cell>
        </row>
        <row r="56">
          <cell r="C56">
            <v>293467.15000000002</v>
          </cell>
        </row>
        <row r="58">
          <cell r="C58">
            <v>-1898165.59</v>
          </cell>
        </row>
        <row r="59">
          <cell r="C59"/>
        </row>
        <row r="60">
          <cell r="C60"/>
        </row>
        <row r="62">
          <cell r="C62"/>
        </row>
        <row r="63">
          <cell r="C63"/>
        </row>
        <row r="64">
          <cell r="C64"/>
        </row>
        <row r="66">
          <cell r="C66">
            <v>4255699.18</v>
          </cell>
        </row>
        <row r="67">
          <cell r="C67"/>
        </row>
        <row r="68">
          <cell r="C68"/>
        </row>
        <row r="70">
          <cell r="C70"/>
        </row>
        <row r="71">
          <cell r="C71"/>
        </row>
        <row r="72">
          <cell r="C72"/>
        </row>
        <row r="73">
          <cell r="C73">
            <v>2651000.7400000002</v>
          </cell>
        </row>
        <row r="74">
          <cell r="B74" t="str">
            <v>Provision for Restorations (Vegetation Management)</v>
          </cell>
        </row>
        <row r="76">
          <cell r="C76">
            <v>-466.39</v>
          </cell>
        </row>
        <row r="78">
          <cell r="C78">
            <v>0.39</v>
          </cell>
        </row>
        <row r="79">
          <cell r="C79"/>
        </row>
        <row r="80">
          <cell r="C80"/>
        </row>
        <row r="82">
          <cell r="C82"/>
        </row>
        <row r="83">
          <cell r="C83"/>
        </row>
        <row r="84">
          <cell r="C84"/>
        </row>
        <row r="86">
          <cell r="C86"/>
        </row>
        <row r="87">
          <cell r="C87"/>
        </row>
        <row r="88">
          <cell r="C88"/>
        </row>
        <row r="90">
          <cell r="C90"/>
        </row>
        <row r="91">
          <cell r="C91"/>
        </row>
        <row r="92">
          <cell r="C92"/>
        </row>
        <row r="93">
          <cell r="C93">
            <v>-466</v>
          </cell>
        </row>
        <row r="94">
          <cell r="B94" t="str">
            <v>Provision for Redundancies</v>
          </cell>
        </row>
        <row r="96">
          <cell r="C96">
            <v>-276047.71000000002</v>
          </cell>
        </row>
        <row r="98">
          <cell r="C98">
            <v>-5337044.0199999996</v>
          </cell>
        </row>
        <row r="99">
          <cell r="C99"/>
        </row>
        <row r="100">
          <cell r="C100"/>
        </row>
        <row r="102">
          <cell r="C102">
            <v>3667393.78</v>
          </cell>
        </row>
        <row r="103">
          <cell r="C103"/>
        </row>
        <row r="104">
          <cell r="C104"/>
        </row>
        <row r="106">
          <cell r="C106">
            <v>1500000</v>
          </cell>
        </row>
        <row r="107">
          <cell r="C107"/>
        </row>
        <row r="108">
          <cell r="C108"/>
        </row>
        <row r="110">
          <cell r="C110"/>
        </row>
        <row r="111">
          <cell r="C111"/>
        </row>
        <row r="112">
          <cell r="C112"/>
        </row>
        <row r="113">
          <cell r="C113">
            <v>-445697.95</v>
          </cell>
        </row>
        <row r="114">
          <cell r="B114" t="str">
            <v>&lt;Provision name&gt;</v>
          </cell>
        </row>
        <row r="116">
          <cell r="C116"/>
        </row>
        <row r="118">
          <cell r="C118"/>
        </row>
        <row r="119">
          <cell r="C119"/>
        </row>
        <row r="120">
          <cell r="C120"/>
        </row>
        <row r="122">
          <cell r="C122"/>
        </row>
        <row r="123">
          <cell r="C123"/>
        </row>
        <row r="124">
          <cell r="C124"/>
        </row>
        <row r="126">
          <cell r="C126"/>
        </row>
        <row r="127">
          <cell r="C127"/>
        </row>
        <row r="128">
          <cell r="C128"/>
        </row>
        <row r="130">
          <cell r="C130"/>
        </row>
        <row r="131">
          <cell r="C131"/>
        </row>
        <row r="132">
          <cell r="C132"/>
        </row>
        <row r="133">
          <cell r="C133"/>
        </row>
        <row r="134">
          <cell r="B134" t="str">
            <v>&lt;Provision name&gt;</v>
          </cell>
        </row>
        <row r="136">
          <cell r="C136"/>
        </row>
        <row r="138">
          <cell r="C138"/>
        </row>
        <row r="139">
          <cell r="C139"/>
        </row>
        <row r="140">
          <cell r="C140"/>
        </row>
        <row r="142">
          <cell r="C142"/>
        </row>
        <row r="143">
          <cell r="C143"/>
        </row>
        <row r="144">
          <cell r="C144"/>
        </row>
        <row r="146">
          <cell r="C146"/>
        </row>
        <row r="147">
          <cell r="C147"/>
        </row>
        <row r="148">
          <cell r="C148"/>
        </row>
        <row r="150">
          <cell r="C150"/>
        </row>
        <row r="151">
          <cell r="C151"/>
        </row>
        <row r="152">
          <cell r="C152"/>
        </row>
        <row r="153">
          <cell r="C153"/>
        </row>
        <row r="154">
          <cell r="B154" t="str">
            <v>&lt;Provision name&gt;</v>
          </cell>
        </row>
        <row r="156">
          <cell r="C156"/>
        </row>
        <row r="158">
          <cell r="C158"/>
        </row>
        <row r="159">
          <cell r="C159"/>
        </row>
        <row r="160">
          <cell r="C160"/>
        </row>
        <row r="162">
          <cell r="C162"/>
        </row>
        <row r="163">
          <cell r="C163"/>
        </row>
        <row r="164">
          <cell r="C164"/>
        </row>
        <row r="166">
          <cell r="C166"/>
        </row>
        <row r="167">
          <cell r="C167"/>
        </row>
        <row r="168">
          <cell r="C168"/>
        </row>
        <row r="170">
          <cell r="C170"/>
        </row>
        <row r="171">
          <cell r="C171"/>
        </row>
        <row r="172">
          <cell r="C172"/>
        </row>
        <row r="173">
          <cell r="C173"/>
        </row>
        <row r="174">
          <cell r="B174" t="str">
            <v>&lt;Provision name&gt;</v>
          </cell>
        </row>
        <row r="176">
          <cell r="C176"/>
        </row>
        <row r="178">
          <cell r="C178"/>
        </row>
        <row r="179">
          <cell r="C179"/>
        </row>
        <row r="180">
          <cell r="C180"/>
        </row>
        <row r="182">
          <cell r="C182"/>
        </row>
        <row r="183">
          <cell r="C183"/>
        </row>
        <row r="184">
          <cell r="C184"/>
        </row>
        <row r="186">
          <cell r="C186"/>
        </row>
        <row r="187">
          <cell r="C187"/>
        </row>
        <row r="188">
          <cell r="C188"/>
        </row>
        <row r="190">
          <cell r="C190"/>
        </row>
        <row r="191">
          <cell r="C191"/>
        </row>
        <row r="192">
          <cell r="C192"/>
        </row>
        <row r="193">
          <cell r="C193"/>
        </row>
        <row r="194">
          <cell r="B194" t="str">
            <v>&lt;Provision name&gt;</v>
          </cell>
        </row>
        <row r="196">
          <cell r="C196"/>
        </row>
        <row r="198">
          <cell r="C198"/>
        </row>
        <row r="199">
          <cell r="C199"/>
        </row>
        <row r="200">
          <cell r="C200"/>
        </row>
        <row r="202">
          <cell r="C202"/>
        </row>
        <row r="203">
          <cell r="C203"/>
        </row>
        <row r="204">
          <cell r="C204"/>
        </row>
        <row r="206">
          <cell r="C206"/>
        </row>
        <row r="207">
          <cell r="C207"/>
        </row>
        <row r="208">
          <cell r="C208"/>
        </row>
        <row r="210">
          <cell r="C210"/>
        </row>
        <row r="211">
          <cell r="C211"/>
        </row>
        <row r="212">
          <cell r="C212"/>
        </row>
        <row r="213">
          <cell r="C213"/>
        </row>
        <row r="214">
          <cell r="B214" t="str">
            <v>&lt;Provision name&gt;</v>
          </cell>
        </row>
        <row r="216">
          <cell r="C216"/>
        </row>
        <row r="218">
          <cell r="C218"/>
        </row>
        <row r="219">
          <cell r="C219"/>
        </row>
        <row r="220">
          <cell r="C220"/>
        </row>
        <row r="222">
          <cell r="C222"/>
        </row>
        <row r="223">
          <cell r="C223"/>
        </row>
        <row r="224">
          <cell r="C224"/>
        </row>
        <row r="226">
          <cell r="C226"/>
        </row>
        <row r="227">
          <cell r="C227"/>
        </row>
        <row r="228">
          <cell r="C228"/>
        </row>
        <row r="230">
          <cell r="C230"/>
        </row>
        <row r="231">
          <cell r="C231"/>
        </row>
        <row r="232">
          <cell r="C232"/>
        </row>
        <row r="233">
          <cell r="C233"/>
        </row>
        <row r="234">
          <cell r="B234" t="str">
            <v>&lt;Provision name&gt;</v>
          </cell>
        </row>
        <row r="236">
          <cell r="C236"/>
        </row>
        <row r="238">
          <cell r="C238"/>
        </row>
        <row r="239">
          <cell r="C239"/>
        </row>
        <row r="240">
          <cell r="C240"/>
        </row>
        <row r="242">
          <cell r="C242"/>
        </row>
        <row r="243">
          <cell r="C243"/>
        </row>
        <row r="244">
          <cell r="C244"/>
        </row>
        <row r="246">
          <cell r="C246"/>
        </row>
        <row r="247">
          <cell r="C247"/>
        </row>
        <row r="248">
          <cell r="C248"/>
        </row>
        <row r="250">
          <cell r="C250"/>
        </row>
        <row r="251">
          <cell r="C251"/>
        </row>
        <row r="252">
          <cell r="C252"/>
        </row>
        <row r="253">
          <cell r="C253"/>
        </row>
        <row r="254">
          <cell r="B254" t="str">
            <v>&lt;Provision name&gt;</v>
          </cell>
        </row>
        <row r="256">
          <cell r="C256"/>
        </row>
        <row r="258">
          <cell r="C258"/>
        </row>
        <row r="259">
          <cell r="C259"/>
        </row>
        <row r="260">
          <cell r="C260"/>
        </row>
        <row r="262">
          <cell r="C262"/>
        </row>
        <row r="263">
          <cell r="C263"/>
        </row>
        <row r="264">
          <cell r="C264"/>
        </row>
        <row r="266">
          <cell r="C266"/>
        </row>
        <row r="267">
          <cell r="C267"/>
        </row>
        <row r="268">
          <cell r="C268"/>
        </row>
        <row r="270">
          <cell r="C270"/>
        </row>
        <row r="271">
          <cell r="C271"/>
        </row>
        <row r="272">
          <cell r="C272"/>
        </row>
        <row r="273">
          <cell r="C273"/>
        </row>
        <row r="274">
          <cell r="B274" t="str">
            <v>&lt;Provision name&gt;</v>
          </cell>
        </row>
        <row r="276">
          <cell r="C276"/>
        </row>
        <row r="278">
          <cell r="C278"/>
        </row>
        <row r="279">
          <cell r="C279"/>
        </row>
        <row r="280">
          <cell r="C280"/>
        </row>
        <row r="282">
          <cell r="C282"/>
        </row>
        <row r="283">
          <cell r="C283"/>
        </row>
        <row r="284">
          <cell r="C284"/>
        </row>
        <row r="286">
          <cell r="C286"/>
        </row>
        <row r="287">
          <cell r="C287"/>
        </row>
        <row r="288">
          <cell r="C288"/>
        </row>
        <row r="290">
          <cell r="C290"/>
        </row>
        <row r="291">
          <cell r="C291"/>
        </row>
        <row r="292">
          <cell r="C292"/>
        </row>
        <row r="293">
          <cell r="C293"/>
        </row>
        <row r="294">
          <cell r="B294" t="str">
            <v>&lt;Provision name&gt;</v>
          </cell>
        </row>
        <row r="296">
          <cell r="C296"/>
        </row>
        <row r="298">
          <cell r="C298"/>
        </row>
        <row r="299">
          <cell r="C299"/>
        </row>
        <row r="300">
          <cell r="C300"/>
        </row>
        <row r="302">
          <cell r="C302"/>
        </row>
        <row r="303">
          <cell r="C303"/>
        </row>
        <row r="304">
          <cell r="C304"/>
        </row>
        <row r="306">
          <cell r="C306"/>
        </row>
        <row r="307">
          <cell r="C307"/>
        </row>
        <row r="308">
          <cell r="C308"/>
        </row>
        <row r="310">
          <cell r="C310"/>
        </row>
        <row r="311">
          <cell r="C311"/>
        </row>
        <row r="312">
          <cell r="C312"/>
        </row>
        <row r="313">
          <cell r="C313"/>
        </row>
        <row r="314">
          <cell r="B314" t="str">
            <v>&lt;Provision name&gt;</v>
          </cell>
        </row>
        <row r="316">
          <cell r="C316"/>
        </row>
        <row r="318">
          <cell r="C318"/>
        </row>
        <row r="319">
          <cell r="C319"/>
        </row>
        <row r="320">
          <cell r="C320"/>
        </row>
        <row r="322">
          <cell r="C322"/>
        </row>
        <row r="323">
          <cell r="C323"/>
        </row>
        <row r="324">
          <cell r="C324"/>
        </row>
        <row r="326">
          <cell r="C326"/>
        </row>
        <row r="327">
          <cell r="C327"/>
        </row>
        <row r="328">
          <cell r="C328"/>
        </row>
        <row r="330">
          <cell r="C330"/>
        </row>
        <row r="331">
          <cell r="C331"/>
        </row>
        <row r="332">
          <cell r="C332"/>
        </row>
        <row r="333">
          <cell r="C333"/>
        </row>
        <row r="334">
          <cell r="B334" t="str">
            <v>&lt;Provision name&gt;</v>
          </cell>
        </row>
        <row r="336">
          <cell r="C336"/>
        </row>
        <row r="338">
          <cell r="C338"/>
        </row>
        <row r="339">
          <cell r="C339"/>
        </row>
        <row r="340">
          <cell r="C340"/>
        </row>
        <row r="342">
          <cell r="C342"/>
        </row>
        <row r="343">
          <cell r="C343"/>
        </row>
        <row r="344">
          <cell r="C344"/>
        </row>
        <row r="346">
          <cell r="C346"/>
        </row>
        <row r="347">
          <cell r="C347"/>
        </row>
        <row r="348">
          <cell r="C348"/>
        </row>
        <row r="350">
          <cell r="C350"/>
        </row>
        <row r="351">
          <cell r="C351"/>
        </row>
        <row r="352">
          <cell r="C352"/>
        </row>
        <row r="353">
          <cell r="C353"/>
        </row>
        <row r="354">
          <cell r="B354" t="str">
            <v>&lt;Provision name&gt;</v>
          </cell>
        </row>
        <row r="356">
          <cell r="C356"/>
        </row>
        <row r="358">
          <cell r="C358"/>
        </row>
        <row r="359">
          <cell r="C359"/>
        </row>
        <row r="360">
          <cell r="C360"/>
        </row>
        <row r="362">
          <cell r="C362"/>
        </row>
        <row r="363">
          <cell r="C363"/>
        </row>
        <row r="364">
          <cell r="C364"/>
        </row>
        <row r="366">
          <cell r="C366"/>
        </row>
        <row r="367">
          <cell r="C367"/>
        </row>
        <row r="368">
          <cell r="C368"/>
        </row>
        <row r="370">
          <cell r="C370"/>
        </row>
        <row r="371">
          <cell r="C371"/>
        </row>
        <row r="372">
          <cell r="C372"/>
        </row>
        <row r="373">
          <cell r="C373"/>
        </row>
      </sheetData>
      <sheetData sheetId="47">
        <row r="13">
          <cell r="B13" t="str">
            <v>Opening value</v>
          </cell>
          <cell r="C13">
            <v>3430055728</v>
          </cell>
          <cell r="D13">
            <v>4089223572</v>
          </cell>
          <cell r="E13">
            <v>271430215</v>
          </cell>
        </row>
        <row r="14">
          <cell r="B14" t="str">
            <v>Inflation addition</v>
          </cell>
          <cell r="C14">
            <v>54638056</v>
          </cell>
          <cell r="D14">
            <v>65138075</v>
          </cell>
          <cell r="E14">
            <v>3855750</v>
          </cell>
        </row>
        <row r="15">
          <cell r="B15" t="str">
            <v>Straight line depreciation</v>
          </cell>
          <cell r="C15">
            <v>-201856130</v>
          </cell>
          <cell r="D15">
            <v>-229724957</v>
          </cell>
          <cell r="E15">
            <v>-33870894</v>
          </cell>
        </row>
        <row r="16">
          <cell r="B16" t="str">
            <v>Actual additions (recognised in RAB)</v>
          </cell>
          <cell r="C16">
            <v>355209321</v>
          </cell>
          <cell r="D16">
            <v>411256261</v>
          </cell>
          <cell r="E16">
            <v>18884104</v>
          </cell>
        </row>
        <row r="17">
          <cell r="B17" t="str">
            <v xml:space="preserve">Disposals </v>
          </cell>
          <cell r="C17">
            <v>-962499</v>
          </cell>
          <cell r="D17">
            <v>-962499</v>
          </cell>
          <cell r="E17">
            <v>0</v>
          </cell>
        </row>
        <row r="18">
          <cell r="B18" t="str">
            <v>Closing value</v>
          </cell>
          <cell r="C18">
            <v>3637084476</v>
          </cell>
          <cell r="D18">
            <v>4334930452</v>
          </cell>
          <cell r="E18">
            <v>260299175</v>
          </cell>
        </row>
        <row r="26">
          <cell r="B26" t="str">
            <v>Opening value</v>
          </cell>
          <cell r="C26">
            <v>1451686057</v>
          </cell>
          <cell r="D26">
            <v>1771552970</v>
          </cell>
          <cell r="E26">
            <v>0</v>
          </cell>
        </row>
        <row r="27">
          <cell r="B27" t="str">
            <v>Inflation addition</v>
          </cell>
          <cell r="C27">
            <v>23124203</v>
          </cell>
          <cell r="D27">
            <v>28219428</v>
          </cell>
          <cell r="E27">
            <v>0</v>
          </cell>
        </row>
        <row r="28">
          <cell r="B28" t="str">
            <v>Straight line depreciation</v>
          </cell>
          <cell r="C28">
            <v>-61375549</v>
          </cell>
          <cell r="D28">
            <v>-74899140</v>
          </cell>
          <cell r="E28">
            <v>0</v>
          </cell>
        </row>
        <row r="29">
          <cell r="B29" t="str">
            <v>Actual additions (recognised in RAB)</v>
          </cell>
          <cell r="C29">
            <v>123432237</v>
          </cell>
          <cell r="D29">
            <v>150629501</v>
          </cell>
          <cell r="E29">
            <v>0</v>
          </cell>
        </row>
        <row r="30">
          <cell r="B30" t="str">
            <v xml:space="preserve">Disposals </v>
          </cell>
          <cell r="C30">
            <v>0</v>
          </cell>
          <cell r="D30">
            <v>0</v>
          </cell>
          <cell r="E30">
            <v>0</v>
          </cell>
        </row>
        <row r="31">
          <cell r="B31" t="str">
            <v>Closing value</v>
          </cell>
          <cell r="C31">
            <v>1536866948</v>
          </cell>
          <cell r="D31">
            <v>1875502759</v>
          </cell>
          <cell r="E31">
            <v>0</v>
          </cell>
        </row>
        <row r="33">
          <cell r="C33">
            <v>739347875</v>
          </cell>
          <cell r="D33">
            <v>902257012</v>
          </cell>
          <cell r="E33">
            <v>0</v>
          </cell>
        </row>
        <row r="34">
          <cell r="C34">
            <v>11777223</v>
          </cell>
          <cell r="D34">
            <v>14372236</v>
          </cell>
          <cell r="E34">
            <v>0</v>
          </cell>
        </row>
        <row r="35">
          <cell r="C35">
            <v>-31258743</v>
          </cell>
          <cell r="D35">
            <v>-38146347</v>
          </cell>
          <cell r="E35">
            <v>0</v>
          </cell>
        </row>
        <row r="36">
          <cell r="C36">
            <v>62864393</v>
          </cell>
          <cell r="D36">
            <v>76716037</v>
          </cell>
          <cell r="E36">
            <v>0</v>
          </cell>
        </row>
        <row r="37">
          <cell r="C37">
            <v>0</v>
          </cell>
          <cell r="D37">
            <v>0</v>
          </cell>
          <cell r="E37">
            <v>0</v>
          </cell>
        </row>
        <row r="38">
          <cell r="C38">
            <v>782730748</v>
          </cell>
          <cell r="D38">
            <v>955198938</v>
          </cell>
          <cell r="E38">
            <v>0</v>
          </cell>
        </row>
        <row r="40">
          <cell r="C40">
            <v>356741103</v>
          </cell>
          <cell r="D40">
            <v>435346029</v>
          </cell>
          <cell r="E40">
            <v>0</v>
          </cell>
        </row>
        <row r="41">
          <cell r="C41">
            <v>5682602</v>
          </cell>
          <cell r="D41">
            <v>6934716</v>
          </cell>
          <cell r="E41">
            <v>0</v>
          </cell>
        </row>
        <row r="42">
          <cell r="C42">
            <v>-15082587</v>
          </cell>
          <cell r="D42">
            <v>-18405909</v>
          </cell>
          <cell r="E42">
            <v>0</v>
          </cell>
        </row>
        <row r="43">
          <cell r="C43">
            <v>30332559</v>
          </cell>
          <cell r="D43">
            <v>37016085</v>
          </cell>
          <cell r="E43">
            <v>0</v>
          </cell>
        </row>
        <row r="44">
          <cell r="C44">
            <v>0</v>
          </cell>
          <cell r="D44">
            <v>0</v>
          </cell>
          <cell r="E44">
            <v>0</v>
          </cell>
        </row>
        <row r="45">
          <cell r="C45">
            <v>377673677</v>
          </cell>
          <cell r="D45">
            <v>460890921</v>
          </cell>
          <cell r="E45">
            <v>0</v>
          </cell>
        </row>
        <row r="47">
          <cell r="C47">
            <v>248143543</v>
          </cell>
          <cell r="D47">
            <v>302819903</v>
          </cell>
          <cell r="E47">
            <v>0</v>
          </cell>
        </row>
        <row r="48">
          <cell r="C48">
            <v>3952729</v>
          </cell>
          <cell r="D48">
            <v>4823680</v>
          </cell>
          <cell r="E48">
            <v>0</v>
          </cell>
        </row>
        <row r="49">
          <cell r="C49">
            <v>-10491212</v>
          </cell>
          <cell r="D49">
            <v>-12802863</v>
          </cell>
          <cell r="E49">
            <v>0</v>
          </cell>
        </row>
        <row r="50">
          <cell r="C50">
            <v>21098854</v>
          </cell>
          <cell r="D50">
            <v>25747811</v>
          </cell>
          <cell r="E50">
            <v>0</v>
          </cell>
        </row>
        <row r="51">
          <cell r="C51">
            <v>0</v>
          </cell>
          <cell r="D51">
            <v>0</v>
          </cell>
          <cell r="E51">
            <v>0</v>
          </cell>
        </row>
        <row r="52">
          <cell r="C52">
            <v>262703914</v>
          </cell>
          <cell r="D52">
            <v>320588531</v>
          </cell>
          <cell r="E52">
            <v>0</v>
          </cell>
        </row>
        <row r="54">
          <cell r="C54">
            <v>6676100</v>
          </cell>
          <cell r="D54">
            <v>8147123</v>
          </cell>
          <cell r="E54">
            <v>0</v>
          </cell>
        </row>
        <row r="55">
          <cell r="C55">
            <v>106345</v>
          </cell>
          <cell r="D55">
            <v>129777</v>
          </cell>
          <cell r="E55">
            <v>0</v>
          </cell>
        </row>
        <row r="56">
          <cell r="C56">
            <v>-282258</v>
          </cell>
          <cell r="D56">
            <v>-344451</v>
          </cell>
          <cell r="E56">
            <v>0</v>
          </cell>
        </row>
        <row r="57">
          <cell r="C57">
            <v>567648</v>
          </cell>
          <cell r="D57">
            <v>692724</v>
          </cell>
          <cell r="E57">
            <v>0</v>
          </cell>
        </row>
        <row r="58">
          <cell r="C58">
            <v>0</v>
          </cell>
          <cell r="D58">
            <v>0</v>
          </cell>
          <cell r="E58">
            <v>0</v>
          </cell>
        </row>
        <row r="59">
          <cell r="C59">
            <v>7067835</v>
          </cell>
          <cell r="D59">
            <v>8625173</v>
          </cell>
          <cell r="E59">
            <v>0</v>
          </cell>
        </row>
        <row r="61">
          <cell r="C61">
            <v>188976905</v>
          </cell>
          <cell r="D61">
            <v>230616389</v>
          </cell>
          <cell r="E61">
            <v>0</v>
          </cell>
        </row>
        <row r="62">
          <cell r="C62">
            <v>3010252</v>
          </cell>
          <cell r="D62">
            <v>3673535</v>
          </cell>
          <cell r="E62">
            <v>0</v>
          </cell>
        </row>
        <row r="63">
          <cell r="C63">
            <v>-7989717</v>
          </cell>
          <cell r="D63">
            <v>-9750185</v>
          </cell>
          <cell r="E63">
            <v>0</v>
          </cell>
        </row>
        <row r="64">
          <cell r="C64">
            <v>16068104</v>
          </cell>
          <cell r="D64">
            <v>19608576</v>
          </cell>
          <cell r="E64">
            <v>0</v>
          </cell>
        </row>
        <row r="65">
          <cell r="C65">
            <v>0</v>
          </cell>
          <cell r="D65">
            <v>0</v>
          </cell>
          <cell r="E65">
            <v>0</v>
          </cell>
        </row>
        <row r="66">
          <cell r="C66">
            <v>200065544</v>
          </cell>
          <cell r="D66">
            <v>244148315</v>
          </cell>
          <cell r="E66">
            <v>0</v>
          </cell>
        </row>
        <row r="68">
          <cell r="B68" t="str">
            <v>Opening value</v>
          </cell>
          <cell r="C68">
            <v>0</v>
          </cell>
          <cell r="D68">
            <v>0</v>
          </cell>
          <cell r="E68">
            <v>0</v>
          </cell>
        </row>
        <row r="69">
          <cell r="B69" t="str">
            <v>Inflation addition</v>
          </cell>
          <cell r="C69">
            <v>0</v>
          </cell>
          <cell r="D69">
            <v>0</v>
          </cell>
          <cell r="E69">
            <v>0</v>
          </cell>
        </row>
        <row r="70">
          <cell r="B70" t="str">
            <v>Actual additions (recognised in RAB)</v>
          </cell>
          <cell r="C70">
            <v>0</v>
          </cell>
          <cell r="D70">
            <v>0</v>
          </cell>
          <cell r="E70">
            <v>0</v>
          </cell>
        </row>
        <row r="71">
          <cell r="B71" t="str">
            <v xml:space="preserve">Disposals </v>
          </cell>
          <cell r="C71">
            <v>0</v>
          </cell>
          <cell r="D71">
            <v>0</v>
          </cell>
          <cell r="E71">
            <v>0</v>
          </cell>
        </row>
        <row r="72">
          <cell r="B72" t="str">
            <v>Closing value</v>
          </cell>
          <cell r="C72">
            <v>0</v>
          </cell>
          <cell r="D72">
            <v>0</v>
          </cell>
          <cell r="E72">
            <v>0</v>
          </cell>
        </row>
        <row r="74">
          <cell r="C74">
            <v>0</v>
          </cell>
          <cell r="D74">
            <v>0</v>
          </cell>
          <cell r="E74">
            <v>242055445</v>
          </cell>
        </row>
        <row r="75">
          <cell r="C75">
            <v>0</v>
          </cell>
          <cell r="D75">
            <v>0</v>
          </cell>
          <cell r="E75">
            <v>3855750</v>
          </cell>
        </row>
        <row r="76">
          <cell r="C76">
            <v>0</v>
          </cell>
          <cell r="D76">
            <v>0</v>
          </cell>
          <cell r="E76">
            <v>-31912042</v>
          </cell>
        </row>
        <row r="77">
          <cell r="C77">
            <v>0</v>
          </cell>
          <cell r="D77">
            <v>0</v>
          </cell>
          <cell r="E77">
            <v>14411604</v>
          </cell>
        </row>
        <row r="78">
          <cell r="C78">
            <v>0</v>
          </cell>
          <cell r="D78">
            <v>0</v>
          </cell>
          <cell r="E78">
            <v>0</v>
          </cell>
        </row>
        <row r="79">
          <cell r="C79">
            <v>0</v>
          </cell>
          <cell r="D79">
            <v>0</v>
          </cell>
          <cell r="E79">
            <v>228410757</v>
          </cell>
        </row>
        <row r="81">
          <cell r="C81">
            <v>350151023</v>
          </cell>
          <cell r="D81">
            <v>350151023</v>
          </cell>
          <cell r="E81">
            <v>29374770</v>
          </cell>
        </row>
        <row r="82">
          <cell r="C82">
            <v>5577627</v>
          </cell>
          <cell r="D82">
            <v>5577627</v>
          </cell>
          <cell r="E82">
            <v>0</v>
          </cell>
        </row>
        <row r="83">
          <cell r="C83">
            <v>-37790528</v>
          </cell>
          <cell r="D83">
            <v>-37790528</v>
          </cell>
          <cell r="E83">
            <v>-1958852</v>
          </cell>
        </row>
        <row r="84">
          <cell r="C84">
            <v>65175304</v>
          </cell>
          <cell r="D84">
            <v>65175304</v>
          </cell>
          <cell r="E84">
            <v>4472500</v>
          </cell>
        </row>
        <row r="85">
          <cell r="C85">
            <v>-962499</v>
          </cell>
          <cell r="D85">
            <v>-962499</v>
          </cell>
          <cell r="E85">
            <v>0</v>
          </cell>
        </row>
        <row r="86">
          <cell r="C86">
            <v>382150927</v>
          </cell>
          <cell r="D86">
            <v>382150927</v>
          </cell>
          <cell r="E86">
            <v>31888418</v>
          </cell>
        </row>
        <row r="88">
          <cell r="C88">
            <v>88333123</v>
          </cell>
          <cell r="D88">
            <v>88333123</v>
          </cell>
          <cell r="E88">
            <v>0</v>
          </cell>
        </row>
        <row r="89">
          <cell r="C89">
            <v>1407076</v>
          </cell>
          <cell r="D89">
            <v>1407076</v>
          </cell>
          <cell r="E89">
            <v>0</v>
          </cell>
        </row>
        <row r="90">
          <cell r="C90">
            <v>-37585535</v>
          </cell>
          <cell r="D90">
            <v>-37585535</v>
          </cell>
          <cell r="E90">
            <v>0</v>
          </cell>
        </row>
        <row r="91">
          <cell r="C91">
            <v>35670223</v>
          </cell>
          <cell r="D91">
            <v>35670223</v>
          </cell>
          <cell r="E91">
            <v>0</v>
          </cell>
        </row>
        <row r="92">
          <cell r="C92">
            <v>0</v>
          </cell>
          <cell r="D92">
            <v>0</v>
          </cell>
          <cell r="E92">
            <v>0</v>
          </cell>
        </row>
        <row r="93">
          <cell r="C93">
            <v>87824887</v>
          </cell>
          <cell r="D93">
            <v>87824887</v>
          </cell>
          <cell r="E93">
            <v>0</v>
          </cell>
        </row>
        <row r="101">
          <cell r="B101" t="str">
            <v>Overhead network assets less than 33kV (wires and poles)</v>
          </cell>
          <cell r="C101">
            <v>1494276502</v>
          </cell>
          <cell r="D101">
            <v>1823527864</v>
          </cell>
          <cell r="E101">
            <v>0</v>
          </cell>
        </row>
        <row r="102">
          <cell r="B102" t="str">
            <v>Underground network assets less than 33kV (cables)</v>
          </cell>
          <cell r="C102">
            <v>761039311</v>
          </cell>
          <cell r="D102">
            <v>928727975</v>
          </cell>
          <cell r="E102">
            <v>0</v>
          </cell>
        </row>
        <row r="103">
          <cell r="B103" t="str">
            <v>Distribution substations including transformers</v>
          </cell>
          <cell r="C103">
            <v>367207390</v>
          </cell>
          <cell r="D103">
            <v>448118475</v>
          </cell>
          <cell r="E103">
            <v>0</v>
          </cell>
        </row>
        <row r="104">
          <cell r="B104" t="str">
            <v xml:space="preserve">Overhead network assets 33kV and above (wires and towers / poles etc) </v>
          </cell>
          <cell r="C104">
            <v>255423729</v>
          </cell>
          <cell r="D104">
            <v>311704217</v>
          </cell>
          <cell r="E104">
            <v>0</v>
          </cell>
        </row>
        <row r="105">
          <cell r="B105" t="str">
            <v>Underground network assets 33kV and above(cables, ducts etc)</v>
          </cell>
          <cell r="C105">
            <v>6871968</v>
          </cell>
          <cell r="D105">
            <v>8386149</v>
          </cell>
          <cell r="E105">
            <v>0</v>
          </cell>
        </row>
        <row r="106">
          <cell r="B106" t="str">
            <v>Zone substations and transformers</v>
          </cell>
          <cell r="C106">
            <v>194521224</v>
          </cell>
          <cell r="D106">
            <v>237382353</v>
          </cell>
          <cell r="E106">
            <v>0</v>
          </cell>
        </row>
        <row r="107">
          <cell r="B107" t="str">
            <v xml:space="preserve">Easements </v>
          </cell>
          <cell r="C107"/>
          <cell r="D107">
            <v>0</v>
          </cell>
          <cell r="E107">
            <v>0</v>
          </cell>
        </row>
        <row r="108">
          <cell r="B108" t="str">
            <v>Meters</v>
          </cell>
          <cell r="C108">
            <v>0</v>
          </cell>
          <cell r="D108">
            <v>0</v>
          </cell>
          <cell r="E108">
            <v>235233101</v>
          </cell>
        </row>
        <row r="109">
          <cell r="B109" t="str">
            <v>"Other" assets with long lives</v>
          </cell>
          <cell r="C109">
            <v>366150975</v>
          </cell>
          <cell r="D109">
            <v>366150975</v>
          </cell>
          <cell r="E109">
            <v>30631594</v>
          </cell>
        </row>
        <row r="110">
          <cell r="B110" t="str">
            <v>"Other" assets with short lives</v>
          </cell>
          <cell r="C110">
            <v>88079005</v>
          </cell>
          <cell r="D110">
            <v>88079005</v>
          </cell>
          <cell r="E110">
            <v>0</v>
          </cell>
        </row>
        <row r="111">
          <cell r="B111" t="str">
            <v>Value of Capital Contributions or Contributed Assets (included in the above)</v>
          </cell>
          <cell r="C111">
            <v>0</v>
          </cell>
          <cell r="D111">
            <v>0</v>
          </cell>
          <cell r="E111">
            <v>0</v>
          </cell>
        </row>
        <row r="119">
          <cell r="B119" t="str">
            <v>Overhead network assets less than 33kV (wires and poles)</v>
          </cell>
          <cell r="C119">
            <v>51</v>
          </cell>
          <cell r="D119">
            <v>51</v>
          </cell>
          <cell r="E119">
            <v>0</v>
          </cell>
        </row>
        <row r="120">
          <cell r="B120" t="str">
            <v>Underground network assets less than 33kV (cables)</v>
          </cell>
          <cell r="C120">
            <v>51</v>
          </cell>
          <cell r="D120">
            <v>51</v>
          </cell>
          <cell r="E120">
            <v>0</v>
          </cell>
        </row>
        <row r="121">
          <cell r="B121" t="str">
            <v>Distribution substations including transformers</v>
          </cell>
          <cell r="C121">
            <v>51</v>
          </cell>
          <cell r="D121">
            <v>51</v>
          </cell>
          <cell r="E121">
            <v>0</v>
          </cell>
        </row>
        <row r="122">
          <cell r="B122" t="str">
            <v xml:space="preserve">Overhead network assets 33kV and above (wires and towers / poles etc) </v>
          </cell>
          <cell r="C122">
            <v>51</v>
          </cell>
          <cell r="D122">
            <v>51</v>
          </cell>
          <cell r="E122">
            <v>0</v>
          </cell>
        </row>
        <row r="123">
          <cell r="B123" t="str">
            <v>Underground network assets 33kV and above(cables, ducts etc)</v>
          </cell>
          <cell r="C123">
            <v>51</v>
          </cell>
          <cell r="D123">
            <v>51</v>
          </cell>
          <cell r="E123">
            <v>0</v>
          </cell>
        </row>
        <row r="124">
          <cell r="B124" t="str">
            <v>Zone substations and transformers</v>
          </cell>
          <cell r="C124">
            <v>51</v>
          </cell>
          <cell r="D124">
            <v>51</v>
          </cell>
          <cell r="E124">
            <v>0</v>
          </cell>
        </row>
        <row r="125">
          <cell r="B125" t="str">
            <v>Meters</v>
          </cell>
          <cell r="C125"/>
          <cell r="D125"/>
          <cell r="E125">
            <v>14</v>
          </cell>
        </row>
        <row r="126">
          <cell r="B126" t="str">
            <v>"Other" assets with long lives</v>
          </cell>
          <cell r="C126">
            <v>15</v>
          </cell>
          <cell r="D126">
            <v>15</v>
          </cell>
          <cell r="E126">
            <v>24</v>
          </cell>
        </row>
        <row r="127">
          <cell r="B127" t="str">
            <v>"Other" assets with short lives</v>
          </cell>
          <cell r="C127">
            <v>6</v>
          </cell>
          <cell r="D127">
            <v>6</v>
          </cell>
          <cell r="E127">
            <v>0</v>
          </cell>
        </row>
        <row r="129">
          <cell r="B129" t="str">
            <v>Overhead network assets less than 33kV (wires and poles)</v>
          </cell>
          <cell r="C129">
            <v>24</v>
          </cell>
          <cell r="D129">
            <v>24</v>
          </cell>
          <cell r="E129">
            <v>0</v>
          </cell>
        </row>
        <row r="130">
          <cell r="B130" t="str">
            <v>Underground network assets less than 33kV (cables)</v>
          </cell>
          <cell r="C130">
            <v>24</v>
          </cell>
          <cell r="D130">
            <v>24</v>
          </cell>
          <cell r="E130">
            <v>0</v>
          </cell>
        </row>
        <row r="131">
          <cell r="B131" t="str">
            <v>Distribution substations including transformers</v>
          </cell>
          <cell r="C131">
            <v>24</v>
          </cell>
          <cell r="D131">
            <v>24</v>
          </cell>
          <cell r="E131">
            <v>0</v>
          </cell>
        </row>
        <row r="132">
          <cell r="B132" t="str">
            <v xml:space="preserve">Overhead network assets 33kV and above (wires and towers / poles etc) </v>
          </cell>
          <cell r="C132">
            <v>24</v>
          </cell>
          <cell r="D132">
            <v>24</v>
          </cell>
          <cell r="E132">
            <v>0</v>
          </cell>
        </row>
        <row r="133">
          <cell r="B133" t="str">
            <v>Underground network assets 33kV and above (cables, ducts etc)</v>
          </cell>
          <cell r="C133">
            <v>24</v>
          </cell>
          <cell r="D133">
            <v>24</v>
          </cell>
          <cell r="E133">
            <v>0</v>
          </cell>
        </row>
        <row r="134">
          <cell r="B134" t="str">
            <v>Zone substations and transformers</v>
          </cell>
          <cell r="C134">
            <v>24</v>
          </cell>
          <cell r="D134">
            <v>24</v>
          </cell>
          <cell r="E134">
            <v>0</v>
          </cell>
        </row>
        <row r="135">
          <cell r="B135" t="str">
            <v>Meters</v>
          </cell>
          <cell r="C135">
            <v>0</v>
          </cell>
          <cell r="D135"/>
          <cell r="E135">
            <v>8</v>
          </cell>
        </row>
        <row r="136">
          <cell r="B136" t="str">
            <v>"Other" assets with long lives</v>
          </cell>
          <cell r="C136">
            <v>9</v>
          </cell>
          <cell r="D136">
            <v>9</v>
          </cell>
          <cell r="E136">
            <v>15</v>
          </cell>
        </row>
        <row r="137">
          <cell r="B137" t="str">
            <v>"Other" assets with short lives</v>
          </cell>
          <cell r="C137">
            <v>2</v>
          </cell>
          <cell r="D137">
            <v>2</v>
          </cell>
          <cell r="E137">
            <v>0</v>
          </cell>
        </row>
      </sheetData>
      <sheetData sheetId="48">
        <row r="16">
          <cell r="B16" t="str">
            <v>Energy Delivery where time of use is not a determinant</v>
          </cell>
          <cell r="D16">
            <v>2901</v>
          </cell>
        </row>
        <row r="17">
          <cell r="B17" t="str">
            <v>Energy Delivery at On-peak times</v>
          </cell>
          <cell r="D17">
            <v>3846</v>
          </cell>
        </row>
        <row r="18">
          <cell r="B18" t="str">
            <v xml:space="preserve">Energy Delivery at Shoulder times </v>
          </cell>
          <cell r="D18">
            <v>9</v>
          </cell>
        </row>
        <row r="19">
          <cell r="B19" t="str">
            <v>Energy Delivery at Off-peak times</v>
          </cell>
          <cell r="D19">
            <v>3446</v>
          </cell>
        </row>
        <row r="20">
          <cell r="B20" t="str">
            <v>Controlled load energy deliveries</v>
          </cell>
          <cell r="D20">
            <v>379</v>
          </cell>
        </row>
        <row r="21">
          <cell r="B21" t="str">
            <v>Energy Delivery to unmetered supplies</v>
          </cell>
          <cell r="D21">
            <v>67</v>
          </cell>
        </row>
        <row r="24">
          <cell r="B24" t="str">
            <v>Energy into DNSP network at On-peak times</v>
          </cell>
          <cell r="D24">
            <v>4853</v>
          </cell>
        </row>
        <row r="25">
          <cell r="B25" t="str">
            <v xml:space="preserve">Energy into DNSP network at Shoulder times </v>
          </cell>
          <cell r="D25">
            <v>0</v>
          </cell>
        </row>
        <row r="26">
          <cell r="B26" t="str">
            <v>Energy into DNSP network at Off-peak times</v>
          </cell>
          <cell r="D26">
            <v>4730</v>
          </cell>
        </row>
        <row r="27">
          <cell r="B27" t="str">
            <v>Energy received from TNSP and other DNSPs not included in the above categories</v>
          </cell>
          <cell r="D27">
            <v>0</v>
          </cell>
        </row>
        <row r="30">
          <cell r="B30" t="str">
            <v>Energy into DNSP network at On-peak times from non-residential embedded generation</v>
          </cell>
          <cell r="D30">
            <v>1236</v>
          </cell>
        </row>
        <row r="31">
          <cell r="B31" t="str">
            <v>Energy into DNSP network at Shoulder times from non-residential embedded generation</v>
          </cell>
          <cell r="D31">
            <v>0</v>
          </cell>
        </row>
        <row r="32">
          <cell r="B32" t="str">
            <v>Energy into DNSP network at Off-peak times from non-residential embedded generation</v>
          </cell>
          <cell r="D32">
            <v>1103</v>
          </cell>
        </row>
        <row r="33">
          <cell r="B33" t="str">
            <v>Energy received from embedded generation not included in above categories from non-residential embedded generation</v>
          </cell>
          <cell r="D33">
            <v>0</v>
          </cell>
        </row>
        <row r="34">
          <cell r="B34" t="str">
            <v>Energy into DNSP network at On-peak times from residential embedded generation</v>
          </cell>
          <cell r="D34">
            <v>591</v>
          </cell>
        </row>
        <row r="35">
          <cell r="B35" t="str">
            <v>Energy into DNSP network at Shoulder times from residential embedded generation</v>
          </cell>
          <cell r="D35">
            <v>0</v>
          </cell>
        </row>
        <row r="36">
          <cell r="B36" t="str">
            <v>Energy into DNSP network at Off-peak times from residential embedded generation</v>
          </cell>
          <cell r="D36">
            <v>272</v>
          </cell>
        </row>
        <row r="37">
          <cell r="B37" t="str">
            <v>Energy received from embedded generation not included in above categories from residential embedded generation</v>
          </cell>
          <cell r="D37">
            <v>0</v>
          </cell>
        </row>
        <row r="40">
          <cell r="B40" t="str">
            <v>Residential customers energy deliveries</v>
          </cell>
          <cell r="D40">
            <v>3846</v>
          </cell>
        </row>
        <row r="41">
          <cell r="B41" t="str">
            <v>Non residential customers not on demand tariffs energy deliveries</v>
          </cell>
          <cell r="D41">
            <v>939</v>
          </cell>
        </row>
        <row r="42">
          <cell r="B42" t="str">
            <v>Non-residential low voltage demand tariff customers energy deliveries</v>
          </cell>
          <cell r="D42">
            <v>3182</v>
          </cell>
        </row>
        <row r="43">
          <cell r="B43" t="str">
            <v>Non-residential high voltage demand tariff customers energy deliveries</v>
          </cell>
          <cell r="D43">
            <v>2682</v>
          </cell>
        </row>
        <row r="44">
          <cell r="B44" t="str">
            <v>Other Customer Class Energy Deliveries</v>
          </cell>
          <cell r="D44"/>
        </row>
        <row r="52">
          <cell r="B52" t="str">
            <v>Residential customer numbers</v>
          </cell>
          <cell r="D52">
            <v>745265</v>
          </cell>
        </row>
        <row r="53">
          <cell r="B53" t="str">
            <v>Non residential customers not on demand tariff customer numbers</v>
          </cell>
          <cell r="D53">
            <v>98041</v>
          </cell>
        </row>
        <row r="54">
          <cell r="B54" t="str">
            <v>Low voltage demand tariff customer numbers</v>
          </cell>
          <cell r="D54">
            <v>10909</v>
          </cell>
        </row>
        <row r="55">
          <cell r="B55" t="str">
            <v>High voltage demand tariff customer numbers</v>
          </cell>
          <cell r="D55">
            <v>208</v>
          </cell>
        </row>
        <row r="56">
          <cell r="B56" t="str">
            <v>Unmetered Customer Numbers</v>
          </cell>
          <cell r="D56">
            <v>8985</v>
          </cell>
        </row>
        <row r="57">
          <cell r="B57" t="str">
            <v>Other Customer Numbers</v>
          </cell>
          <cell r="D57"/>
        </row>
        <row r="61">
          <cell r="B61" t="str">
            <v>Customers on CBD network</v>
          </cell>
          <cell r="D61">
            <v>0</v>
          </cell>
        </row>
        <row r="62">
          <cell r="B62" t="str">
            <v>Customers on Urban network</v>
          </cell>
          <cell r="D62">
            <v>330196</v>
          </cell>
        </row>
        <row r="63">
          <cell r="B63" t="str">
            <v>Customers on Short rural network</v>
          </cell>
          <cell r="D63">
            <v>323708</v>
          </cell>
        </row>
        <row r="64">
          <cell r="B64" t="str">
            <v>Customers on Long rural network</v>
          </cell>
          <cell r="D64">
            <v>209504</v>
          </cell>
        </row>
        <row r="68">
          <cell r="B68" t="str">
            <v>Critical Infrastructure</v>
          </cell>
          <cell r="D68"/>
        </row>
        <row r="69">
          <cell r="B69" t="str">
            <v>High Density Commercial</v>
          </cell>
          <cell r="D69"/>
        </row>
        <row r="70">
          <cell r="B70" t="str">
            <v>Urban</v>
          </cell>
          <cell r="D70"/>
        </row>
        <row r="71">
          <cell r="B71" t="str">
            <v>High Density Rural</v>
          </cell>
          <cell r="D71"/>
        </row>
        <row r="72">
          <cell r="B72" t="str">
            <v>Low Density Rural</v>
          </cell>
          <cell r="D72"/>
        </row>
        <row r="86">
          <cell r="B86" t="str">
            <v>Non-coincident Summated Raw System Annual Maximum Demand</v>
          </cell>
          <cell r="D86">
            <v>2596</v>
          </cell>
        </row>
        <row r="87">
          <cell r="B87" t="str">
            <v>Non–coincident Summated Weather Adjusted System Annual Maximum Demand 10% POE</v>
          </cell>
          <cell r="D87">
            <v>2740</v>
          </cell>
        </row>
        <row r="88">
          <cell r="B88" t="str">
            <v>Non–coincident Summated Weather Adjusted System Annual Maximum Demand 50% POE</v>
          </cell>
          <cell r="D88">
            <v>2525</v>
          </cell>
        </row>
        <row r="89">
          <cell r="B89" t="str">
            <v>Coincident Raw System Annual Maximum Demand</v>
          </cell>
          <cell r="D89">
            <v>2080</v>
          </cell>
        </row>
        <row r="90">
          <cell r="B90" t="str">
            <v>Coincident Weather Adjusted System Annual Maximum Demand 10% POE</v>
          </cell>
          <cell r="D90">
            <v>2195</v>
          </cell>
        </row>
        <row r="91">
          <cell r="B91" t="str">
            <v>Coincident Weather Adjusted System Annual Maximum Demand 50% POE</v>
          </cell>
          <cell r="D91">
            <v>2023</v>
          </cell>
        </row>
        <row r="94">
          <cell r="B94" t="str">
            <v>Non-coincident Summated Raw System Annual Maximum Demand</v>
          </cell>
          <cell r="D94">
            <v>2679</v>
          </cell>
        </row>
        <row r="95">
          <cell r="B95" t="str">
            <v>Non–coincident Summated Weather Adjusted System Annual Maximum Demand 10% POE</v>
          </cell>
          <cell r="D95">
            <v>2812</v>
          </cell>
        </row>
        <row r="96">
          <cell r="B96" t="str">
            <v>Non–coincident Summated Weather Adjusted System Annual Maximum Demand 50% POE</v>
          </cell>
          <cell r="D96">
            <v>2687</v>
          </cell>
        </row>
        <row r="97">
          <cell r="B97" t="str">
            <v>Coincident Raw System Annual Maximum Demand</v>
          </cell>
          <cell r="D97">
            <v>2213</v>
          </cell>
        </row>
        <row r="98">
          <cell r="B98" t="str">
            <v>Coincident Weather Adjusted System Annual Maximum Demand 10% POE</v>
          </cell>
          <cell r="D98">
            <v>2323</v>
          </cell>
        </row>
        <row r="99">
          <cell r="B99" t="str">
            <v>Coincident Weather Adjusted System Annual Maximum Demand 50% POE</v>
          </cell>
          <cell r="D99">
            <v>2220</v>
          </cell>
        </row>
        <row r="102">
          <cell r="B102" t="str">
            <v>Non–coincident Summated Raw System Annual Maximum Demand</v>
          </cell>
          <cell r="D102">
            <v>2632</v>
          </cell>
        </row>
        <row r="103">
          <cell r="B103" t="str">
            <v>Non–coincident Summated Weather Adjusted System Annual Maximum Demand 10% POE</v>
          </cell>
          <cell r="D103">
            <v>2773</v>
          </cell>
        </row>
        <row r="104">
          <cell r="B104" t="str">
            <v>Non–coincident Summated Weather Adjusted System Annual Maximum Demand 50% POE</v>
          </cell>
          <cell r="D104">
            <v>2562</v>
          </cell>
        </row>
        <row r="105">
          <cell r="B105" t="str">
            <v>Coincident Raw System Annual Maximum Demand</v>
          </cell>
          <cell r="D105">
            <v>2124</v>
          </cell>
        </row>
        <row r="106">
          <cell r="B106" t="str">
            <v>Coincident Weather Adjusted System Annual Maximum Demand 10% POE</v>
          </cell>
          <cell r="D106">
            <v>2238</v>
          </cell>
        </row>
        <row r="107">
          <cell r="B107" t="str">
            <v>Coincident Weather Adjusted System Annual Maximum Demand 50% POE</v>
          </cell>
          <cell r="D107">
            <v>2067</v>
          </cell>
        </row>
        <row r="110">
          <cell r="B110" t="str">
            <v>Non–coincident Summated Raw System Annual Maximum Demand</v>
          </cell>
          <cell r="D110">
            <v>2751</v>
          </cell>
        </row>
        <row r="111">
          <cell r="B111" t="str">
            <v>Non–coincident Summated Weather Adjusted System Annual Maximum Demand 10% POE</v>
          </cell>
          <cell r="D111">
            <v>2888</v>
          </cell>
        </row>
        <row r="112">
          <cell r="B112" t="str">
            <v>Non–coincident Summated Weather Adjusted System Annual Maximum Demand 50% POE</v>
          </cell>
          <cell r="D112">
            <v>2759</v>
          </cell>
        </row>
        <row r="113">
          <cell r="B113" t="str">
            <v>Coincident Raw System Annual Maximum Demand</v>
          </cell>
          <cell r="D113">
            <v>2303</v>
          </cell>
        </row>
        <row r="114">
          <cell r="B114" t="str">
            <v>Coincident Weather Adjusted System Annual Maximum Demand 10% POE</v>
          </cell>
          <cell r="D114">
            <v>2418</v>
          </cell>
        </row>
        <row r="115">
          <cell r="B115" t="str">
            <v>Coincident Weather Adjusted System Annual Maximum Demand 50% POE</v>
          </cell>
          <cell r="D115">
            <v>2310</v>
          </cell>
        </row>
        <row r="118">
          <cell r="B118" t="str">
            <v>Average overall network power factor conversion between MVA and MW</v>
          </cell>
          <cell r="D118">
            <v>0.96099999999999997</v>
          </cell>
        </row>
        <row r="119">
          <cell r="B119" t="str">
            <v>Average power factor conversion for  low voltage distribution lines</v>
          </cell>
          <cell r="D119">
            <v>0.85</v>
          </cell>
        </row>
        <row r="120">
          <cell r="B120" t="str">
            <v>Average power factor conversion for 3.3 kV lines</v>
          </cell>
          <cell r="D120"/>
        </row>
        <row r="121">
          <cell r="B121" t="str">
            <v>Average power factor conversion for 6.6 kV lines</v>
          </cell>
          <cell r="D121"/>
        </row>
        <row r="122">
          <cell r="B122" t="str">
            <v>Average power factor conversion for 7.6 kV lines</v>
          </cell>
          <cell r="D122"/>
        </row>
        <row r="123">
          <cell r="B123" t="str">
            <v>Average power factor conversion for 11 kV lines</v>
          </cell>
          <cell r="D123">
            <v>0.9</v>
          </cell>
        </row>
        <row r="124">
          <cell r="B124" t="str">
            <v>Average power factor conversion for SWER lines</v>
          </cell>
          <cell r="D124">
            <v>0.9</v>
          </cell>
        </row>
        <row r="125">
          <cell r="B125" t="str">
            <v>Average power factor conversion for 22 kV lines</v>
          </cell>
          <cell r="D125">
            <v>0.9</v>
          </cell>
        </row>
        <row r="126">
          <cell r="B126" t="str">
            <v>Average power factor conversion for 33 kV lines</v>
          </cell>
          <cell r="D126"/>
        </row>
        <row r="127">
          <cell r="B127" t="str">
            <v>Average power factor conversion for 44 kV lines</v>
          </cell>
          <cell r="D127"/>
        </row>
        <row r="128">
          <cell r="B128" t="str">
            <v>Average power factor conversion for 66 kV lines</v>
          </cell>
          <cell r="D128">
            <v>0.95</v>
          </cell>
        </row>
        <row r="129">
          <cell r="B129" t="str">
            <v>Average power factor conversion for 110 kV lines</v>
          </cell>
          <cell r="D129"/>
        </row>
        <row r="130">
          <cell r="B130" t="str">
            <v>Average power factor conversion for 132 kV lines</v>
          </cell>
          <cell r="D130"/>
        </row>
        <row r="131">
          <cell r="B131" t="str">
            <v>Average power factor conversion for 220 kV lines</v>
          </cell>
          <cell r="D131"/>
        </row>
        <row r="134">
          <cell r="B134" t="str">
            <v>Summated Chargeable Contracted Maximum Demand</v>
          </cell>
          <cell r="D134"/>
        </row>
        <row r="135">
          <cell r="B135" t="str">
            <v xml:space="preserve">Summated Chargeable Measured Maximum Demand </v>
          </cell>
          <cell r="D135">
            <v>365</v>
          </cell>
        </row>
        <row r="138">
          <cell r="B138" t="str">
            <v>Summated Chargeable Contracted Maximum Demand</v>
          </cell>
          <cell r="D138"/>
        </row>
        <row r="139">
          <cell r="B139" t="str">
            <v xml:space="preserve">Summated Chargeable Measured Maximum Demand </v>
          </cell>
          <cell r="D139">
            <v>1577</v>
          </cell>
        </row>
      </sheetData>
      <sheetData sheetId="49">
        <row r="12">
          <cell r="B12" t="str">
            <v>Overhead low voltage distribution</v>
          </cell>
          <cell r="C12">
            <v>9514</v>
          </cell>
        </row>
        <row r="13">
          <cell r="B13" t="str">
            <v>Overhead 2.2 kV</v>
          </cell>
          <cell r="C13">
            <v>0</v>
          </cell>
        </row>
        <row r="14">
          <cell r="B14" t="str">
            <v>Overhead 6.6kv</v>
          </cell>
          <cell r="C14">
            <v>0</v>
          </cell>
        </row>
        <row r="15">
          <cell r="B15" t="str">
            <v>Overhead 7.6 kV</v>
          </cell>
          <cell r="C15">
            <v>0</v>
          </cell>
        </row>
        <row r="16">
          <cell r="B16" t="str">
            <v>Overhead 11 kV</v>
          </cell>
          <cell r="C16">
            <v>55</v>
          </cell>
        </row>
        <row r="17">
          <cell r="B17" t="str">
            <v>Overhead SWER</v>
          </cell>
          <cell r="C17">
            <v>21307</v>
          </cell>
        </row>
        <row r="18">
          <cell r="B18" t="str">
            <v>Overhead 22 kV</v>
          </cell>
          <cell r="C18">
            <v>34567</v>
          </cell>
        </row>
        <row r="19">
          <cell r="B19" t="str">
            <v>Overhead 33 kV</v>
          </cell>
          <cell r="C19">
            <v>0</v>
          </cell>
        </row>
        <row r="20">
          <cell r="B20" t="str">
            <v>Overhead 44 kV</v>
          </cell>
          <cell r="C20">
            <v>0</v>
          </cell>
        </row>
        <row r="21">
          <cell r="B21" t="str">
            <v>Overhead 66 kV</v>
          </cell>
          <cell r="C21">
            <v>3190</v>
          </cell>
        </row>
        <row r="22">
          <cell r="B22" t="str">
            <v>Overhead 110kV</v>
          </cell>
          <cell r="C22">
            <v>0</v>
          </cell>
        </row>
        <row r="23">
          <cell r="B23" t="str">
            <v>Overhead 132 kV</v>
          </cell>
          <cell r="C23">
            <v>0</v>
          </cell>
        </row>
        <row r="24">
          <cell r="B24" t="str">
            <v>Overhead 220kV</v>
          </cell>
          <cell r="C24">
            <v>0</v>
          </cell>
        </row>
        <row r="25">
          <cell r="B25" t="str">
            <v xml:space="preserve">Other </v>
          </cell>
          <cell r="C25">
            <v>0</v>
          </cell>
        </row>
        <row r="28">
          <cell r="B28" t="str">
            <v>Underground low voltage distribution</v>
          </cell>
          <cell r="C28">
            <v>5046.1000000000004</v>
          </cell>
        </row>
        <row r="29">
          <cell r="B29" t="str">
            <v>Underground 5 kV</v>
          </cell>
          <cell r="C29">
            <v>0</v>
          </cell>
        </row>
        <row r="30">
          <cell r="B30" t="str">
            <v>Underground 6.6 Kv</v>
          </cell>
          <cell r="C30">
            <v>0</v>
          </cell>
        </row>
        <row r="31">
          <cell r="B31" t="str">
            <v>Underground 7.6 kV</v>
          </cell>
          <cell r="C31">
            <v>0</v>
          </cell>
        </row>
        <row r="32">
          <cell r="B32" t="str">
            <v>Underground 11 kV</v>
          </cell>
          <cell r="C32">
            <v>19.32</v>
          </cell>
        </row>
        <row r="33">
          <cell r="B33" t="str">
            <v>Underground SWER</v>
          </cell>
          <cell r="C33">
            <v>383.86</v>
          </cell>
        </row>
        <row r="34">
          <cell r="B34" t="str">
            <v>Underground 22 kV</v>
          </cell>
          <cell r="C34">
            <v>2215.83</v>
          </cell>
        </row>
        <row r="35">
          <cell r="B35" t="str">
            <v>Underground 33 kV</v>
          </cell>
          <cell r="C35">
            <v>0</v>
          </cell>
        </row>
        <row r="36">
          <cell r="B36" t="str">
            <v>Underground 66 kV</v>
          </cell>
          <cell r="C36">
            <v>8.36</v>
          </cell>
        </row>
        <row r="37">
          <cell r="B37" t="str">
            <v>Underground 110 kV</v>
          </cell>
          <cell r="C37">
            <v>0</v>
          </cell>
        </row>
        <row r="38">
          <cell r="B38" t="str">
            <v>Underground 132 kV</v>
          </cell>
          <cell r="C38">
            <v>0</v>
          </cell>
        </row>
        <row r="39">
          <cell r="B39" t="str">
            <v xml:space="preserve">Other </v>
          </cell>
          <cell r="C39">
            <v>0</v>
          </cell>
        </row>
        <row r="44">
          <cell r="B44" t="str">
            <v>Overhead low voltage distribution</v>
          </cell>
          <cell r="C44">
            <v>0.2</v>
          </cell>
        </row>
        <row r="45">
          <cell r="B45" t="str">
            <v>Overhead 6.6 kV</v>
          </cell>
          <cell r="C45">
            <v>0</v>
          </cell>
        </row>
        <row r="46">
          <cell r="B46" t="str">
            <v>Overhead 7.6 kV</v>
          </cell>
          <cell r="C46">
            <v>0</v>
          </cell>
        </row>
        <row r="47">
          <cell r="B47" t="str">
            <v>Overhead 11 kV</v>
          </cell>
          <cell r="C47">
            <v>4</v>
          </cell>
        </row>
        <row r="48">
          <cell r="B48" t="str">
            <v>Overhead SWER</v>
          </cell>
          <cell r="C48">
            <v>0.08</v>
          </cell>
        </row>
        <row r="49">
          <cell r="B49" t="str">
            <v>Overhead 22 kV</v>
          </cell>
          <cell r="C49">
            <v>8</v>
          </cell>
        </row>
        <row r="50">
          <cell r="B50" t="str">
            <v>Overhead 33 kV</v>
          </cell>
          <cell r="C50">
            <v>0</v>
          </cell>
        </row>
        <row r="51">
          <cell r="B51" t="str">
            <v>Overhead 44 kV</v>
          </cell>
          <cell r="C51">
            <v>0</v>
          </cell>
        </row>
        <row r="52">
          <cell r="B52" t="str">
            <v>Overhead 66 kV</v>
          </cell>
          <cell r="C52">
            <v>50</v>
          </cell>
        </row>
        <row r="53">
          <cell r="B53" t="str">
            <v>Overhead 110 kV</v>
          </cell>
          <cell r="C53">
            <v>0</v>
          </cell>
        </row>
        <row r="54">
          <cell r="B54" t="str">
            <v>Overhead 132 kV</v>
          </cell>
          <cell r="C54">
            <v>0</v>
          </cell>
        </row>
        <row r="55">
          <cell r="B55" t="str">
            <v>Overhead 220 kV</v>
          </cell>
          <cell r="C55">
            <v>0</v>
          </cell>
        </row>
        <row r="56">
          <cell r="B56" t="str">
            <v xml:space="preserve">Other </v>
          </cell>
          <cell r="C56">
            <v>0</v>
          </cell>
        </row>
        <row r="58">
          <cell r="B58" t="str">
            <v>Underground low voltage distribution</v>
          </cell>
          <cell r="C58">
            <v>0.2</v>
          </cell>
        </row>
        <row r="59">
          <cell r="B59" t="str">
            <v>Underground 5 kV</v>
          </cell>
          <cell r="C59">
            <v>0</v>
          </cell>
        </row>
        <row r="60">
          <cell r="B60" t="str">
            <v>Underground 6.6 kV</v>
          </cell>
          <cell r="C60">
            <v>0</v>
          </cell>
        </row>
        <row r="61">
          <cell r="B61" t="str">
            <v>Underground 7.6 kV</v>
          </cell>
          <cell r="C61">
            <v>0</v>
          </cell>
        </row>
        <row r="62">
          <cell r="B62" t="str">
            <v>Underground 11 kV</v>
          </cell>
          <cell r="C62">
            <v>4</v>
          </cell>
        </row>
        <row r="63">
          <cell r="B63" t="str">
            <v>Underground SWER</v>
          </cell>
          <cell r="C63">
            <v>0.08</v>
          </cell>
        </row>
        <row r="64">
          <cell r="B64" t="str">
            <v>Underground 12.7 kV</v>
          </cell>
          <cell r="C64">
            <v>0</v>
          </cell>
        </row>
        <row r="65">
          <cell r="B65" t="str">
            <v>Underground 22 kV</v>
          </cell>
          <cell r="C65">
            <v>8</v>
          </cell>
        </row>
        <row r="66">
          <cell r="B66" t="str">
            <v>Underground 33 kV</v>
          </cell>
          <cell r="C66">
            <v>0</v>
          </cell>
        </row>
        <row r="67">
          <cell r="B67" t="str">
            <v>Underground 66 kV</v>
          </cell>
          <cell r="C67">
            <v>60</v>
          </cell>
        </row>
        <row r="68">
          <cell r="B68" t="str">
            <v>Underground 110 kV</v>
          </cell>
          <cell r="C68">
            <v>0</v>
          </cell>
        </row>
        <row r="69">
          <cell r="B69" t="str">
            <v>Underground 132 kV</v>
          </cell>
          <cell r="C69">
            <v>0</v>
          </cell>
        </row>
        <row r="70">
          <cell r="B70" t="str">
            <v>Other</v>
          </cell>
          <cell r="C70">
            <v>0</v>
          </cell>
        </row>
        <row r="78">
          <cell r="B78" t="str">
            <v>Distribution transformer capacity owned by utility</v>
          </cell>
          <cell r="C78">
            <v>8091</v>
          </cell>
        </row>
        <row r="79">
          <cell r="B79" t="str">
            <v>Distribution transformer capacity owned by High Voltage Customers</v>
          </cell>
          <cell r="C79">
            <v>500.92899999999997</v>
          </cell>
        </row>
        <row r="80">
          <cell r="B80" t="str">
            <v>Cold spare capacity included in DPA0501</v>
          </cell>
          <cell r="C80">
            <v>245</v>
          </cell>
        </row>
        <row r="82">
          <cell r="B82" t="str">
            <v>Total installed capacity for first step transformation where there are two steps to reach distribution voltage</v>
          </cell>
          <cell r="C82">
            <v>0</v>
          </cell>
        </row>
        <row r="83">
          <cell r="B83" t="str">
            <v>Total installed capacity for second step transformation where there are two steps to reach distribution voltage</v>
          </cell>
          <cell r="C83">
            <v>0</v>
          </cell>
        </row>
        <row r="84">
          <cell r="B84" t="str">
            <v>Total zone substation transformer capacity where there is only a single step transformation to reach distribution voltage</v>
          </cell>
          <cell r="C84">
            <v>3420</v>
          </cell>
        </row>
        <row r="85">
          <cell r="B85" t="str">
            <v xml:space="preserve">Total zone substation transformer  capacity </v>
          </cell>
          <cell r="C85">
            <v>3466</v>
          </cell>
        </row>
        <row r="86">
          <cell r="B86" t="str">
            <v>Cold spare capacity of zone substation transformers included in DPA0604</v>
          </cell>
          <cell r="C86">
            <v>46</v>
          </cell>
        </row>
        <row r="88">
          <cell r="B88" t="str">
            <v xml:space="preserve">Distribution other - transformer capacity owned by utility </v>
          </cell>
          <cell r="C88"/>
        </row>
        <row r="95">
          <cell r="B95" t="str">
            <v>Public lighting luminaires</v>
          </cell>
          <cell r="C95">
            <v>187870</v>
          </cell>
        </row>
        <row r="96">
          <cell r="B96" t="str">
            <v>Public lighting poles</v>
          </cell>
          <cell r="C96">
            <v>98890</v>
          </cell>
        </row>
        <row r="97">
          <cell r="B97" t="str">
            <v xml:space="preserve">Public lighting columns </v>
          </cell>
          <cell r="C97"/>
        </row>
      </sheetData>
      <sheetData sheetId="50">
        <row r="11">
          <cell r="B11" t="str">
            <v>Whole of network unplanned SAIDI</v>
          </cell>
          <cell r="D11">
            <v>148.59751401700001</v>
          </cell>
        </row>
        <row r="12">
          <cell r="B12" t="str">
            <v>Whole of network unplanned SAIDI excluding excluded outages</v>
          </cell>
          <cell r="D12">
            <v>127.0472115195</v>
          </cell>
        </row>
        <row r="13">
          <cell r="B13" t="str">
            <v>Whole of network unplanned SAIFI</v>
          </cell>
          <cell r="D13">
            <v>1.565081438</v>
          </cell>
        </row>
        <row r="14">
          <cell r="B14" t="str">
            <v>Whole of network unplanned SAIFI excluding excluded outages</v>
          </cell>
          <cell r="D14">
            <v>1.2498276241999999</v>
          </cell>
        </row>
        <row r="16">
          <cell r="B16" t="str">
            <v>Whole of network unplanned SAIDI</v>
          </cell>
          <cell r="D16">
            <v>148.59751401700001</v>
          </cell>
        </row>
        <row r="17">
          <cell r="B17" t="str">
            <v>Whole of network unplanned SAIDI excluding excluded outages</v>
          </cell>
          <cell r="D17">
            <v>127.0472115195</v>
          </cell>
        </row>
        <row r="18">
          <cell r="B18" t="str">
            <v>Whole of network unplanned SAIFI</v>
          </cell>
          <cell r="D18">
            <v>1.565081438</v>
          </cell>
        </row>
        <row r="19">
          <cell r="B19" t="str">
            <v>Whole of network unplanned SAIFI excluding excluded outages</v>
          </cell>
          <cell r="D19">
            <v>1.2498276241999999</v>
          </cell>
        </row>
        <row r="24">
          <cell r="B24" t="str">
            <v>Energy Not Supplied (planned)</v>
          </cell>
          <cell r="D24">
            <v>1.7895000000000001</v>
          </cell>
        </row>
        <row r="25">
          <cell r="B25" t="str">
            <v>Energy Not Supplied (unplanned)</v>
          </cell>
          <cell r="D25">
            <v>2.94374</v>
          </cell>
        </row>
        <row r="31">
          <cell r="B31" t="str">
            <v>System losses</v>
          </cell>
          <cell r="D31">
            <v>5.6500000000000002E-2</v>
          </cell>
        </row>
        <row r="36">
          <cell r="B36" t="str">
            <v>Overall utilisation</v>
          </cell>
          <cell r="D36">
            <v>0.69410000000000005</v>
          </cell>
        </row>
      </sheetData>
      <sheetData sheetId="51">
        <row r="10">
          <cell r="B10" t="str">
            <v>Customer density</v>
          </cell>
          <cell r="D10">
            <v>12.504250594794</v>
          </cell>
        </row>
        <row r="11">
          <cell r="B11" t="str">
            <v>Energy density</v>
          </cell>
          <cell r="D11">
            <v>12.333682337898001</v>
          </cell>
        </row>
        <row r="12">
          <cell r="B12" t="str">
            <v>Demand density</v>
          </cell>
          <cell r="D12">
            <v>3.0599670144358</v>
          </cell>
        </row>
        <row r="17">
          <cell r="B17" t="str">
            <v>Rural proportion</v>
          </cell>
          <cell r="D17" t="str">
            <v>91.56%</v>
          </cell>
        </row>
        <row r="18">
          <cell r="B18" t="str">
            <v>Urban and CBD vegetation maintenance spans</v>
          </cell>
          <cell r="D18">
            <v>4948</v>
          </cell>
        </row>
        <row r="19">
          <cell r="B19" t="str">
            <v>Rural vegetation maintenance spans</v>
          </cell>
          <cell r="D19">
            <v>68656</v>
          </cell>
        </row>
        <row r="20">
          <cell r="B20" t="str">
            <v>Total vegetation maintenance spans</v>
          </cell>
          <cell r="D20">
            <v>73604</v>
          </cell>
        </row>
        <row r="21">
          <cell r="B21" t="str">
            <v>Total number of spans</v>
          </cell>
          <cell r="D21">
            <v>513039</v>
          </cell>
        </row>
        <row r="22">
          <cell r="B22" t="str">
            <v>Average urban and CBD vegetation maintenance span cycle</v>
          </cell>
          <cell r="D22">
            <v>2.25</v>
          </cell>
        </row>
        <row r="23">
          <cell r="B23" t="str">
            <v>Average rural vegetation maintenance span cycle</v>
          </cell>
          <cell r="D23">
            <v>2.78</v>
          </cell>
        </row>
        <row r="24">
          <cell r="B24" t="str">
            <v>Average number of trees per urban and CBD vegetation maintenance span</v>
          </cell>
          <cell r="D24">
            <v>1.69</v>
          </cell>
        </row>
        <row r="25">
          <cell r="B25" t="str">
            <v>Average number of trees per rural vegetation maintenance span</v>
          </cell>
          <cell r="D25">
            <v>4.8099999999999996</v>
          </cell>
        </row>
        <row r="26">
          <cell r="B26" t="str">
            <v>Average number of defects per urban and CBD vegetation maintenance span</v>
          </cell>
          <cell r="D26">
            <v>1.01</v>
          </cell>
        </row>
        <row r="27">
          <cell r="B27" t="str">
            <v>Average number of defects per rural vegetation maintenance span</v>
          </cell>
          <cell r="D27">
            <v>1.03</v>
          </cell>
        </row>
        <row r="28">
          <cell r="B28" t="str">
            <v>Tropical proportion</v>
          </cell>
          <cell r="D28">
            <v>0</v>
          </cell>
        </row>
        <row r="29">
          <cell r="B29" t="str">
            <v>Standard vehicle access</v>
          </cell>
          <cell r="D29">
            <v>4224</v>
          </cell>
        </row>
        <row r="30">
          <cell r="B30" t="str">
            <v>Bushfire risk</v>
          </cell>
          <cell r="D30">
            <v>281575</v>
          </cell>
        </row>
        <row r="35">
          <cell r="B35" t="str">
            <v>Route Line length</v>
          </cell>
          <cell r="D35">
            <v>69049.16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s>
    <sheetDataSet>
      <sheetData sheetId="0">
        <row r="5">
          <cell r="B5" t="str">
            <v>ActewAGL Distribution</v>
          </cell>
          <cell r="G5" t="str">
            <v>Y</v>
          </cell>
          <cell r="H5"/>
          <cell r="I5" t="str">
            <v>Y</v>
          </cell>
          <cell r="J5" t="str">
            <v>Y</v>
          </cell>
          <cell r="K5" t="str">
            <v>N</v>
          </cell>
          <cell r="L5" t="str">
            <v>Y</v>
          </cell>
          <cell r="R5" t="str">
            <v>N</v>
          </cell>
          <cell r="S5" t="str">
            <v>Y</v>
          </cell>
          <cell r="T5" t="str">
            <v>Y</v>
          </cell>
        </row>
        <row r="6">
          <cell r="G6" t="str">
            <v>Y</v>
          </cell>
          <cell r="H6"/>
          <cell r="I6" t="str">
            <v>N</v>
          </cell>
          <cell r="J6" t="str">
            <v>N</v>
          </cell>
          <cell r="K6" t="str">
            <v>N</v>
          </cell>
          <cell r="L6" t="str">
            <v>Y</v>
          </cell>
          <cell r="R6" t="str">
            <v>N</v>
          </cell>
          <cell r="S6" t="str">
            <v>Y</v>
          </cell>
          <cell r="T6" t="str">
            <v>Y</v>
          </cell>
        </row>
        <row r="7">
          <cell r="G7" t="str">
            <v>N</v>
          </cell>
          <cell r="H7"/>
          <cell r="I7" t="str">
            <v>N</v>
          </cell>
          <cell r="J7" t="str">
            <v>N</v>
          </cell>
          <cell r="K7" t="str">
            <v>N</v>
          </cell>
          <cell r="L7" t="str">
            <v>N</v>
          </cell>
          <cell r="R7" t="str">
            <v>N</v>
          </cell>
          <cell r="S7" t="str">
            <v>N</v>
          </cell>
          <cell r="T7" t="str">
            <v>Y</v>
          </cell>
        </row>
        <row r="8">
          <cell r="G8" t="str">
            <v>N</v>
          </cell>
          <cell r="H8"/>
          <cell r="I8" t="str">
            <v>N</v>
          </cell>
          <cell r="J8" t="str">
            <v>N</v>
          </cell>
          <cell r="K8" t="str">
            <v>N</v>
          </cell>
          <cell r="L8" t="str">
            <v>N</v>
          </cell>
          <cell r="R8" t="str">
            <v>N</v>
          </cell>
          <cell r="S8" t="str">
            <v>N</v>
          </cell>
          <cell r="T8" t="str">
            <v>Y</v>
          </cell>
        </row>
        <row r="9">
          <cell r="G9" t="str">
            <v>N</v>
          </cell>
          <cell r="H9"/>
          <cell r="I9" t="str">
            <v>N</v>
          </cell>
          <cell r="J9" t="str">
            <v>N</v>
          </cell>
          <cell r="K9" t="str">
            <v>N</v>
          </cell>
          <cell r="L9" t="str">
            <v>N</v>
          </cell>
          <cell r="R9" t="str">
            <v>N</v>
          </cell>
          <cell r="S9" t="str">
            <v>N</v>
          </cell>
          <cell r="T9" t="str">
            <v>Y</v>
          </cell>
        </row>
        <row r="10">
          <cell r="G10" t="str">
            <v>N</v>
          </cell>
          <cell r="H10"/>
          <cell r="I10" t="str">
            <v>N</v>
          </cell>
          <cell r="J10" t="str">
            <v>N</v>
          </cell>
          <cell r="K10" t="str">
            <v>N</v>
          </cell>
          <cell r="L10" t="str">
            <v>N</v>
          </cell>
          <cell r="R10" t="str">
            <v>N</v>
          </cell>
          <cell r="S10" t="str">
            <v>Y</v>
          </cell>
          <cell r="T10" t="str">
            <v>Y</v>
          </cell>
        </row>
        <row r="11">
          <cell r="G11" t="str">
            <v>N</v>
          </cell>
          <cell r="H11"/>
          <cell r="I11" t="str">
            <v>N</v>
          </cell>
          <cell r="J11" t="str">
            <v>N</v>
          </cell>
          <cell r="K11" t="str">
            <v>N</v>
          </cell>
          <cell r="L11" t="str">
            <v>N</v>
          </cell>
          <cell r="R11" t="str">
            <v>N</v>
          </cell>
          <cell r="S11" t="str">
            <v>Y</v>
          </cell>
          <cell r="T11" t="str">
            <v>Y</v>
          </cell>
        </row>
        <row r="12">
          <cell r="G12" t="str">
            <v>Y</v>
          </cell>
          <cell r="H12"/>
          <cell r="I12" t="str">
            <v>N</v>
          </cell>
          <cell r="J12" t="str">
            <v>N</v>
          </cell>
          <cell r="K12" t="str">
            <v>N</v>
          </cell>
          <cell r="L12" t="str">
            <v>Y</v>
          </cell>
          <cell r="R12" t="str">
            <v>N</v>
          </cell>
          <cell r="S12" t="str">
            <v>Y</v>
          </cell>
          <cell r="T12" t="str">
            <v>Y</v>
          </cell>
        </row>
        <row r="13">
          <cell r="G13" t="str">
            <v>Y</v>
          </cell>
          <cell r="H13"/>
          <cell r="I13" t="str">
            <v>N</v>
          </cell>
          <cell r="J13" t="str">
            <v>N</v>
          </cell>
          <cell r="K13" t="str">
            <v>N</v>
          </cell>
          <cell r="L13" t="str">
            <v>N</v>
          </cell>
          <cell r="R13" t="str">
            <v>N</v>
          </cell>
          <cell r="S13" t="str">
            <v>Y</v>
          </cell>
          <cell r="T13" t="str">
            <v>Y</v>
          </cell>
        </row>
        <row r="14">
          <cell r="G14" t="str">
            <v>Y</v>
          </cell>
          <cell r="H14"/>
          <cell r="I14" t="str">
            <v>N</v>
          </cell>
          <cell r="J14" t="str">
            <v>N</v>
          </cell>
          <cell r="K14" t="str">
            <v>N</v>
          </cell>
          <cell r="L14" t="str">
            <v>N</v>
          </cell>
          <cell r="R14" t="str">
            <v>N</v>
          </cell>
          <cell r="S14" t="str">
            <v>Y</v>
          </cell>
          <cell r="T14" t="str">
            <v>Y</v>
          </cell>
        </row>
        <row r="15">
          <cell r="G15" t="str">
            <v>Y</v>
          </cell>
          <cell r="H15"/>
          <cell r="I15" t="str">
            <v>N</v>
          </cell>
          <cell r="J15" t="str">
            <v>N</v>
          </cell>
          <cell r="K15" t="str">
            <v>N</v>
          </cell>
          <cell r="L15" t="str">
            <v>Y</v>
          </cell>
          <cell r="R15" t="str">
            <v>N</v>
          </cell>
          <cell r="S15" t="str">
            <v>Y</v>
          </cell>
          <cell r="T15" t="str">
            <v>Y</v>
          </cell>
        </row>
        <row r="16">
          <cell r="G16" t="str">
            <v>N</v>
          </cell>
          <cell r="H16"/>
          <cell r="I16" t="str">
            <v>N</v>
          </cell>
          <cell r="J16" t="str">
            <v>N</v>
          </cell>
          <cell r="K16" t="str">
            <v>N</v>
          </cell>
          <cell r="L16" t="str">
            <v>N</v>
          </cell>
          <cell r="R16" t="str">
            <v>N</v>
          </cell>
          <cell r="S16" t="str">
            <v>N</v>
          </cell>
          <cell r="T16" t="str">
            <v>Y</v>
          </cell>
        </row>
        <row r="17">
          <cell r="G17" t="str">
            <v>N</v>
          </cell>
          <cell r="H17"/>
          <cell r="I17" t="str">
            <v>N</v>
          </cell>
          <cell r="J17" t="str">
            <v>N</v>
          </cell>
          <cell r="K17" t="str">
            <v>N</v>
          </cell>
          <cell r="L17" t="str">
            <v>N</v>
          </cell>
          <cell r="R17" t="str">
            <v>N</v>
          </cell>
          <cell r="S17" t="str">
            <v>Y</v>
          </cell>
          <cell r="T17" t="str">
            <v>Y</v>
          </cell>
        </row>
        <row r="18">
          <cell r="G18" t="str">
            <v>N</v>
          </cell>
          <cell r="H18"/>
          <cell r="I18" t="str">
            <v>N</v>
          </cell>
          <cell r="J18" t="str">
            <v>Y</v>
          </cell>
          <cell r="K18" t="str">
            <v>N</v>
          </cell>
          <cell r="L18" t="str">
            <v>N</v>
          </cell>
          <cell r="R18" t="str">
            <v>Y</v>
          </cell>
          <cell r="S18" t="str">
            <v>Y</v>
          </cell>
          <cell r="T18" t="str">
            <v>Y</v>
          </cell>
        </row>
        <row r="19">
          <cell r="G19" t="str">
            <v>N</v>
          </cell>
          <cell r="H19"/>
          <cell r="I19" t="str">
            <v>N</v>
          </cell>
          <cell r="J19" t="str">
            <v>N</v>
          </cell>
          <cell r="K19" t="str">
            <v>N</v>
          </cell>
          <cell r="L19" t="str">
            <v>N</v>
          </cell>
          <cell r="R19" t="str">
            <v>N</v>
          </cell>
          <cell r="S19" t="str">
            <v>N</v>
          </cell>
          <cell r="T19" t="str">
            <v>Y</v>
          </cell>
        </row>
        <row r="20">
          <cell r="G20" t="str">
            <v>N</v>
          </cell>
          <cell r="H20"/>
          <cell r="I20" t="str">
            <v>N</v>
          </cell>
          <cell r="J20" t="str">
            <v>N</v>
          </cell>
          <cell r="K20" t="str">
            <v>N</v>
          </cell>
          <cell r="L20" t="str">
            <v>N</v>
          </cell>
          <cell r="R20" t="str">
            <v>N</v>
          </cell>
          <cell r="S20" t="str">
            <v>Y</v>
          </cell>
          <cell r="T20" t="str">
            <v>Y</v>
          </cell>
        </row>
        <row r="21">
          <cell r="G21" t="str">
            <v>Y</v>
          </cell>
          <cell r="H21"/>
          <cell r="I21" t="str">
            <v>N</v>
          </cell>
          <cell r="J21" t="str">
            <v>N</v>
          </cell>
          <cell r="K21" t="str">
            <v>N</v>
          </cell>
          <cell r="L21" t="str">
            <v>N</v>
          </cell>
          <cell r="R21" t="str">
            <v>Y</v>
          </cell>
          <cell r="S21" t="str">
            <v>Y</v>
          </cell>
          <cell r="T21" t="str">
            <v>N</v>
          </cell>
        </row>
        <row r="22">
          <cell r="G22" t="str">
            <v>Y</v>
          </cell>
          <cell r="H22"/>
          <cell r="I22" t="str">
            <v>N</v>
          </cell>
          <cell r="J22" t="str">
            <v>N</v>
          </cell>
          <cell r="K22" t="str">
            <v>N</v>
          </cell>
          <cell r="L22" t="str">
            <v>N</v>
          </cell>
          <cell r="R22" t="str">
            <v>N</v>
          </cell>
          <cell r="S22" t="str">
            <v>Y</v>
          </cell>
          <cell r="T22" t="str">
            <v>Y</v>
          </cell>
        </row>
        <row r="23">
          <cell r="G23" t="str">
            <v>N</v>
          </cell>
          <cell r="H23"/>
          <cell r="I23" t="str">
            <v>N</v>
          </cell>
          <cell r="J23" t="str">
            <v>N</v>
          </cell>
          <cell r="K23" t="str">
            <v>N</v>
          </cell>
          <cell r="L23" t="str">
            <v>N</v>
          </cell>
          <cell r="R23" t="str">
            <v>N</v>
          </cell>
          <cell r="S23" t="str">
            <v>Y</v>
          </cell>
          <cell r="T23" t="str">
            <v>Y</v>
          </cell>
        </row>
        <row r="24">
          <cell r="G24" t="str">
            <v>N</v>
          </cell>
          <cell r="H24"/>
          <cell r="I24" t="str">
            <v>N</v>
          </cell>
          <cell r="J24" t="str">
            <v>N</v>
          </cell>
          <cell r="K24" t="str">
            <v>N</v>
          </cell>
          <cell r="L24" t="str">
            <v>N</v>
          </cell>
          <cell r="R24" t="str">
            <v>N</v>
          </cell>
          <cell r="S24" t="str">
            <v>Y</v>
          </cell>
          <cell r="T24" t="str">
            <v>Y</v>
          </cell>
        </row>
        <row r="25">
          <cell r="G25" t="str">
            <v>N</v>
          </cell>
          <cell r="H25"/>
          <cell r="I25" t="str">
            <v>N</v>
          </cell>
          <cell r="J25" t="str">
            <v>N</v>
          </cell>
          <cell r="K25" t="str">
            <v>N</v>
          </cell>
          <cell r="L25" t="str">
            <v>N</v>
          </cell>
          <cell r="R25" t="str">
            <v>N</v>
          </cell>
          <cell r="S25" t="str">
            <v>N</v>
          </cell>
          <cell r="T25" t="str">
            <v>Y</v>
          </cell>
        </row>
      </sheetData>
      <sheetData sheetId="1">
        <row r="11">
          <cell r="B11" t="str">
            <v>ActewAGL Distribution</v>
          </cell>
        </row>
        <row r="94">
          <cell r="E94" t="str">
            <v>Weather</v>
          </cell>
        </row>
        <row r="95">
          <cell r="E95" t="str">
            <v>Equipment failure</v>
          </cell>
        </row>
        <row r="96">
          <cell r="E96" t="str">
            <v>Operational error</v>
          </cell>
        </row>
        <row r="97">
          <cell r="E97" t="str">
            <v>Vegetation</v>
          </cell>
        </row>
        <row r="98">
          <cell r="E98" t="str">
            <v>Animals</v>
          </cell>
        </row>
        <row r="99">
          <cell r="E99" t="str">
            <v>Third party impacts</v>
          </cell>
        </row>
        <row r="100">
          <cell r="E100" t="str">
            <v>Transmission failure</v>
          </cell>
        </row>
        <row r="101">
          <cell r="E101" t="str">
            <v>Load shedding</v>
          </cell>
        </row>
        <row r="102">
          <cell r="E102" t="str">
            <v>Inter-distributor connection failure</v>
          </cell>
        </row>
        <row r="103">
          <cell r="E103" t="str">
            <v>Other</v>
          </cell>
        </row>
      </sheetData>
      <sheetData sheetId="2"/>
      <sheetData sheetId="3"/>
      <sheetData sheetId="4">
        <row r="2">
          <cell r="B2" t="str">
            <v>Powercor Australia</v>
          </cell>
        </row>
        <row r="65">
          <cell r="C65" t="str">
            <v>Electricity</v>
          </cell>
        </row>
        <row r="72">
          <cell r="C72" t="str">
            <v>Vic</v>
          </cell>
        </row>
        <row r="135">
          <cell r="C135" t="str">
            <v>YES</v>
          </cell>
        </row>
        <row r="136">
          <cell r="C136" t="str">
            <v>NO</v>
          </cell>
        </row>
        <row r="137">
          <cell r="C137" t="str">
            <v>NO</v>
          </cell>
        </row>
        <row r="138">
          <cell r="C138" t="str">
            <v>YES</v>
          </cell>
        </row>
        <row r="139">
          <cell r="C139" t="str">
            <v>YES</v>
          </cell>
        </row>
      </sheetData>
      <sheetData sheetId="5"/>
      <sheetData sheetId="6">
        <row r="28">
          <cell r="D28">
            <v>32</v>
          </cell>
        </row>
      </sheetData>
      <sheetData sheetId="7">
        <row r="6">
          <cell r="F6" t="str">
            <v>Yes</v>
          </cell>
        </row>
      </sheetData>
      <sheetData sheetId="8"/>
      <sheetData sheetId="9"/>
      <sheetData sheetId="10"/>
      <sheetData sheetId="11"/>
      <sheetData sheetId="12"/>
      <sheetData sheetId="13">
        <row r="12">
          <cell r="B12" t="str">
            <v>3/01/2020</v>
          </cell>
          <cell r="G12">
            <v>343</v>
          </cell>
        </row>
        <row r="13">
          <cell r="G13">
            <v>1850</v>
          </cell>
        </row>
        <row r="14">
          <cell r="G14">
            <v>1896</v>
          </cell>
        </row>
        <row r="15">
          <cell r="G15">
            <v>903</v>
          </cell>
        </row>
        <row r="16">
          <cell r="G16">
            <v>354</v>
          </cell>
        </row>
        <row r="17">
          <cell r="G17">
            <v>1266</v>
          </cell>
        </row>
        <row r="18">
          <cell r="G18">
            <v>656</v>
          </cell>
        </row>
        <row r="19">
          <cell r="G19">
            <v>144</v>
          </cell>
        </row>
        <row r="20">
          <cell r="G20">
            <v>124</v>
          </cell>
        </row>
        <row r="21">
          <cell r="G21">
            <v>210</v>
          </cell>
        </row>
        <row r="22">
          <cell r="G22">
            <v>5</v>
          </cell>
        </row>
        <row r="23">
          <cell r="G23">
            <v>105</v>
          </cell>
        </row>
        <row r="24">
          <cell r="G24">
            <v>186</v>
          </cell>
        </row>
        <row r="25">
          <cell r="G25">
            <v>79</v>
          </cell>
        </row>
        <row r="26">
          <cell r="G26">
            <v>2520</v>
          </cell>
        </row>
        <row r="27">
          <cell r="G27">
            <v>2747</v>
          </cell>
        </row>
        <row r="28">
          <cell r="G28">
            <v>8</v>
          </cell>
        </row>
        <row r="29">
          <cell r="G29">
            <v>5</v>
          </cell>
        </row>
        <row r="30">
          <cell r="G30">
            <v>145</v>
          </cell>
        </row>
        <row r="31">
          <cell r="G31">
            <v>124</v>
          </cell>
        </row>
        <row r="32">
          <cell r="G32">
            <v>210</v>
          </cell>
        </row>
        <row r="33">
          <cell r="G33">
            <v>5</v>
          </cell>
        </row>
        <row r="34">
          <cell r="G34">
            <v>869</v>
          </cell>
        </row>
        <row r="35">
          <cell r="G35">
            <v>233</v>
          </cell>
        </row>
        <row r="36">
          <cell r="G36">
            <v>571</v>
          </cell>
        </row>
        <row r="37">
          <cell r="G37">
            <v>217</v>
          </cell>
        </row>
        <row r="38">
          <cell r="G38">
            <v>105</v>
          </cell>
        </row>
        <row r="39">
          <cell r="G39">
            <v>188</v>
          </cell>
        </row>
        <row r="40">
          <cell r="G40">
            <v>78</v>
          </cell>
        </row>
        <row r="41">
          <cell r="G41">
            <v>1</v>
          </cell>
        </row>
        <row r="42">
          <cell r="G42">
            <v>841</v>
          </cell>
        </row>
        <row r="43">
          <cell r="G43">
            <v>158</v>
          </cell>
        </row>
        <row r="44">
          <cell r="G44">
            <v>562</v>
          </cell>
        </row>
        <row r="45">
          <cell r="G45">
            <v>1208</v>
          </cell>
        </row>
        <row r="46">
          <cell r="G46">
            <v>2747</v>
          </cell>
        </row>
        <row r="47">
          <cell r="G47">
            <v>988</v>
          </cell>
        </row>
        <row r="48">
          <cell r="G48">
            <v>2365</v>
          </cell>
        </row>
        <row r="49">
          <cell r="G49">
            <v>1826</v>
          </cell>
        </row>
        <row r="50">
          <cell r="G50">
            <v>1996</v>
          </cell>
        </row>
        <row r="51">
          <cell r="G51">
            <v>2733</v>
          </cell>
        </row>
        <row r="52">
          <cell r="G52">
            <v>2728</v>
          </cell>
        </row>
        <row r="53">
          <cell r="G53">
            <v>2901</v>
          </cell>
        </row>
        <row r="54">
          <cell r="G54">
            <v>1383</v>
          </cell>
        </row>
        <row r="55">
          <cell r="G55">
            <v>452</v>
          </cell>
        </row>
        <row r="56">
          <cell r="G56">
            <v>1721</v>
          </cell>
        </row>
        <row r="57">
          <cell r="G57">
            <v>2729</v>
          </cell>
        </row>
        <row r="58">
          <cell r="G58">
            <v>4784</v>
          </cell>
        </row>
        <row r="59">
          <cell r="G59">
            <v>2709</v>
          </cell>
        </row>
        <row r="60">
          <cell r="G60">
            <v>757</v>
          </cell>
        </row>
        <row r="61">
          <cell r="G61">
            <v>974</v>
          </cell>
        </row>
        <row r="62">
          <cell r="G62">
            <v>2067</v>
          </cell>
        </row>
        <row r="63">
          <cell r="G63">
            <v>2273</v>
          </cell>
        </row>
        <row r="64">
          <cell r="G64">
            <v>1478</v>
          </cell>
        </row>
        <row r="65">
          <cell r="G65">
            <v>1770</v>
          </cell>
        </row>
        <row r="66">
          <cell r="G66">
            <v>2817</v>
          </cell>
        </row>
        <row r="67">
          <cell r="G67">
            <v>2199</v>
          </cell>
        </row>
        <row r="68">
          <cell r="G68">
            <v>3796</v>
          </cell>
        </row>
        <row r="69">
          <cell r="G69">
            <v>4111</v>
          </cell>
        </row>
        <row r="70">
          <cell r="G70">
            <v>2272</v>
          </cell>
        </row>
        <row r="71">
          <cell r="G71">
            <v>3156</v>
          </cell>
        </row>
        <row r="72">
          <cell r="G72">
            <v>2639</v>
          </cell>
        </row>
        <row r="73">
          <cell r="G73">
            <v>2746</v>
          </cell>
        </row>
        <row r="74">
          <cell r="G74">
            <v>3112</v>
          </cell>
        </row>
        <row r="75">
          <cell r="G75">
            <v>3308</v>
          </cell>
        </row>
        <row r="76">
          <cell r="G76">
            <v>4663</v>
          </cell>
        </row>
        <row r="77">
          <cell r="G77">
            <v>2918</v>
          </cell>
        </row>
        <row r="78">
          <cell r="G78">
            <v>2524</v>
          </cell>
        </row>
        <row r="79">
          <cell r="G79">
            <v>3163</v>
          </cell>
        </row>
        <row r="80">
          <cell r="G80">
            <v>2093</v>
          </cell>
        </row>
        <row r="81">
          <cell r="G81">
            <v>2521</v>
          </cell>
        </row>
        <row r="82">
          <cell r="G82">
            <v>431</v>
          </cell>
        </row>
        <row r="83">
          <cell r="G83">
            <v>1272</v>
          </cell>
        </row>
        <row r="84">
          <cell r="G84">
            <v>97</v>
          </cell>
        </row>
        <row r="85">
          <cell r="G85">
            <v>1</v>
          </cell>
        </row>
        <row r="86">
          <cell r="G86">
            <v>26</v>
          </cell>
        </row>
        <row r="87">
          <cell r="G87">
            <v>1</v>
          </cell>
        </row>
        <row r="88">
          <cell r="G88">
            <v>112</v>
          </cell>
        </row>
        <row r="89">
          <cell r="G89">
            <v>4684</v>
          </cell>
        </row>
        <row r="90">
          <cell r="G90">
            <v>129</v>
          </cell>
        </row>
        <row r="91">
          <cell r="G91">
            <v>3</v>
          </cell>
        </row>
        <row r="92">
          <cell r="G92">
            <v>2</v>
          </cell>
        </row>
        <row r="93">
          <cell r="G93">
            <v>12</v>
          </cell>
        </row>
        <row r="94">
          <cell r="G94">
            <v>112</v>
          </cell>
        </row>
        <row r="95">
          <cell r="G95">
            <v>3968</v>
          </cell>
        </row>
        <row r="96">
          <cell r="G96">
            <v>1685</v>
          </cell>
        </row>
        <row r="97">
          <cell r="G97">
            <v>930</v>
          </cell>
        </row>
        <row r="98">
          <cell r="G98">
            <v>2506</v>
          </cell>
        </row>
        <row r="99">
          <cell r="G99">
            <v>11</v>
          </cell>
        </row>
        <row r="100">
          <cell r="G100">
            <v>49</v>
          </cell>
        </row>
        <row r="101">
          <cell r="G101">
            <v>2</v>
          </cell>
        </row>
        <row r="102">
          <cell r="G102">
            <v>1</v>
          </cell>
        </row>
        <row r="103">
          <cell r="G103">
            <v>4</v>
          </cell>
        </row>
        <row r="104">
          <cell r="G104">
            <v>2650</v>
          </cell>
        </row>
        <row r="105">
          <cell r="G105">
            <v>1</v>
          </cell>
        </row>
        <row r="106">
          <cell r="G106">
            <v>2</v>
          </cell>
        </row>
        <row r="107">
          <cell r="G107">
            <v>2174</v>
          </cell>
        </row>
        <row r="108">
          <cell r="G108">
            <v>2867</v>
          </cell>
        </row>
        <row r="109">
          <cell r="G109">
            <v>3528</v>
          </cell>
        </row>
        <row r="110">
          <cell r="G110">
            <v>2952</v>
          </cell>
        </row>
        <row r="111">
          <cell r="G111">
            <v>1209</v>
          </cell>
        </row>
        <row r="112">
          <cell r="G112">
            <v>2143</v>
          </cell>
        </row>
        <row r="113">
          <cell r="G113">
            <v>4227</v>
          </cell>
        </row>
        <row r="114">
          <cell r="G114">
            <v>1272</v>
          </cell>
        </row>
        <row r="115">
          <cell r="G115">
            <v>2867</v>
          </cell>
        </row>
        <row r="116">
          <cell r="G116">
            <v>1712</v>
          </cell>
        </row>
        <row r="117">
          <cell r="G117">
            <v>1716</v>
          </cell>
        </row>
        <row r="118">
          <cell r="G118">
            <v>497</v>
          </cell>
        </row>
        <row r="119">
          <cell r="G119">
            <v>3</v>
          </cell>
        </row>
        <row r="120">
          <cell r="G120">
            <v>888</v>
          </cell>
        </row>
        <row r="121">
          <cell r="G121">
            <v>3387</v>
          </cell>
        </row>
        <row r="122">
          <cell r="G122">
            <v>2</v>
          </cell>
        </row>
        <row r="123">
          <cell r="G123">
            <v>99</v>
          </cell>
        </row>
        <row r="124">
          <cell r="G124">
            <v>4005</v>
          </cell>
        </row>
        <row r="125">
          <cell r="G125">
            <v>1498</v>
          </cell>
        </row>
        <row r="126">
          <cell r="G126">
            <v>33</v>
          </cell>
        </row>
        <row r="127">
          <cell r="G127">
            <v>1385</v>
          </cell>
        </row>
        <row r="128">
          <cell r="G128">
            <v>266</v>
          </cell>
        </row>
        <row r="129">
          <cell r="G129">
            <v>3478</v>
          </cell>
        </row>
        <row r="130">
          <cell r="G130">
            <v>2304</v>
          </cell>
        </row>
        <row r="131">
          <cell r="G131">
            <v>1843</v>
          </cell>
        </row>
        <row r="132">
          <cell r="G132">
            <v>1385</v>
          </cell>
        </row>
        <row r="133">
          <cell r="G133">
            <v>1536</v>
          </cell>
        </row>
        <row r="134">
          <cell r="G134">
            <v>1792</v>
          </cell>
        </row>
        <row r="135">
          <cell r="G135">
            <v>2885</v>
          </cell>
        </row>
        <row r="136">
          <cell r="G136">
            <v>2</v>
          </cell>
        </row>
        <row r="137">
          <cell r="G137">
            <v>88</v>
          </cell>
        </row>
        <row r="138">
          <cell r="G138">
            <v>1</v>
          </cell>
        </row>
        <row r="139">
          <cell r="G139">
            <v>1</v>
          </cell>
        </row>
        <row r="140">
          <cell r="G140">
            <v>3</v>
          </cell>
        </row>
        <row r="141">
          <cell r="G141">
            <v>2</v>
          </cell>
        </row>
        <row r="142">
          <cell r="G142">
            <v>2</v>
          </cell>
        </row>
        <row r="143">
          <cell r="G143">
            <v>40</v>
          </cell>
        </row>
        <row r="144">
          <cell r="G144">
            <v>2</v>
          </cell>
        </row>
        <row r="145">
          <cell r="G145">
            <v>1</v>
          </cell>
        </row>
        <row r="146">
          <cell r="G146">
            <v>2</v>
          </cell>
        </row>
        <row r="147">
          <cell r="G147">
            <v>5</v>
          </cell>
        </row>
        <row r="148">
          <cell r="G148">
            <v>2</v>
          </cell>
        </row>
        <row r="149">
          <cell r="G149">
            <v>2</v>
          </cell>
        </row>
        <row r="150">
          <cell r="G150">
            <v>1</v>
          </cell>
        </row>
        <row r="151">
          <cell r="G151">
            <v>2</v>
          </cell>
        </row>
        <row r="152">
          <cell r="G152">
            <v>1</v>
          </cell>
        </row>
        <row r="153">
          <cell r="G153">
            <v>3</v>
          </cell>
        </row>
        <row r="154">
          <cell r="G154">
            <v>2</v>
          </cell>
        </row>
        <row r="155">
          <cell r="G155">
            <v>1</v>
          </cell>
        </row>
        <row r="156">
          <cell r="G156">
            <v>3</v>
          </cell>
        </row>
        <row r="157">
          <cell r="G157">
            <v>2</v>
          </cell>
        </row>
        <row r="158">
          <cell r="G158">
            <v>3839</v>
          </cell>
        </row>
        <row r="159">
          <cell r="G159">
            <v>3121</v>
          </cell>
        </row>
        <row r="160">
          <cell r="G160">
            <v>316</v>
          </cell>
        </row>
        <row r="161">
          <cell r="G161">
            <v>3337</v>
          </cell>
        </row>
        <row r="162">
          <cell r="G162">
            <v>3541</v>
          </cell>
        </row>
        <row r="163">
          <cell r="G163">
            <v>4750</v>
          </cell>
        </row>
        <row r="164">
          <cell r="G164">
            <v>4403</v>
          </cell>
        </row>
        <row r="165">
          <cell r="G165">
            <v>2923</v>
          </cell>
        </row>
        <row r="166">
          <cell r="G166">
            <v>2634</v>
          </cell>
        </row>
        <row r="167">
          <cell r="G167">
            <v>1</v>
          </cell>
        </row>
        <row r="168">
          <cell r="G168">
            <v>35</v>
          </cell>
        </row>
        <row r="169">
          <cell r="G169">
            <v>4225</v>
          </cell>
        </row>
        <row r="170">
          <cell r="G170">
            <v>1</v>
          </cell>
        </row>
        <row r="171">
          <cell r="G171">
            <v>4</v>
          </cell>
        </row>
        <row r="172">
          <cell r="G172">
            <v>4</v>
          </cell>
        </row>
        <row r="173">
          <cell r="G173">
            <v>1</v>
          </cell>
        </row>
        <row r="174">
          <cell r="G174">
            <v>1157</v>
          </cell>
        </row>
        <row r="175">
          <cell r="G175">
            <v>3552</v>
          </cell>
        </row>
        <row r="176">
          <cell r="G176">
            <v>1680</v>
          </cell>
        </row>
        <row r="177">
          <cell r="G177">
            <v>1468</v>
          </cell>
        </row>
        <row r="178">
          <cell r="G178">
            <v>486</v>
          </cell>
        </row>
        <row r="179">
          <cell r="G179">
            <v>605</v>
          </cell>
        </row>
        <row r="180">
          <cell r="G180">
            <v>179</v>
          </cell>
        </row>
        <row r="181">
          <cell r="G181">
            <v>3037</v>
          </cell>
        </row>
        <row r="182">
          <cell r="G182">
            <v>428</v>
          </cell>
        </row>
        <row r="183">
          <cell r="G183">
            <v>189</v>
          </cell>
        </row>
        <row r="184">
          <cell r="G184">
            <v>5660</v>
          </cell>
        </row>
        <row r="185">
          <cell r="G185">
            <v>2241</v>
          </cell>
        </row>
        <row r="186">
          <cell r="G186">
            <v>2758</v>
          </cell>
        </row>
        <row r="187">
          <cell r="G187">
            <v>52</v>
          </cell>
        </row>
        <row r="188">
          <cell r="G188">
            <v>2647</v>
          </cell>
        </row>
        <row r="189">
          <cell r="G189">
            <v>319</v>
          </cell>
        </row>
        <row r="190">
          <cell r="G190">
            <v>1860</v>
          </cell>
        </row>
        <row r="191">
          <cell r="G191">
            <v>1145</v>
          </cell>
        </row>
        <row r="192">
          <cell r="G192">
            <v>2</v>
          </cell>
        </row>
        <row r="193">
          <cell r="G193">
            <v>7</v>
          </cell>
        </row>
        <row r="194">
          <cell r="G194">
            <v>6007</v>
          </cell>
        </row>
        <row r="195">
          <cell r="G195">
            <v>1</v>
          </cell>
        </row>
        <row r="196">
          <cell r="G196">
            <v>2334</v>
          </cell>
        </row>
        <row r="197">
          <cell r="G197">
            <v>2975</v>
          </cell>
        </row>
        <row r="198">
          <cell r="G198">
            <v>5237</v>
          </cell>
        </row>
        <row r="199">
          <cell r="G199">
            <v>5336</v>
          </cell>
        </row>
        <row r="200">
          <cell r="G200">
            <v>2323</v>
          </cell>
        </row>
        <row r="201">
          <cell r="G201">
            <v>179</v>
          </cell>
        </row>
        <row r="202">
          <cell r="G202">
            <v>1136</v>
          </cell>
        </row>
        <row r="203">
          <cell r="G203">
            <v>34</v>
          </cell>
        </row>
        <row r="204">
          <cell r="G204">
            <v>6079</v>
          </cell>
        </row>
        <row r="205">
          <cell r="G205">
            <v>6079</v>
          </cell>
        </row>
        <row r="206">
          <cell r="G206"/>
        </row>
        <row r="207">
          <cell r="G207"/>
        </row>
        <row r="208">
          <cell r="G208"/>
        </row>
        <row r="209">
          <cell r="G209"/>
        </row>
        <row r="210">
          <cell r="G210"/>
        </row>
        <row r="211">
          <cell r="G211"/>
        </row>
        <row r="212">
          <cell r="G212"/>
        </row>
        <row r="213">
          <cell r="G213"/>
        </row>
        <row r="214">
          <cell r="G214"/>
        </row>
        <row r="215">
          <cell r="G215"/>
        </row>
        <row r="216">
          <cell r="G216"/>
        </row>
        <row r="217">
          <cell r="G217"/>
        </row>
        <row r="218">
          <cell r="G218"/>
        </row>
        <row r="219">
          <cell r="G219"/>
        </row>
        <row r="220">
          <cell r="G220"/>
        </row>
        <row r="221">
          <cell r="G221"/>
        </row>
        <row r="222">
          <cell r="G222"/>
        </row>
        <row r="223">
          <cell r="G223"/>
        </row>
        <row r="224">
          <cell r="G224"/>
        </row>
        <row r="225">
          <cell r="G225"/>
        </row>
        <row r="226">
          <cell r="G226"/>
        </row>
        <row r="227">
          <cell r="G227"/>
        </row>
        <row r="228">
          <cell r="G228"/>
        </row>
        <row r="229">
          <cell r="G229"/>
        </row>
        <row r="230">
          <cell r="G230"/>
        </row>
        <row r="231">
          <cell r="G231"/>
        </row>
        <row r="232">
          <cell r="G232"/>
        </row>
        <row r="233">
          <cell r="G233"/>
        </row>
        <row r="234">
          <cell r="G234"/>
        </row>
        <row r="235">
          <cell r="G235"/>
        </row>
        <row r="236">
          <cell r="G236"/>
        </row>
        <row r="237">
          <cell r="G237"/>
        </row>
        <row r="238">
          <cell r="G238"/>
        </row>
        <row r="239">
          <cell r="G239"/>
        </row>
        <row r="240">
          <cell r="G240"/>
        </row>
        <row r="241">
          <cell r="G241"/>
        </row>
        <row r="242">
          <cell r="G242"/>
        </row>
        <row r="243">
          <cell r="G243"/>
        </row>
        <row r="244">
          <cell r="G244"/>
        </row>
        <row r="245">
          <cell r="G245"/>
        </row>
        <row r="246">
          <cell r="G246"/>
        </row>
        <row r="247">
          <cell r="G247"/>
        </row>
        <row r="248">
          <cell r="G248"/>
        </row>
        <row r="249">
          <cell r="G249"/>
        </row>
        <row r="250">
          <cell r="G250"/>
        </row>
        <row r="251">
          <cell r="G251"/>
        </row>
        <row r="252">
          <cell r="G252"/>
        </row>
        <row r="253">
          <cell r="G253"/>
        </row>
        <row r="254">
          <cell r="G254"/>
        </row>
        <row r="255">
          <cell r="G255"/>
        </row>
        <row r="256">
          <cell r="G256"/>
        </row>
        <row r="257">
          <cell r="G257"/>
        </row>
        <row r="258">
          <cell r="G258"/>
        </row>
        <row r="259">
          <cell r="G259"/>
        </row>
        <row r="260">
          <cell r="G260"/>
        </row>
        <row r="261">
          <cell r="G261"/>
        </row>
        <row r="262">
          <cell r="G262"/>
        </row>
        <row r="263">
          <cell r="G263"/>
        </row>
        <row r="264">
          <cell r="G264"/>
        </row>
        <row r="265">
          <cell r="G265"/>
        </row>
        <row r="266">
          <cell r="G266"/>
        </row>
        <row r="267">
          <cell r="G267"/>
        </row>
        <row r="268">
          <cell r="G268"/>
        </row>
        <row r="269">
          <cell r="G269"/>
        </row>
        <row r="270">
          <cell r="G270"/>
        </row>
        <row r="271">
          <cell r="G271"/>
        </row>
        <row r="272">
          <cell r="G272"/>
        </row>
        <row r="273">
          <cell r="G273"/>
        </row>
        <row r="274">
          <cell r="G274"/>
        </row>
        <row r="275">
          <cell r="G275"/>
        </row>
        <row r="276">
          <cell r="G276"/>
        </row>
        <row r="277">
          <cell r="G277"/>
        </row>
        <row r="278">
          <cell r="G278"/>
        </row>
        <row r="279">
          <cell r="G279"/>
        </row>
        <row r="280">
          <cell r="G280"/>
        </row>
        <row r="281">
          <cell r="G281"/>
        </row>
        <row r="282">
          <cell r="G282"/>
        </row>
        <row r="283">
          <cell r="G283"/>
        </row>
        <row r="284">
          <cell r="G284"/>
        </row>
        <row r="285">
          <cell r="G285"/>
        </row>
        <row r="286">
          <cell r="G286"/>
        </row>
        <row r="287">
          <cell r="G287"/>
        </row>
        <row r="288">
          <cell r="G288"/>
        </row>
        <row r="289">
          <cell r="G289"/>
        </row>
        <row r="290">
          <cell r="G290"/>
        </row>
        <row r="291">
          <cell r="G291"/>
        </row>
        <row r="292">
          <cell r="G292"/>
        </row>
        <row r="293">
          <cell r="G293"/>
        </row>
        <row r="294">
          <cell r="G294"/>
        </row>
        <row r="295">
          <cell r="G295"/>
        </row>
        <row r="296">
          <cell r="G296"/>
        </row>
        <row r="297">
          <cell r="G297"/>
        </row>
        <row r="298">
          <cell r="G298"/>
        </row>
        <row r="299">
          <cell r="G299"/>
        </row>
        <row r="300">
          <cell r="G300"/>
        </row>
        <row r="301">
          <cell r="G301"/>
        </row>
        <row r="302">
          <cell r="G302"/>
        </row>
        <row r="303">
          <cell r="G303"/>
        </row>
        <row r="304">
          <cell r="G304"/>
        </row>
        <row r="305">
          <cell r="G305"/>
        </row>
        <row r="306">
          <cell r="G306"/>
        </row>
        <row r="307">
          <cell r="G307"/>
        </row>
        <row r="308">
          <cell r="G308"/>
        </row>
        <row r="309">
          <cell r="G309"/>
        </row>
        <row r="310">
          <cell r="G310"/>
        </row>
        <row r="311">
          <cell r="G311"/>
        </row>
        <row r="312">
          <cell r="G312"/>
        </row>
        <row r="313">
          <cell r="G313"/>
        </row>
        <row r="314">
          <cell r="G314"/>
        </row>
        <row r="315">
          <cell r="G315"/>
        </row>
        <row r="316">
          <cell r="G316"/>
        </row>
        <row r="317">
          <cell r="G317"/>
        </row>
        <row r="318">
          <cell r="G318"/>
        </row>
        <row r="319">
          <cell r="G319"/>
        </row>
        <row r="320">
          <cell r="G320"/>
        </row>
        <row r="321">
          <cell r="G321"/>
        </row>
        <row r="322">
          <cell r="G322"/>
        </row>
        <row r="323">
          <cell r="G323"/>
        </row>
        <row r="324">
          <cell r="G324"/>
        </row>
        <row r="325">
          <cell r="G325"/>
        </row>
        <row r="326">
          <cell r="G326"/>
        </row>
        <row r="327">
          <cell r="G327"/>
        </row>
        <row r="328">
          <cell r="G328"/>
        </row>
        <row r="329">
          <cell r="G329"/>
        </row>
        <row r="330">
          <cell r="G330"/>
        </row>
        <row r="331">
          <cell r="G331"/>
        </row>
        <row r="332">
          <cell r="G332"/>
        </row>
        <row r="333">
          <cell r="G333"/>
        </row>
        <row r="334">
          <cell r="G334"/>
        </row>
        <row r="335">
          <cell r="G335"/>
        </row>
        <row r="336">
          <cell r="G336"/>
        </row>
        <row r="337">
          <cell r="G337"/>
        </row>
        <row r="338">
          <cell r="G338"/>
        </row>
        <row r="339">
          <cell r="G339"/>
        </row>
        <row r="340">
          <cell r="G340"/>
        </row>
        <row r="341">
          <cell r="G341"/>
        </row>
        <row r="342">
          <cell r="G342"/>
        </row>
        <row r="343">
          <cell r="G343"/>
        </row>
        <row r="344">
          <cell r="G344"/>
        </row>
        <row r="345">
          <cell r="G345"/>
        </row>
        <row r="346">
          <cell r="G346"/>
        </row>
        <row r="347">
          <cell r="G347"/>
        </row>
        <row r="348">
          <cell r="G348"/>
        </row>
        <row r="349">
          <cell r="G349"/>
        </row>
        <row r="350">
          <cell r="G350"/>
        </row>
        <row r="351">
          <cell r="G351"/>
        </row>
        <row r="352">
          <cell r="G352"/>
        </row>
        <row r="353">
          <cell r="G353"/>
        </row>
        <row r="354">
          <cell r="G354"/>
        </row>
        <row r="355">
          <cell r="G355"/>
        </row>
        <row r="356">
          <cell r="G356"/>
        </row>
        <row r="357">
          <cell r="G357"/>
        </row>
        <row r="358">
          <cell r="G358"/>
        </row>
        <row r="359">
          <cell r="G359"/>
        </row>
        <row r="360">
          <cell r="G360"/>
        </row>
        <row r="361">
          <cell r="G361"/>
        </row>
        <row r="362">
          <cell r="G362"/>
        </row>
        <row r="363">
          <cell r="G363"/>
        </row>
        <row r="364">
          <cell r="G364"/>
        </row>
        <row r="365">
          <cell r="G365"/>
        </row>
        <row r="366">
          <cell r="G366"/>
        </row>
        <row r="367">
          <cell r="G367"/>
        </row>
        <row r="368">
          <cell r="G368"/>
        </row>
        <row r="369">
          <cell r="G369"/>
        </row>
        <row r="370">
          <cell r="G370"/>
        </row>
        <row r="371">
          <cell r="G371"/>
        </row>
        <row r="372">
          <cell r="G372"/>
        </row>
        <row r="373">
          <cell r="G373"/>
        </row>
        <row r="374">
          <cell r="G374"/>
        </row>
        <row r="375">
          <cell r="G375"/>
        </row>
        <row r="376">
          <cell r="G376"/>
        </row>
        <row r="377">
          <cell r="G377"/>
        </row>
        <row r="378">
          <cell r="G378"/>
        </row>
        <row r="379">
          <cell r="G379"/>
        </row>
        <row r="380">
          <cell r="G380"/>
        </row>
        <row r="381">
          <cell r="G381"/>
        </row>
        <row r="382">
          <cell r="G382"/>
        </row>
        <row r="383">
          <cell r="G383"/>
        </row>
        <row r="384">
          <cell r="G384"/>
        </row>
        <row r="385">
          <cell r="G385"/>
        </row>
        <row r="386">
          <cell r="G386"/>
        </row>
        <row r="387">
          <cell r="G387"/>
        </row>
        <row r="388">
          <cell r="G388"/>
        </row>
        <row r="389">
          <cell r="G389"/>
        </row>
        <row r="390">
          <cell r="G390"/>
        </row>
        <row r="391">
          <cell r="G391"/>
        </row>
        <row r="392">
          <cell r="G392"/>
        </row>
        <row r="393">
          <cell r="G393"/>
        </row>
        <row r="394">
          <cell r="G394"/>
        </row>
        <row r="395">
          <cell r="G395"/>
        </row>
        <row r="396">
          <cell r="G396"/>
        </row>
        <row r="397">
          <cell r="G397"/>
        </row>
        <row r="398">
          <cell r="G398"/>
        </row>
        <row r="399">
          <cell r="G399"/>
        </row>
        <row r="400">
          <cell r="G400"/>
        </row>
        <row r="401">
          <cell r="G401"/>
        </row>
        <row r="402">
          <cell r="G402"/>
        </row>
        <row r="403">
          <cell r="G403"/>
        </row>
        <row r="404">
          <cell r="G404"/>
        </row>
        <row r="405">
          <cell r="G405"/>
        </row>
        <row r="406">
          <cell r="G406"/>
        </row>
        <row r="407">
          <cell r="G407"/>
        </row>
        <row r="408">
          <cell r="G408"/>
        </row>
        <row r="409">
          <cell r="G409"/>
        </row>
        <row r="410">
          <cell r="G410"/>
        </row>
        <row r="411">
          <cell r="G411"/>
        </row>
        <row r="412">
          <cell r="G412"/>
        </row>
        <row r="413">
          <cell r="G413"/>
        </row>
        <row r="414">
          <cell r="G414"/>
        </row>
        <row r="415">
          <cell r="G415"/>
        </row>
        <row r="416">
          <cell r="G416"/>
        </row>
        <row r="417">
          <cell r="G417"/>
        </row>
        <row r="418">
          <cell r="G418"/>
        </row>
        <row r="419">
          <cell r="G419"/>
        </row>
        <row r="420">
          <cell r="G420"/>
        </row>
        <row r="421">
          <cell r="G421"/>
        </row>
        <row r="422">
          <cell r="G422"/>
        </row>
        <row r="423">
          <cell r="G423"/>
        </row>
        <row r="424">
          <cell r="G424"/>
        </row>
        <row r="425">
          <cell r="G425"/>
        </row>
        <row r="426">
          <cell r="G426"/>
        </row>
        <row r="427">
          <cell r="G427"/>
        </row>
        <row r="428">
          <cell r="G428"/>
        </row>
        <row r="429">
          <cell r="G429"/>
        </row>
        <row r="430">
          <cell r="G430"/>
        </row>
        <row r="431">
          <cell r="G431"/>
        </row>
        <row r="432">
          <cell r="G432"/>
        </row>
        <row r="433">
          <cell r="G433"/>
        </row>
        <row r="434">
          <cell r="G434"/>
        </row>
        <row r="435">
          <cell r="G435"/>
        </row>
        <row r="436">
          <cell r="G436"/>
        </row>
        <row r="437">
          <cell r="G437"/>
        </row>
        <row r="438">
          <cell r="G438"/>
        </row>
        <row r="439">
          <cell r="G439"/>
        </row>
        <row r="440">
          <cell r="G440"/>
        </row>
        <row r="441">
          <cell r="G441"/>
        </row>
        <row r="442">
          <cell r="G442"/>
        </row>
        <row r="443">
          <cell r="G443"/>
        </row>
        <row r="444">
          <cell r="G444"/>
        </row>
        <row r="445">
          <cell r="G445"/>
        </row>
        <row r="446">
          <cell r="G446"/>
        </row>
        <row r="447">
          <cell r="G447"/>
        </row>
        <row r="448">
          <cell r="G448"/>
        </row>
        <row r="449">
          <cell r="G449"/>
        </row>
        <row r="450">
          <cell r="G450"/>
        </row>
        <row r="451">
          <cell r="G451"/>
        </row>
        <row r="452">
          <cell r="G452"/>
        </row>
        <row r="453">
          <cell r="G453"/>
        </row>
        <row r="454">
          <cell r="G454"/>
        </row>
        <row r="455">
          <cell r="G455"/>
        </row>
        <row r="456">
          <cell r="G456"/>
        </row>
        <row r="457">
          <cell r="G457"/>
        </row>
        <row r="458">
          <cell r="G458"/>
        </row>
        <row r="459">
          <cell r="G459"/>
        </row>
        <row r="460">
          <cell r="G460"/>
        </row>
        <row r="461">
          <cell r="G461"/>
        </row>
        <row r="462">
          <cell r="G462"/>
        </row>
        <row r="463">
          <cell r="G463"/>
        </row>
        <row r="464">
          <cell r="G464"/>
        </row>
        <row r="465">
          <cell r="G465"/>
        </row>
        <row r="466">
          <cell r="G466"/>
        </row>
        <row r="467">
          <cell r="G467"/>
        </row>
        <row r="468">
          <cell r="G468"/>
        </row>
        <row r="469">
          <cell r="G469"/>
        </row>
        <row r="470">
          <cell r="G470"/>
        </row>
        <row r="471">
          <cell r="G471"/>
        </row>
        <row r="472">
          <cell r="G472"/>
        </row>
        <row r="473">
          <cell r="G473"/>
        </row>
        <row r="474">
          <cell r="G474"/>
        </row>
        <row r="475">
          <cell r="G475"/>
        </row>
        <row r="476">
          <cell r="G476"/>
        </row>
        <row r="477">
          <cell r="G477"/>
        </row>
        <row r="478">
          <cell r="G478"/>
        </row>
        <row r="479">
          <cell r="G479"/>
        </row>
        <row r="480">
          <cell r="G480"/>
        </row>
        <row r="481">
          <cell r="G481"/>
        </row>
        <row r="482">
          <cell r="G482"/>
        </row>
        <row r="483">
          <cell r="G483"/>
        </row>
        <row r="484">
          <cell r="G484"/>
        </row>
        <row r="485">
          <cell r="G485"/>
        </row>
        <row r="486">
          <cell r="G486"/>
        </row>
        <row r="487">
          <cell r="G487"/>
        </row>
        <row r="488">
          <cell r="G488"/>
        </row>
        <row r="489">
          <cell r="G489"/>
        </row>
        <row r="490">
          <cell r="G490"/>
        </row>
        <row r="491">
          <cell r="G491"/>
        </row>
        <row r="492">
          <cell r="G492"/>
        </row>
        <row r="493">
          <cell r="G493"/>
        </row>
        <row r="494">
          <cell r="G494"/>
        </row>
        <row r="495">
          <cell r="G495"/>
        </row>
        <row r="496">
          <cell r="G496"/>
        </row>
        <row r="497">
          <cell r="G497"/>
        </row>
        <row r="498">
          <cell r="G498"/>
        </row>
        <row r="499">
          <cell r="G499"/>
        </row>
        <row r="500">
          <cell r="G500"/>
        </row>
        <row r="501">
          <cell r="G501"/>
        </row>
        <row r="502">
          <cell r="G502"/>
        </row>
        <row r="503">
          <cell r="G503"/>
        </row>
        <row r="504">
          <cell r="G504"/>
        </row>
        <row r="505">
          <cell r="G505"/>
        </row>
        <row r="506">
          <cell r="G506"/>
        </row>
        <row r="507">
          <cell r="G507"/>
        </row>
        <row r="508">
          <cell r="G508"/>
        </row>
        <row r="509">
          <cell r="G509"/>
        </row>
        <row r="510">
          <cell r="G510"/>
        </row>
        <row r="511">
          <cell r="G511"/>
        </row>
        <row r="512">
          <cell r="G512"/>
        </row>
        <row r="513">
          <cell r="G513"/>
        </row>
        <row r="514">
          <cell r="G514"/>
        </row>
        <row r="515">
          <cell r="G515"/>
        </row>
        <row r="516">
          <cell r="G516"/>
        </row>
        <row r="517">
          <cell r="G517"/>
        </row>
        <row r="518">
          <cell r="G518"/>
        </row>
        <row r="519">
          <cell r="G519"/>
        </row>
        <row r="520">
          <cell r="G520"/>
        </row>
        <row r="521">
          <cell r="G521"/>
        </row>
        <row r="522">
          <cell r="G522"/>
        </row>
        <row r="523">
          <cell r="G523"/>
        </row>
        <row r="524">
          <cell r="G524"/>
        </row>
        <row r="525">
          <cell r="G525"/>
        </row>
        <row r="526">
          <cell r="G526"/>
        </row>
        <row r="527">
          <cell r="G527"/>
        </row>
        <row r="528">
          <cell r="G528"/>
        </row>
        <row r="529">
          <cell r="G529"/>
        </row>
        <row r="530">
          <cell r="G530"/>
        </row>
        <row r="531">
          <cell r="G531"/>
        </row>
        <row r="532">
          <cell r="G532"/>
        </row>
        <row r="533">
          <cell r="G533"/>
        </row>
        <row r="534">
          <cell r="G534"/>
        </row>
        <row r="535">
          <cell r="G535"/>
        </row>
        <row r="536">
          <cell r="G536"/>
        </row>
        <row r="537">
          <cell r="G537"/>
        </row>
        <row r="538">
          <cell r="G538"/>
        </row>
        <row r="539">
          <cell r="G539"/>
        </row>
        <row r="540">
          <cell r="G540"/>
        </row>
        <row r="541">
          <cell r="G541"/>
        </row>
        <row r="542">
          <cell r="G542"/>
        </row>
        <row r="543">
          <cell r="G543"/>
        </row>
        <row r="544">
          <cell r="G544"/>
        </row>
        <row r="545">
          <cell r="G545"/>
        </row>
        <row r="546">
          <cell r="G546"/>
        </row>
        <row r="547">
          <cell r="G547"/>
        </row>
        <row r="548">
          <cell r="G548"/>
        </row>
        <row r="549">
          <cell r="G549"/>
        </row>
        <row r="550">
          <cell r="G550"/>
        </row>
        <row r="551">
          <cell r="G551"/>
        </row>
        <row r="552">
          <cell r="G552"/>
        </row>
        <row r="553">
          <cell r="G553"/>
        </row>
        <row r="554">
          <cell r="G554"/>
        </row>
        <row r="555">
          <cell r="G555"/>
        </row>
        <row r="556">
          <cell r="G556"/>
        </row>
        <row r="557">
          <cell r="G557"/>
        </row>
        <row r="558">
          <cell r="G558"/>
        </row>
        <row r="559">
          <cell r="G559"/>
        </row>
        <row r="560">
          <cell r="G560"/>
        </row>
        <row r="561">
          <cell r="G561"/>
        </row>
        <row r="562">
          <cell r="G562"/>
        </row>
        <row r="563">
          <cell r="G563"/>
        </row>
        <row r="564">
          <cell r="G564"/>
        </row>
        <row r="565">
          <cell r="G565"/>
        </row>
        <row r="566">
          <cell r="G566"/>
        </row>
        <row r="567">
          <cell r="G567"/>
        </row>
        <row r="568">
          <cell r="G568"/>
        </row>
        <row r="569">
          <cell r="G569"/>
        </row>
        <row r="570">
          <cell r="G570"/>
        </row>
        <row r="571">
          <cell r="G571"/>
        </row>
        <row r="572">
          <cell r="G572"/>
        </row>
        <row r="573">
          <cell r="G573"/>
        </row>
        <row r="574">
          <cell r="G574"/>
        </row>
        <row r="575">
          <cell r="G575"/>
        </row>
        <row r="576">
          <cell r="G576"/>
        </row>
        <row r="577">
          <cell r="G577"/>
        </row>
        <row r="578">
          <cell r="G578"/>
        </row>
        <row r="579">
          <cell r="G579"/>
        </row>
        <row r="580">
          <cell r="G580"/>
        </row>
        <row r="581">
          <cell r="G581"/>
        </row>
        <row r="582">
          <cell r="G582"/>
        </row>
        <row r="583">
          <cell r="G583"/>
        </row>
        <row r="584">
          <cell r="G584"/>
        </row>
        <row r="585">
          <cell r="G585"/>
        </row>
        <row r="586">
          <cell r="G586"/>
        </row>
        <row r="587">
          <cell r="G587"/>
        </row>
        <row r="588">
          <cell r="G588"/>
        </row>
        <row r="589">
          <cell r="G589"/>
        </row>
        <row r="590">
          <cell r="G590"/>
        </row>
        <row r="591">
          <cell r="G591"/>
        </row>
        <row r="592">
          <cell r="G592"/>
        </row>
        <row r="593">
          <cell r="G593"/>
        </row>
        <row r="594">
          <cell r="G594"/>
        </row>
        <row r="595">
          <cell r="G595"/>
        </row>
        <row r="596">
          <cell r="G596"/>
        </row>
        <row r="597">
          <cell r="G597"/>
        </row>
        <row r="598">
          <cell r="G598"/>
        </row>
        <row r="599">
          <cell r="G599"/>
        </row>
        <row r="600">
          <cell r="G600"/>
        </row>
        <row r="601">
          <cell r="G601"/>
        </row>
        <row r="602">
          <cell r="G602"/>
        </row>
        <row r="603">
          <cell r="G603"/>
        </row>
        <row r="604">
          <cell r="G604"/>
        </row>
        <row r="605">
          <cell r="G605"/>
        </row>
        <row r="606">
          <cell r="G606"/>
        </row>
        <row r="607">
          <cell r="G607"/>
        </row>
        <row r="608">
          <cell r="G608"/>
        </row>
        <row r="609">
          <cell r="G609"/>
        </row>
        <row r="610">
          <cell r="G610"/>
        </row>
        <row r="611">
          <cell r="G611"/>
        </row>
        <row r="612">
          <cell r="G612"/>
        </row>
        <row r="613">
          <cell r="G613"/>
        </row>
        <row r="614">
          <cell r="G614"/>
        </row>
        <row r="615">
          <cell r="G615"/>
        </row>
        <row r="616">
          <cell r="G616"/>
        </row>
        <row r="617">
          <cell r="G617"/>
        </row>
        <row r="618">
          <cell r="G618"/>
        </row>
        <row r="619">
          <cell r="G619"/>
        </row>
        <row r="620">
          <cell r="G620"/>
        </row>
        <row r="621">
          <cell r="G621"/>
        </row>
        <row r="622">
          <cell r="G622"/>
        </row>
        <row r="623">
          <cell r="G623"/>
        </row>
        <row r="624">
          <cell r="G624"/>
        </row>
        <row r="625">
          <cell r="G625"/>
        </row>
        <row r="626">
          <cell r="G626"/>
        </row>
        <row r="627">
          <cell r="G627"/>
        </row>
        <row r="628">
          <cell r="G628"/>
        </row>
        <row r="629">
          <cell r="G629"/>
        </row>
        <row r="630">
          <cell r="G630"/>
        </row>
        <row r="631">
          <cell r="G631"/>
        </row>
        <row r="632">
          <cell r="G632"/>
        </row>
        <row r="633">
          <cell r="G633"/>
        </row>
        <row r="634">
          <cell r="G634"/>
        </row>
        <row r="635">
          <cell r="G635"/>
        </row>
        <row r="636">
          <cell r="G636"/>
        </row>
        <row r="637">
          <cell r="G637"/>
        </row>
        <row r="638">
          <cell r="G638"/>
        </row>
        <row r="639">
          <cell r="G639"/>
        </row>
        <row r="640">
          <cell r="G640"/>
        </row>
        <row r="641">
          <cell r="G641"/>
        </row>
        <row r="642">
          <cell r="G642"/>
        </row>
        <row r="643">
          <cell r="G643"/>
        </row>
        <row r="644">
          <cell r="G644"/>
        </row>
        <row r="645">
          <cell r="G645"/>
        </row>
        <row r="646">
          <cell r="G646"/>
        </row>
        <row r="647">
          <cell r="G647"/>
        </row>
        <row r="648">
          <cell r="G648"/>
        </row>
        <row r="649">
          <cell r="G649"/>
        </row>
        <row r="650">
          <cell r="G650"/>
        </row>
        <row r="651">
          <cell r="G651"/>
        </row>
        <row r="652">
          <cell r="G652"/>
        </row>
        <row r="653">
          <cell r="G653"/>
        </row>
        <row r="654">
          <cell r="G654"/>
        </row>
        <row r="655">
          <cell r="G655"/>
        </row>
        <row r="656">
          <cell r="G656"/>
        </row>
        <row r="657">
          <cell r="G657"/>
        </row>
        <row r="658">
          <cell r="G658"/>
        </row>
        <row r="659">
          <cell r="G659"/>
        </row>
        <row r="660">
          <cell r="G660"/>
        </row>
        <row r="661">
          <cell r="G661"/>
        </row>
        <row r="662">
          <cell r="G662"/>
        </row>
        <row r="663">
          <cell r="G663"/>
        </row>
        <row r="664">
          <cell r="G664"/>
        </row>
        <row r="665">
          <cell r="G665"/>
        </row>
        <row r="666">
          <cell r="G666"/>
        </row>
        <row r="667">
          <cell r="G667"/>
        </row>
        <row r="668">
          <cell r="G668"/>
        </row>
        <row r="669">
          <cell r="G669"/>
        </row>
        <row r="670">
          <cell r="G670"/>
        </row>
        <row r="671">
          <cell r="G671"/>
        </row>
        <row r="672">
          <cell r="G672"/>
        </row>
        <row r="673">
          <cell r="G673"/>
        </row>
        <row r="674">
          <cell r="G674"/>
        </row>
        <row r="675">
          <cell r="G675"/>
        </row>
        <row r="676">
          <cell r="G676"/>
        </row>
        <row r="677">
          <cell r="G677"/>
        </row>
        <row r="678">
          <cell r="G678"/>
        </row>
        <row r="679">
          <cell r="G679"/>
        </row>
        <row r="680">
          <cell r="G680"/>
        </row>
        <row r="681">
          <cell r="G681"/>
        </row>
        <row r="682">
          <cell r="G682"/>
        </row>
        <row r="683">
          <cell r="G683"/>
        </row>
        <row r="684">
          <cell r="G684"/>
        </row>
        <row r="685">
          <cell r="G685"/>
        </row>
        <row r="686">
          <cell r="G686"/>
        </row>
        <row r="687">
          <cell r="G687"/>
        </row>
        <row r="688">
          <cell r="G688"/>
        </row>
        <row r="689">
          <cell r="G689"/>
        </row>
        <row r="690">
          <cell r="G690"/>
        </row>
        <row r="691">
          <cell r="G691"/>
        </row>
        <row r="692">
          <cell r="G692"/>
        </row>
        <row r="693">
          <cell r="G693"/>
        </row>
        <row r="694">
          <cell r="G694"/>
        </row>
        <row r="695">
          <cell r="G695"/>
        </row>
        <row r="696">
          <cell r="G696"/>
        </row>
        <row r="697">
          <cell r="G697"/>
        </row>
        <row r="698">
          <cell r="G698"/>
        </row>
        <row r="699">
          <cell r="G699"/>
        </row>
        <row r="700">
          <cell r="G700"/>
        </row>
        <row r="701">
          <cell r="G701"/>
        </row>
        <row r="702">
          <cell r="G702"/>
        </row>
        <row r="703">
          <cell r="G703"/>
        </row>
        <row r="704">
          <cell r="G704"/>
        </row>
        <row r="705">
          <cell r="G705"/>
        </row>
        <row r="706">
          <cell r="G706"/>
        </row>
        <row r="707">
          <cell r="G707"/>
        </row>
        <row r="708">
          <cell r="G708"/>
        </row>
        <row r="709">
          <cell r="G709"/>
        </row>
        <row r="710">
          <cell r="G710"/>
        </row>
        <row r="711">
          <cell r="G711"/>
        </row>
        <row r="712">
          <cell r="G712"/>
        </row>
        <row r="713">
          <cell r="G713"/>
        </row>
        <row r="714">
          <cell r="G714"/>
        </row>
        <row r="715">
          <cell r="G715"/>
        </row>
        <row r="716">
          <cell r="G716"/>
        </row>
        <row r="717">
          <cell r="G717"/>
        </row>
        <row r="718">
          <cell r="G718"/>
        </row>
        <row r="719">
          <cell r="G719"/>
        </row>
        <row r="720">
          <cell r="G720"/>
        </row>
        <row r="721">
          <cell r="G721"/>
        </row>
        <row r="722">
          <cell r="G722"/>
        </row>
        <row r="723">
          <cell r="G723"/>
        </row>
        <row r="724">
          <cell r="G724"/>
        </row>
        <row r="725">
          <cell r="G725"/>
        </row>
        <row r="726">
          <cell r="G726"/>
        </row>
        <row r="727">
          <cell r="G727"/>
        </row>
        <row r="728">
          <cell r="G728"/>
        </row>
        <row r="729">
          <cell r="G729"/>
        </row>
        <row r="730">
          <cell r="G730"/>
        </row>
      </sheetData>
      <sheetData sheetId="14"/>
      <sheetData sheetId="15"/>
      <sheetData sheetId="16"/>
      <sheetData sheetId="17"/>
      <sheetData sheetId="18"/>
      <sheetData sheetId="19"/>
      <sheetData sheetId="20">
        <row r="27">
          <cell r="C27">
            <v>175124930.06999999</v>
          </cell>
          <cell r="E27"/>
          <cell r="F27"/>
          <cell r="I27"/>
          <cell r="J27"/>
          <cell r="K27"/>
          <cell r="L27"/>
        </row>
        <row r="28">
          <cell r="C28">
            <v>10021800.02</v>
          </cell>
          <cell r="E28"/>
          <cell r="F28"/>
          <cell r="I28"/>
          <cell r="J28"/>
          <cell r="K28"/>
          <cell r="L28"/>
        </row>
        <row r="29">
          <cell r="C29">
            <v>6187038.2199999997</v>
          </cell>
          <cell r="E29"/>
          <cell r="F29"/>
          <cell r="I29"/>
          <cell r="J29"/>
          <cell r="K29"/>
          <cell r="L29"/>
        </row>
        <row r="30">
          <cell r="C30">
            <v>-652788.19999999995</v>
          </cell>
          <cell r="E30"/>
          <cell r="F30"/>
          <cell r="I30"/>
          <cell r="J30"/>
          <cell r="K30"/>
          <cell r="L30"/>
        </row>
        <row r="31">
          <cell r="C31">
            <v>243464957.63999999</v>
          </cell>
          <cell r="E31">
            <v>263595408.84999999</v>
          </cell>
          <cell r="F31">
            <v>229724957.19999999</v>
          </cell>
          <cell r="I31">
            <v>0</v>
          </cell>
          <cell r="J31">
            <v>31912041.890000001</v>
          </cell>
          <cell r="K31"/>
          <cell r="L31"/>
        </row>
        <row r="32">
          <cell r="C32">
            <v>67912797.840000004</v>
          </cell>
          <cell r="E32">
            <v>3218417.84</v>
          </cell>
          <cell r="F32">
            <v>3218417.84</v>
          </cell>
          <cell r="I32"/>
          <cell r="J32"/>
          <cell r="K32"/>
          <cell r="L32"/>
        </row>
        <row r="33">
          <cell r="C33">
            <v>0</v>
          </cell>
          <cell r="E33"/>
          <cell r="F33"/>
          <cell r="I33"/>
          <cell r="J33"/>
          <cell r="K33"/>
          <cell r="L33"/>
        </row>
        <row r="34">
          <cell r="C34">
            <v>33665319.390000001</v>
          </cell>
          <cell r="E34"/>
          <cell r="F34"/>
          <cell r="I34"/>
          <cell r="J34"/>
          <cell r="K34"/>
          <cell r="L34"/>
        </row>
        <row r="35">
          <cell r="C35">
            <v>0</v>
          </cell>
          <cell r="E35">
            <v>265266.01</v>
          </cell>
          <cell r="F35">
            <v>265266.01</v>
          </cell>
          <cell r="I35"/>
          <cell r="J35"/>
          <cell r="K35"/>
          <cell r="L35"/>
        </row>
        <row r="36">
          <cell r="C36">
            <v>124337978.41</v>
          </cell>
          <cell r="E36">
            <v>148460151.91</v>
          </cell>
          <cell r="F36">
            <v>132889708.16</v>
          </cell>
          <cell r="I36">
            <v>0</v>
          </cell>
          <cell r="J36">
            <v>6904947.5700000003</v>
          </cell>
          <cell r="K36">
            <v>3720910.99</v>
          </cell>
          <cell r="L36">
            <v>0</v>
          </cell>
        </row>
        <row r="37">
          <cell r="C37">
            <v>467252382.54000002</v>
          </cell>
          <cell r="E37">
            <v>119558800.5</v>
          </cell>
          <cell r="F37">
            <v>86982135.069999993</v>
          </cell>
          <cell r="I37">
            <v>21536885.670000002</v>
          </cell>
          <cell r="J37">
            <v>6080155.6200000001</v>
          </cell>
          <cell r="K37">
            <v>3173579.15</v>
          </cell>
          <cell r="L37">
            <v>702487.39</v>
          </cell>
        </row>
        <row r="38">
          <cell r="C38">
            <v>-2304986.7400000002</v>
          </cell>
          <cell r="E38"/>
          <cell r="F38"/>
          <cell r="I38"/>
          <cell r="J38"/>
          <cell r="K38"/>
          <cell r="L38"/>
        </row>
        <row r="39">
          <cell r="C39"/>
          <cell r="E39"/>
          <cell r="F39"/>
          <cell r="I39"/>
          <cell r="J39"/>
          <cell r="K39"/>
          <cell r="L39"/>
        </row>
        <row r="40">
          <cell r="C40"/>
          <cell r="E40"/>
          <cell r="F40"/>
          <cell r="I40"/>
          <cell r="J40"/>
          <cell r="K40"/>
          <cell r="L40"/>
        </row>
        <row r="41">
          <cell r="C41"/>
          <cell r="E41"/>
          <cell r="F41"/>
          <cell r="I41"/>
          <cell r="J41"/>
          <cell r="K41"/>
          <cell r="L41"/>
        </row>
        <row r="42">
          <cell r="C42"/>
          <cell r="E42"/>
          <cell r="F42"/>
          <cell r="I42"/>
          <cell r="J42"/>
          <cell r="K42"/>
          <cell r="L42"/>
        </row>
        <row r="43">
          <cell r="C43"/>
          <cell r="E43"/>
          <cell r="F43"/>
          <cell r="I43"/>
          <cell r="J43"/>
          <cell r="K43"/>
          <cell r="L43"/>
        </row>
        <row r="44">
          <cell r="C44"/>
          <cell r="E44"/>
          <cell r="F44"/>
          <cell r="I44"/>
          <cell r="J44"/>
          <cell r="K44"/>
          <cell r="L44"/>
        </row>
        <row r="45">
          <cell r="C45"/>
          <cell r="E45"/>
          <cell r="F45"/>
          <cell r="I45"/>
          <cell r="J45"/>
          <cell r="K45"/>
          <cell r="L45"/>
        </row>
      </sheetData>
      <sheetData sheetId="21">
        <row r="38">
          <cell r="D38">
            <v>544535788.84000003</v>
          </cell>
        </row>
      </sheetData>
      <sheetData sheetId="22">
        <row r="71">
          <cell r="G71">
            <v>219871843.23999995</v>
          </cell>
        </row>
      </sheetData>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performance - Concepts"/>
      <sheetName val="FAQs and Issues"/>
      <sheetName val="Totals and validations"/>
      <sheetName val="Interruptions"/>
      <sheetName val="Call centre"/>
      <sheetName val="SMS notification"/>
      <sheetName val="Customer survey"/>
      <sheetName val="Other service measure"/>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BD84A-5A90-439A-9E37-A003E0E37736}">
  <sheetPr codeName="Sheet11">
    <tabColor rgb="FF5F9E88"/>
    <pageSetUpPr fitToPage="1"/>
  </sheetPr>
  <dimension ref="A1:T50"/>
  <sheetViews>
    <sheetView tabSelected="1" zoomScaleNormal="100" workbookViewId="0"/>
  </sheetViews>
  <sheetFormatPr defaultColWidth="9.140625" defaultRowHeight="14.25"/>
  <cols>
    <col min="1" max="1" width="2.28515625" style="46" customWidth="1"/>
    <col min="2" max="2" width="40.7109375" style="46" customWidth="1"/>
    <col min="3" max="3" width="110.7109375" style="46" customWidth="1"/>
    <col min="4" max="4" width="30.42578125" style="46" customWidth="1"/>
    <col min="5" max="16384" width="9.140625" style="46"/>
  </cols>
  <sheetData>
    <row r="1" spans="2:20" s="43" customFormat="1" ht="54" customHeight="1">
      <c r="B1" s="369" t="s">
        <v>259</v>
      </c>
      <c r="C1" s="369"/>
      <c r="D1" s="48"/>
      <c r="I1" s="45"/>
      <c r="J1" s="45"/>
      <c r="K1" s="45"/>
      <c r="L1" s="45"/>
      <c r="M1" s="45"/>
      <c r="N1" s="45"/>
      <c r="O1" s="45"/>
      <c r="P1" s="45"/>
      <c r="Q1" s="45"/>
      <c r="R1" s="45"/>
      <c r="S1" s="45"/>
      <c r="T1" s="45"/>
    </row>
    <row r="2" spans="2:20" s="43" customFormat="1" ht="24" customHeight="1">
      <c r="B2" s="366" t="s">
        <v>78</v>
      </c>
      <c r="C2" s="367"/>
      <c r="D2" s="44"/>
      <c r="I2" s="45"/>
      <c r="J2" s="45"/>
      <c r="K2" s="45"/>
      <c r="L2" s="45"/>
      <c r="M2" s="45"/>
      <c r="N2" s="45"/>
      <c r="O2" s="45"/>
      <c r="P2" s="45"/>
      <c r="Q2" s="45"/>
      <c r="R2" s="45"/>
      <c r="S2" s="45"/>
      <c r="T2" s="45"/>
    </row>
    <row r="3" spans="2:20" s="43" customFormat="1" ht="72" customHeight="1">
      <c r="B3" s="370" t="s">
        <v>235</v>
      </c>
      <c r="C3" s="370"/>
      <c r="D3" s="44"/>
      <c r="I3" s="45"/>
      <c r="J3" s="45"/>
      <c r="K3" s="45"/>
      <c r="L3" s="45"/>
      <c r="M3" s="45"/>
      <c r="N3" s="45"/>
      <c r="O3" s="45"/>
      <c r="P3" s="45"/>
      <c r="Q3" s="45"/>
      <c r="R3" s="45"/>
      <c r="S3" s="45"/>
      <c r="T3" s="45"/>
    </row>
    <row r="4" spans="2:20" ht="54" customHeight="1">
      <c r="B4" s="371" t="s">
        <v>419</v>
      </c>
      <c r="C4" s="371"/>
    </row>
    <row r="5" spans="2:20" ht="36" customHeight="1">
      <c r="B5" s="368" t="s">
        <v>447</v>
      </c>
      <c r="C5" s="368"/>
    </row>
    <row r="6" spans="2:20" ht="38.25" customHeight="1">
      <c r="B6" s="368" t="s">
        <v>260</v>
      </c>
      <c r="C6" s="368"/>
    </row>
    <row r="7" spans="2:20" ht="10.5" customHeight="1">
      <c r="B7" s="49"/>
    </row>
    <row r="8" spans="2:20" ht="24" customHeight="1">
      <c r="B8" s="366" t="s">
        <v>79</v>
      </c>
      <c r="C8" s="367"/>
    </row>
    <row r="9" spans="2:20" ht="11.25" customHeight="1">
      <c r="D9" s="50"/>
    </row>
    <row r="10" spans="2:20" s="105" customFormat="1" ht="21.75" customHeight="1">
      <c r="B10" s="355" t="s">
        <v>237</v>
      </c>
      <c r="C10" s="348"/>
      <c r="D10" s="308"/>
    </row>
    <row r="11" spans="2:20" s="105" customFormat="1" ht="32.25" customHeight="1">
      <c r="B11" s="349"/>
      <c r="C11" s="350"/>
      <c r="D11" s="308"/>
    </row>
    <row r="12" spans="2:20" ht="36.75" customHeight="1">
      <c r="B12" s="351"/>
      <c r="C12" s="351"/>
    </row>
    <row r="13" spans="2:20" ht="16.5" customHeight="1">
      <c r="B13" s="355" t="s">
        <v>87</v>
      </c>
      <c r="C13" s="351"/>
      <c r="D13" s="50"/>
    </row>
    <row r="14" spans="2:20" ht="62.25" customHeight="1">
      <c r="B14" s="351"/>
      <c r="C14" s="351"/>
      <c r="D14" s="50"/>
    </row>
    <row r="15" spans="2:20" ht="15">
      <c r="B15" s="354" t="s">
        <v>123</v>
      </c>
      <c r="C15" s="351"/>
      <c r="D15" s="50"/>
    </row>
    <row r="16" spans="2:20" ht="165.75" customHeight="1">
      <c r="B16" s="351"/>
      <c r="C16" s="351"/>
      <c r="D16" s="50"/>
    </row>
    <row r="17" spans="2:20" s="105" customFormat="1" ht="23.25" customHeight="1">
      <c r="B17" s="104" t="s">
        <v>123</v>
      </c>
      <c r="C17" s="104"/>
      <c r="D17" s="104"/>
    </row>
    <row r="18" spans="2:20" s="105" customFormat="1" ht="31.5" customHeight="1">
      <c r="B18" s="365" t="s">
        <v>261</v>
      </c>
      <c r="C18" s="365"/>
      <c r="D18" s="310"/>
    </row>
    <row r="19" spans="2:20" s="105" customFormat="1" ht="22.5" customHeight="1">
      <c r="B19" s="320" t="s">
        <v>262</v>
      </c>
      <c r="C19" s="307"/>
      <c r="D19" s="310"/>
    </row>
    <row r="20" spans="2:20" s="105" customFormat="1" ht="21.75" customHeight="1">
      <c r="B20" s="321" t="s">
        <v>123</v>
      </c>
      <c r="C20" s="307"/>
      <c r="D20" s="310"/>
    </row>
    <row r="21" spans="2:20" s="105" customFormat="1" ht="21.75" customHeight="1">
      <c r="B21" s="274" t="s">
        <v>413</v>
      </c>
      <c r="C21" s="307"/>
      <c r="D21" s="310"/>
    </row>
    <row r="22" spans="2:20" s="105" customFormat="1" ht="21.75" customHeight="1">
      <c r="B22" s="274" t="s">
        <v>263</v>
      </c>
      <c r="C22" s="307"/>
      <c r="D22" s="310"/>
    </row>
    <row r="23" spans="2:20" s="105" customFormat="1" ht="21.75" customHeight="1">
      <c r="B23" s="274" t="s">
        <v>88</v>
      </c>
      <c r="C23" s="307"/>
      <c r="D23" s="310"/>
    </row>
    <row r="24" spans="2:20" s="47" customFormat="1" ht="15">
      <c r="B24" s="322"/>
      <c r="D24" s="319"/>
      <c r="I24" s="45"/>
      <c r="J24" s="45"/>
      <c r="K24" s="45"/>
      <c r="L24" s="45"/>
      <c r="M24" s="45"/>
      <c r="N24" s="45"/>
      <c r="O24" s="45"/>
      <c r="P24" s="45"/>
      <c r="Q24" s="45"/>
      <c r="R24" s="45"/>
      <c r="S24" s="45"/>
      <c r="T24" s="45"/>
    </row>
    <row r="25" spans="2:20" s="105" customFormat="1" ht="18.75" customHeight="1">
      <c r="B25" s="366" t="s">
        <v>264</v>
      </c>
      <c r="C25" s="367"/>
    </row>
    <row r="26" spans="2:20" s="105" customFormat="1" ht="18.75" customHeight="1"/>
    <row r="27" spans="2:20" s="105" customFormat="1" ht="18.75" customHeight="1">
      <c r="B27" s="355" t="s">
        <v>237</v>
      </c>
    </row>
    <row r="28" spans="2:20" s="105" customFormat="1" ht="45">
      <c r="B28" s="352" t="s">
        <v>238</v>
      </c>
      <c r="C28" s="352" t="s">
        <v>276</v>
      </c>
    </row>
    <row r="29" spans="2:20" s="105" customFormat="1" ht="30" customHeight="1">
      <c r="B29" s="353" t="s">
        <v>239</v>
      </c>
      <c r="C29" s="353" t="s">
        <v>277</v>
      </c>
    </row>
    <row r="30" spans="2:20" s="105" customFormat="1" ht="18.75" customHeight="1">
      <c r="B30" s="353"/>
      <c r="C30" s="353"/>
    </row>
    <row r="31" spans="2:20" s="105" customFormat="1" ht="18.75" customHeight="1">
      <c r="B31" s="355" t="s">
        <v>87</v>
      </c>
    </row>
    <row r="32" spans="2:20" s="323" customFormat="1" ht="30">
      <c r="B32" s="352" t="s">
        <v>99</v>
      </c>
      <c r="C32" s="352" t="s">
        <v>124</v>
      </c>
    </row>
    <row r="33" spans="1:4" s="323" customFormat="1" ht="30">
      <c r="B33" s="353" t="s">
        <v>63</v>
      </c>
      <c r="C33" s="353" t="s">
        <v>125</v>
      </c>
    </row>
    <row r="34" spans="1:4" s="323" customFormat="1" ht="30" customHeight="1">
      <c r="B34" s="352" t="s">
        <v>64</v>
      </c>
      <c r="C34" s="352" t="s">
        <v>218</v>
      </c>
    </row>
    <row r="35" spans="1:4" s="323" customFormat="1" ht="30" customHeight="1">
      <c r="B35" s="353" t="s">
        <v>80</v>
      </c>
      <c r="C35" s="353" t="s">
        <v>265</v>
      </c>
    </row>
    <row r="36" spans="1:4" s="323" customFormat="1" ht="45">
      <c r="B36" s="352" t="s">
        <v>81</v>
      </c>
      <c r="C36" s="352" t="s">
        <v>266</v>
      </c>
    </row>
    <row r="37" spans="1:4" s="323" customFormat="1" ht="45">
      <c r="B37" s="353" t="s">
        <v>82</v>
      </c>
      <c r="C37" s="353" t="s">
        <v>267</v>
      </c>
    </row>
    <row r="38" spans="1:4" s="323" customFormat="1" ht="30">
      <c r="B38" s="352" t="s">
        <v>7</v>
      </c>
      <c r="C38" s="352" t="s">
        <v>268</v>
      </c>
    </row>
    <row r="39" spans="1:4" s="323" customFormat="1" ht="60">
      <c r="B39" s="353" t="s">
        <v>90</v>
      </c>
      <c r="C39" s="353" t="s">
        <v>269</v>
      </c>
    </row>
    <row r="40" spans="1:4" s="62" customFormat="1" ht="30">
      <c r="A40" s="105"/>
      <c r="B40" s="352" t="s">
        <v>126</v>
      </c>
      <c r="C40" s="356" t="s">
        <v>127</v>
      </c>
      <c r="D40" s="105"/>
    </row>
    <row r="41" spans="1:4" s="62" customFormat="1" ht="30" customHeight="1">
      <c r="A41" s="105"/>
      <c r="B41" s="353" t="s">
        <v>162</v>
      </c>
      <c r="C41" s="277" t="s">
        <v>270</v>
      </c>
      <c r="D41" s="105"/>
    </row>
    <row r="42" spans="1:4" s="323" customFormat="1" ht="30" customHeight="1">
      <c r="B42" s="352" t="s">
        <v>9</v>
      </c>
      <c r="C42" s="352" t="s">
        <v>271</v>
      </c>
      <c r="D42" s="105"/>
    </row>
    <row r="43" spans="1:4" s="323" customFormat="1" ht="60">
      <c r="B43" s="353" t="s">
        <v>366</v>
      </c>
      <c r="C43" s="353" t="s">
        <v>368</v>
      </c>
      <c r="D43" s="105"/>
    </row>
    <row r="44" spans="1:4" s="323" customFormat="1" ht="45">
      <c r="B44" s="352" t="s">
        <v>236</v>
      </c>
      <c r="C44" s="352" t="s">
        <v>367</v>
      </c>
      <c r="D44" s="105"/>
    </row>
    <row r="45" spans="1:4" s="323" customFormat="1" ht="30">
      <c r="B45" s="353" t="s">
        <v>35</v>
      </c>
      <c r="C45" s="353" t="s">
        <v>128</v>
      </c>
    </row>
    <row r="46" spans="1:4" s="323" customFormat="1" ht="30" customHeight="1">
      <c r="B46" s="352" t="s">
        <v>91</v>
      </c>
      <c r="C46" s="352" t="s">
        <v>272</v>
      </c>
    </row>
    <row r="47" spans="1:4" s="323" customFormat="1" ht="30" customHeight="1">
      <c r="B47" s="353" t="s">
        <v>92</v>
      </c>
      <c r="C47" s="353" t="s">
        <v>273</v>
      </c>
    </row>
    <row r="48" spans="1:4" s="323" customFormat="1" ht="30" customHeight="1">
      <c r="B48" s="352" t="s">
        <v>83</v>
      </c>
      <c r="C48" s="352" t="s">
        <v>274</v>
      </c>
    </row>
    <row r="49" spans="2:3" s="323" customFormat="1" ht="30" customHeight="1">
      <c r="B49" s="353" t="s">
        <v>93</v>
      </c>
      <c r="C49" s="353" t="s">
        <v>275</v>
      </c>
    </row>
    <row r="50" spans="2:3" s="323" customFormat="1" ht="30">
      <c r="B50" s="352" t="s">
        <v>94</v>
      </c>
      <c r="C50" s="352" t="s">
        <v>129</v>
      </c>
    </row>
  </sheetData>
  <mergeCells count="9">
    <mergeCell ref="B18:C18"/>
    <mergeCell ref="B25:C25"/>
    <mergeCell ref="B8:C8"/>
    <mergeCell ref="B6:C6"/>
    <mergeCell ref="B1:C1"/>
    <mergeCell ref="B2:C2"/>
    <mergeCell ref="B3:C3"/>
    <mergeCell ref="B4:C4"/>
    <mergeCell ref="B5:C5"/>
  </mergeCells>
  <pageMargins left="0.70866141732283472" right="0.70866141732283472" top="0.74803149606299213" bottom="0.74803149606299213"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99A81-5634-43BA-AF7C-CA48C6891553}">
  <sheetPr codeName="Sheet2">
    <tabColor rgb="FF5F9E88"/>
    <pageSetUpPr fitToPage="1"/>
  </sheetPr>
  <dimension ref="B1:T116"/>
  <sheetViews>
    <sheetView zoomScaleNormal="100" workbookViewId="0"/>
  </sheetViews>
  <sheetFormatPr defaultColWidth="9.140625" defaultRowHeight="14.25" outlineLevelRow="1"/>
  <cols>
    <col min="1" max="1" width="2.28515625" style="46" customWidth="1"/>
    <col min="2" max="2" width="40.7109375" style="46" customWidth="1"/>
    <col min="3" max="3" width="110.7109375" style="46" customWidth="1"/>
    <col min="4" max="4" width="30.42578125" style="46" customWidth="1"/>
    <col min="5" max="16384" width="9.140625" style="46"/>
  </cols>
  <sheetData>
    <row r="1" spans="2:20" ht="54" customHeight="1">
      <c r="B1" s="372" t="s">
        <v>419</v>
      </c>
      <c r="C1" s="372"/>
    </row>
    <row r="2" spans="2:20" s="43" customFormat="1" ht="59.1" customHeight="1">
      <c r="B2" s="373" t="s">
        <v>89</v>
      </c>
      <c r="C2" s="373"/>
      <c r="I2" s="45"/>
      <c r="J2" s="45"/>
      <c r="K2" s="45"/>
      <c r="L2" s="45"/>
      <c r="M2" s="45"/>
      <c r="N2" s="45"/>
      <c r="O2" s="45"/>
      <c r="P2" s="45"/>
      <c r="Q2" s="45"/>
      <c r="R2" s="45"/>
      <c r="S2" s="45"/>
      <c r="T2" s="45"/>
    </row>
    <row r="3" spans="2:20" s="43" customFormat="1" ht="20.100000000000001" customHeight="1">
      <c r="B3" s="55" t="s">
        <v>98</v>
      </c>
      <c r="C3" s="52"/>
      <c r="I3" s="45"/>
      <c r="J3" s="45"/>
      <c r="K3" s="45"/>
      <c r="L3" s="45"/>
      <c r="M3" s="45"/>
      <c r="N3" s="45"/>
      <c r="O3" s="45"/>
      <c r="P3" s="45"/>
      <c r="Q3" s="45"/>
      <c r="R3" s="45"/>
      <c r="S3" s="45"/>
      <c r="T3" s="45"/>
    </row>
    <row r="4" spans="2:20" s="43" customFormat="1" ht="38.1" customHeight="1">
      <c r="B4" s="373" t="s">
        <v>100</v>
      </c>
      <c r="C4" s="373"/>
      <c r="I4" s="45"/>
      <c r="J4" s="45"/>
      <c r="K4" s="45"/>
      <c r="L4" s="45"/>
      <c r="M4" s="45"/>
      <c r="N4" s="45"/>
      <c r="O4" s="45"/>
      <c r="P4" s="45"/>
      <c r="Q4" s="45"/>
      <c r="R4" s="45"/>
      <c r="S4" s="45"/>
      <c r="T4" s="45"/>
    </row>
    <row r="5" spans="2:20" s="43" customFormat="1" ht="9" customHeight="1">
      <c r="B5" s="46"/>
      <c r="I5" s="45"/>
      <c r="J5" s="45"/>
      <c r="K5" s="45"/>
      <c r="L5" s="45"/>
      <c r="M5" s="45"/>
      <c r="N5" s="45"/>
      <c r="O5" s="45"/>
      <c r="P5" s="45"/>
      <c r="Q5" s="45"/>
      <c r="R5" s="45"/>
      <c r="S5" s="45"/>
      <c r="T5" s="45"/>
    </row>
    <row r="6" spans="2:20" ht="21.95" customHeight="1">
      <c r="B6" s="337" t="s">
        <v>130</v>
      </c>
      <c r="C6" s="338" t="s">
        <v>131</v>
      </c>
    </row>
    <row r="7" spans="2:20" ht="9" customHeight="1">
      <c r="B7" s="347"/>
      <c r="C7" s="347"/>
    </row>
    <row r="8" spans="2:20" ht="15" customHeight="1">
      <c r="B8" s="339" t="s">
        <v>228</v>
      </c>
      <c r="C8" s="340"/>
    </row>
    <row r="9" spans="2:20" ht="30" customHeight="1" outlineLevel="1">
      <c r="B9" s="343" t="s">
        <v>118</v>
      </c>
      <c r="C9" s="343" t="s">
        <v>302</v>
      </c>
    </row>
    <row r="10" spans="2:20" ht="30" outlineLevel="1">
      <c r="B10" s="340" t="s">
        <v>278</v>
      </c>
      <c r="C10" s="340" t="s">
        <v>280</v>
      </c>
    </row>
    <row r="11" spans="2:20" ht="45" outlineLevel="1">
      <c r="B11" s="343" t="s">
        <v>150</v>
      </c>
      <c r="C11" s="343" t="s">
        <v>281</v>
      </c>
    </row>
    <row r="12" spans="2:20" ht="30" customHeight="1" outlineLevel="1">
      <c r="B12" s="340" t="s">
        <v>297</v>
      </c>
      <c r="C12" s="340" t="s">
        <v>296</v>
      </c>
    </row>
    <row r="13" spans="2:20" ht="30" outlineLevel="1">
      <c r="B13" s="343" t="s">
        <v>299</v>
      </c>
      <c r="C13" s="343" t="s">
        <v>298</v>
      </c>
    </row>
    <row r="14" spans="2:20" ht="30" customHeight="1" outlineLevel="1">
      <c r="B14" s="340" t="s">
        <v>300</v>
      </c>
      <c r="C14" s="340" t="s">
        <v>301</v>
      </c>
    </row>
    <row r="15" spans="2:20" ht="15" customHeight="1">
      <c r="B15" s="340"/>
      <c r="C15" s="340"/>
    </row>
    <row r="16" spans="2:20" ht="15" customHeight="1">
      <c r="B16" s="339" t="s">
        <v>114</v>
      </c>
      <c r="C16" s="340"/>
    </row>
    <row r="17" spans="2:3" ht="45" outlineLevel="1">
      <c r="B17" s="344" t="s">
        <v>81</v>
      </c>
      <c r="C17" s="344" t="s">
        <v>266</v>
      </c>
    </row>
    <row r="18" spans="2:3" ht="210" outlineLevel="1">
      <c r="B18" s="340" t="s">
        <v>30</v>
      </c>
      <c r="C18" s="340" t="s">
        <v>349</v>
      </c>
    </row>
    <row r="19" spans="2:3" ht="75" outlineLevel="1">
      <c r="B19" s="343" t="s">
        <v>31</v>
      </c>
      <c r="C19" s="343" t="s">
        <v>364</v>
      </c>
    </row>
    <row r="20" spans="2:3" ht="75" outlineLevel="1">
      <c r="B20" s="340" t="s">
        <v>32</v>
      </c>
      <c r="C20" s="340" t="s">
        <v>348</v>
      </c>
    </row>
    <row r="21" spans="2:3" ht="30" outlineLevel="1">
      <c r="B21" s="343" t="s">
        <v>6</v>
      </c>
      <c r="C21" s="343" t="s">
        <v>363</v>
      </c>
    </row>
    <row r="22" spans="2:3" ht="195" outlineLevel="1">
      <c r="B22" s="340" t="s">
        <v>33</v>
      </c>
      <c r="C22" s="341" t="s">
        <v>420</v>
      </c>
    </row>
    <row r="23" spans="2:3" ht="60" outlineLevel="1">
      <c r="B23" s="343" t="s">
        <v>34</v>
      </c>
      <c r="C23" s="344" t="s">
        <v>398</v>
      </c>
    </row>
    <row r="24" spans="2:3" ht="30" outlineLevel="1">
      <c r="B24" s="340" t="s">
        <v>38</v>
      </c>
      <c r="C24" s="340" t="s">
        <v>351</v>
      </c>
    </row>
    <row r="25" spans="2:3" ht="30" outlineLevel="1">
      <c r="B25" s="343" t="s">
        <v>353</v>
      </c>
      <c r="C25" s="343" t="s">
        <v>352</v>
      </c>
    </row>
    <row r="26" spans="2:3" ht="30" outlineLevel="1">
      <c r="B26" s="340" t="s">
        <v>40</v>
      </c>
      <c r="C26" s="340" t="s">
        <v>354</v>
      </c>
    </row>
    <row r="27" spans="2:3" ht="75" outlineLevel="1">
      <c r="B27" s="343" t="s">
        <v>41</v>
      </c>
      <c r="C27" s="343" t="s">
        <v>350</v>
      </c>
    </row>
    <row r="28" spans="2:3" ht="30" outlineLevel="1">
      <c r="B28" s="340" t="s">
        <v>42</v>
      </c>
      <c r="C28" s="340" t="s">
        <v>355</v>
      </c>
    </row>
    <row r="29" spans="2:3" ht="45" outlineLevel="1">
      <c r="B29" s="343" t="s">
        <v>43</v>
      </c>
      <c r="C29" s="343" t="s">
        <v>356</v>
      </c>
    </row>
    <row r="30" spans="2:3" ht="45" outlineLevel="1">
      <c r="B30" s="340" t="s">
        <v>358</v>
      </c>
      <c r="C30" s="340" t="s">
        <v>357</v>
      </c>
    </row>
    <row r="31" spans="2:3" ht="30" outlineLevel="1">
      <c r="B31" s="343" t="s">
        <v>359</v>
      </c>
      <c r="C31" s="343" t="s">
        <v>362</v>
      </c>
    </row>
    <row r="32" spans="2:3" ht="30" customHeight="1" outlineLevel="1">
      <c r="B32" s="340" t="s">
        <v>360</v>
      </c>
      <c r="C32" s="340" t="s">
        <v>361</v>
      </c>
    </row>
    <row r="33" spans="2:3" ht="135" customHeight="1" outlineLevel="1">
      <c r="B33" s="343" t="s">
        <v>14</v>
      </c>
      <c r="C33" s="343" t="s">
        <v>303</v>
      </c>
    </row>
    <row r="34" spans="2:3" ht="30" customHeight="1" outlineLevel="1">
      <c r="B34" s="340" t="s">
        <v>15</v>
      </c>
      <c r="C34" s="340" t="s">
        <v>304</v>
      </c>
    </row>
    <row r="35" spans="2:3" ht="30" customHeight="1" outlineLevel="1">
      <c r="B35" s="343" t="s">
        <v>16</v>
      </c>
      <c r="C35" s="343" t="s">
        <v>305</v>
      </c>
    </row>
    <row r="36" spans="2:3" ht="30" customHeight="1" outlineLevel="1">
      <c r="B36" s="340" t="s">
        <v>17</v>
      </c>
      <c r="C36" s="340" t="s">
        <v>306</v>
      </c>
    </row>
    <row r="37" spans="2:3" ht="30" customHeight="1" outlineLevel="1">
      <c r="B37" s="343" t="s">
        <v>18</v>
      </c>
      <c r="C37" s="343" t="s">
        <v>307</v>
      </c>
    </row>
    <row r="38" spans="2:3" ht="30" outlineLevel="1">
      <c r="B38" s="340" t="s">
        <v>19</v>
      </c>
      <c r="C38" s="340" t="s">
        <v>308</v>
      </c>
    </row>
    <row r="39" spans="2:3" ht="15" customHeight="1">
      <c r="B39" s="340"/>
      <c r="C39" s="340"/>
    </row>
    <row r="40" spans="2:3" ht="15" customHeight="1">
      <c r="B40" s="339" t="s">
        <v>31</v>
      </c>
      <c r="C40" s="340"/>
    </row>
    <row r="41" spans="2:3" ht="285" outlineLevel="1">
      <c r="B41" s="343" t="s">
        <v>153</v>
      </c>
      <c r="C41" s="343" t="s">
        <v>330</v>
      </c>
    </row>
    <row r="42" spans="2:3" ht="165" outlineLevel="1">
      <c r="B42" s="340" t="s">
        <v>154</v>
      </c>
      <c r="C42" s="340" t="s">
        <v>324</v>
      </c>
    </row>
    <row r="43" spans="2:3" ht="60" outlineLevel="1">
      <c r="B43" s="345" t="s">
        <v>328</v>
      </c>
      <c r="C43" s="343" t="s">
        <v>326</v>
      </c>
    </row>
    <row r="44" spans="2:3" ht="30" outlineLevel="1">
      <c r="B44" s="340" t="s">
        <v>45</v>
      </c>
      <c r="C44" s="340" t="s">
        <v>329</v>
      </c>
    </row>
    <row r="45" spans="2:3" ht="90" outlineLevel="1">
      <c r="B45" s="343" t="s">
        <v>110</v>
      </c>
      <c r="C45" s="343" t="s">
        <v>327</v>
      </c>
    </row>
    <row r="46" spans="2:3" ht="45" outlineLevel="1">
      <c r="B46" s="340" t="s">
        <v>46</v>
      </c>
      <c r="C46" s="340" t="s">
        <v>325</v>
      </c>
    </row>
    <row r="47" spans="2:3" ht="30" customHeight="1" outlineLevel="1">
      <c r="B47" s="343" t="s">
        <v>47</v>
      </c>
      <c r="C47" s="343"/>
    </row>
    <row r="48" spans="2:3" ht="195" outlineLevel="1">
      <c r="B48" s="340" t="s">
        <v>48</v>
      </c>
      <c r="C48" s="340" t="s">
        <v>321</v>
      </c>
    </row>
    <row r="49" spans="2:3" ht="105" outlineLevel="1">
      <c r="B49" s="343" t="s">
        <v>49</v>
      </c>
      <c r="C49" s="343" t="s">
        <v>337</v>
      </c>
    </row>
    <row r="50" spans="2:3" ht="45" outlineLevel="1">
      <c r="B50" s="340" t="s">
        <v>50</v>
      </c>
      <c r="C50" s="340" t="s">
        <v>336</v>
      </c>
    </row>
    <row r="51" spans="2:3" ht="45" outlineLevel="1">
      <c r="B51" s="343" t="s">
        <v>51</v>
      </c>
      <c r="C51" s="343" t="s">
        <v>331</v>
      </c>
    </row>
    <row r="52" spans="2:3" ht="45" outlineLevel="1">
      <c r="B52" s="340" t="s">
        <v>52</v>
      </c>
      <c r="C52" s="340" t="s">
        <v>323</v>
      </c>
    </row>
    <row r="53" spans="2:3" ht="30" outlineLevel="1">
      <c r="B53" s="343" t="s">
        <v>53</v>
      </c>
      <c r="C53" s="343" t="s">
        <v>322</v>
      </c>
    </row>
    <row r="54" spans="2:3" ht="30" outlineLevel="1">
      <c r="B54" s="340" t="s">
        <v>54</v>
      </c>
      <c r="C54" s="340" t="s">
        <v>334</v>
      </c>
    </row>
    <row r="55" spans="2:3" ht="30" customHeight="1" outlineLevel="1">
      <c r="B55" s="343" t="s">
        <v>332</v>
      </c>
      <c r="C55" s="343" t="s">
        <v>333</v>
      </c>
    </row>
    <row r="56" spans="2:3" ht="45" outlineLevel="1">
      <c r="B56" s="340" t="s">
        <v>448</v>
      </c>
      <c r="C56" s="340" t="s">
        <v>335</v>
      </c>
    </row>
    <row r="57" spans="2:3" ht="30" outlineLevel="1">
      <c r="B57" s="343" t="s">
        <v>56</v>
      </c>
      <c r="C57" s="343" t="s">
        <v>320</v>
      </c>
    </row>
    <row r="58" spans="2:3" ht="30" customHeight="1" outlineLevel="1">
      <c r="B58" s="340" t="s">
        <v>57</v>
      </c>
      <c r="C58" s="340" t="s">
        <v>320</v>
      </c>
    </row>
    <row r="59" spans="2:3" ht="30" customHeight="1" outlineLevel="1">
      <c r="B59" s="343" t="s">
        <v>240</v>
      </c>
      <c r="C59" s="343" t="s">
        <v>449</v>
      </c>
    </row>
    <row r="60" spans="2:3" ht="15" customHeight="1">
      <c r="B60" s="340"/>
      <c r="C60" s="340"/>
    </row>
    <row r="61" spans="2:3" ht="15" customHeight="1">
      <c r="B61" s="339" t="s">
        <v>155</v>
      </c>
      <c r="C61" s="340"/>
    </row>
    <row r="62" spans="2:3" ht="30" customHeight="1" outlineLevel="1">
      <c r="B62" s="343" t="s">
        <v>151</v>
      </c>
      <c r="C62" s="343"/>
    </row>
    <row r="63" spans="2:3" ht="30" customHeight="1" outlineLevel="1">
      <c r="B63" s="340" t="s">
        <v>20</v>
      </c>
      <c r="C63" s="340" t="s">
        <v>320</v>
      </c>
    </row>
    <row r="64" spans="2:3" ht="75" outlineLevel="1">
      <c r="B64" s="343" t="s">
        <v>21</v>
      </c>
      <c r="C64" s="343" t="s">
        <v>317</v>
      </c>
    </row>
    <row r="65" spans="2:3" ht="60" outlineLevel="1">
      <c r="B65" s="340" t="s">
        <v>22</v>
      </c>
      <c r="C65" s="340" t="s">
        <v>318</v>
      </c>
    </row>
    <row r="66" spans="2:3" ht="45" outlineLevel="1">
      <c r="B66" s="343" t="s">
        <v>319</v>
      </c>
      <c r="C66" s="343" t="s">
        <v>309</v>
      </c>
    </row>
    <row r="67" spans="2:3" ht="30" outlineLevel="1">
      <c r="B67" s="340" t="s">
        <v>23</v>
      </c>
      <c r="C67" s="340" t="s">
        <v>310</v>
      </c>
    </row>
    <row r="68" spans="2:3" ht="60" outlineLevel="1">
      <c r="B68" s="343" t="s">
        <v>24</v>
      </c>
      <c r="C68" s="343" t="s">
        <v>311</v>
      </c>
    </row>
    <row r="69" spans="2:3" ht="30" outlineLevel="1">
      <c r="B69" s="340" t="s">
        <v>25</v>
      </c>
      <c r="C69" s="340" t="s">
        <v>312</v>
      </c>
    </row>
    <row r="70" spans="2:3" ht="30" outlineLevel="1">
      <c r="B70" s="343" t="s">
        <v>26</v>
      </c>
      <c r="C70" s="343" t="s">
        <v>313</v>
      </c>
    </row>
    <row r="71" spans="2:3" ht="45" outlineLevel="1">
      <c r="B71" s="340" t="s">
        <v>27</v>
      </c>
      <c r="C71" s="340" t="s">
        <v>314</v>
      </c>
    </row>
    <row r="72" spans="2:3" ht="60" outlineLevel="1">
      <c r="B72" s="343" t="s">
        <v>152</v>
      </c>
      <c r="C72" s="343" t="s">
        <v>315</v>
      </c>
    </row>
    <row r="73" spans="2:3" ht="90" outlineLevel="1">
      <c r="B73" s="341" t="s">
        <v>316</v>
      </c>
      <c r="C73" s="340" t="s">
        <v>421</v>
      </c>
    </row>
    <row r="74" spans="2:3" ht="15" customHeight="1">
      <c r="B74" s="341"/>
      <c r="C74" s="340"/>
    </row>
    <row r="75" spans="2:3" ht="15" customHeight="1">
      <c r="B75" s="346" t="s">
        <v>148</v>
      </c>
      <c r="C75" s="340"/>
    </row>
    <row r="76" spans="2:3" ht="45" outlineLevel="1">
      <c r="B76" s="344" t="s">
        <v>338</v>
      </c>
      <c r="C76" s="343" t="s">
        <v>365</v>
      </c>
    </row>
    <row r="77" spans="2:3" ht="180" outlineLevel="1">
      <c r="B77" s="341" t="s">
        <v>339</v>
      </c>
      <c r="C77" s="340" t="s">
        <v>345</v>
      </c>
    </row>
    <row r="78" spans="2:3" ht="45" outlineLevel="1">
      <c r="B78" s="344" t="s">
        <v>340</v>
      </c>
      <c r="C78" s="343" t="s">
        <v>346</v>
      </c>
    </row>
    <row r="79" spans="2:3" ht="75" outlineLevel="1">
      <c r="B79" s="341" t="s">
        <v>9</v>
      </c>
      <c r="C79" s="340" t="s">
        <v>344</v>
      </c>
    </row>
    <row r="80" spans="2:3" ht="60" outlineLevel="1">
      <c r="B80" s="344" t="s">
        <v>341</v>
      </c>
      <c r="C80" s="343" t="s">
        <v>347</v>
      </c>
    </row>
    <row r="81" spans="2:3" ht="30" outlineLevel="1">
      <c r="B81" s="341" t="s">
        <v>342</v>
      </c>
      <c r="C81" s="340" t="s">
        <v>320</v>
      </c>
    </row>
    <row r="82" spans="2:3" ht="30" customHeight="1" outlineLevel="1">
      <c r="B82" s="344" t="s">
        <v>343</v>
      </c>
      <c r="C82" s="343" t="s">
        <v>320</v>
      </c>
    </row>
    <row r="83" spans="2:3" ht="15" customHeight="1">
      <c r="B83" s="341"/>
      <c r="C83" s="340"/>
    </row>
    <row r="84" spans="2:3" ht="15" customHeight="1">
      <c r="B84" s="339" t="s">
        <v>96</v>
      </c>
      <c r="C84" s="340"/>
    </row>
    <row r="85" spans="2:3" ht="45" outlineLevel="1">
      <c r="B85" s="343" t="s">
        <v>244</v>
      </c>
      <c r="C85" s="343" t="s">
        <v>370</v>
      </c>
    </row>
    <row r="86" spans="2:3" ht="75" outlineLevel="1">
      <c r="B86" s="340" t="s">
        <v>245</v>
      </c>
      <c r="C86" s="340" t="s">
        <v>371</v>
      </c>
    </row>
    <row r="87" spans="2:3" ht="60" outlineLevel="1">
      <c r="B87" s="343" t="s">
        <v>246</v>
      </c>
      <c r="C87" s="343" t="s">
        <v>450</v>
      </c>
    </row>
    <row r="88" spans="2:3" ht="90" outlineLevel="1">
      <c r="B88" s="340" t="s">
        <v>372</v>
      </c>
      <c r="C88" s="340" t="s">
        <v>375</v>
      </c>
    </row>
    <row r="89" spans="2:3" ht="30" customHeight="1" outlineLevel="1">
      <c r="B89" s="343" t="s">
        <v>373</v>
      </c>
      <c r="C89" s="343" t="s">
        <v>376</v>
      </c>
    </row>
    <row r="90" spans="2:3" ht="30" outlineLevel="1">
      <c r="B90" s="340" t="s">
        <v>374</v>
      </c>
      <c r="C90" s="340" t="s">
        <v>377</v>
      </c>
    </row>
    <row r="91" spans="2:3" ht="30" outlineLevel="1">
      <c r="B91" s="343" t="s">
        <v>247</v>
      </c>
      <c r="C91" s="343" t="s">
        <v>378</v>
      </c>
    </row>
    <row r="92" spans="2:3" ht="45" outlineLevel="1">
      <c r="B92" s="340" t="s">
        <v>248</v>
      </c>
      <c r="C92" s="340" t="s">
        <v>379</v>
      </c>
    </row>
    <row r="93" spans="2:3" ht="30" outlineLevel="1">
      <c r="B93" s="343" t="s">
        <v>249</v>
      </c>
      <c r="C93" s="343" t="s">
        <v>380</v>
      </c>
    </row>
    <row r="94" spans="2:3" ht="30" customHeight="1" outlineLevel="1">
      <c r="B94" s="340" t="s">
        <v>250</v>
      </c>
      <c r="C94" s="340" t="s">
        <v>389</v>
      </c>
    </row>
    <row r="95" spans="2:3" ht="30" customHeight="1" outlineLevel="1">
      <c r="B95" s="343" t="s">
        <v>251</v>
      </c>
      <c r="C95" s="343" t="s">
        <v>388</v>
      </c>
    </row>
    <row r="96" spans="2:3" ht="30" outlineLevel="1">
      <c r="B96" s="340" t="s">
        <v>422</v>
      </c>
      <c r="C96" s="340" t="s">
        <v>383</v>
      </c>
    </row>
    <row r="97" spans="2:3" ht="60" outlineLevel="1">
      <c r="B97" s="343" t="s">
        <v>423</v>
      </c>
      <c r="C97" s="343" t="s">
        <v>381</v>
      </c>
    </row>
    <row r="98" spans="2:3" ht="30" outlineLevel="1">
      <c r="B98" s="340" t="s">
        <v>424</v>
      </c>
      <c r="C98" s="340" t="s">
        <v>382</v>
      </c>
    </row>
    <row r="99" spans="2:3" ht="30" customHeight="1" outlineLevel="1">
      <c r="B99" s="343" t="s">
        <v>425</v>
      </c>
      <c r="C99" s="343" t="s">
        <v>387</v>
      </c>
    </row>
    <row r="100" spans="2:3" ht="60" outlineLevel="1">
      <c r="B100" s="340" t="s">
        <v>426</v>
      </c>
      <c r="C100" s="340" t="s">
        <v>386</v>
      </c>
    </row>
    <row r="101" spans="2:3" ht="60" outlineLevel="1">
      <c r="B101" s="343" t="s">
        <v>418</v>
      </c>
      <c r="C101" s="343" t="s">
        <v>384</v>
      </c>
    </row>
    <row r="102" spans="2:3" ht="30" customHeight="1" outlineLevel="1">
      <c r="B102" s="340" t="s">
        <v>191</v>
      </c>
      <c r="C102" s="340" t="s">
        <v>390</v>
      </c>
    </row>
    <row r="103" spans="2:3" ht="30" customHeight="1" outlineLevel="1">
      <c r="B103" s="343" t="s">
        <v>225</v>
      </c>
      <c r="C103" s="343" t="s">
        <v>391</v>
      </c>
    </row>
    <row r="104" spans="2:3" ht="30" outlineLevel="1">
      <c r="B104" s="340" t="s">
        <v>192</v>
      </c>
      <c r="C104" s="340" t="s">
        <v>385</v>
      </c>
    </row>
    <row r="105" spans="2:3" ht="15" customHeight="1">
      <c r="B105" s="340"/>
      <c r="C105" s="340"/>
    </row>
    <row r="106" spans="2:3" ht="15" customHeight="1">
      <c r="B106" s="339" t="s">
        <v>243</v>
      </c>
      <c r="C106" s="340"/>
    </row>
    <row r="107" spans="2:3" ht="30" customHeight="1" outlineLevel="1">
      <c r="B107" s="343" t="s">
        <v>76</v>
      </c>
      <c r="C107" s="343" t="s">
        <v>392</v>
      </c>
    </row>
    <row r="108" spans="2:3" ht="30" customHeight="1" outlineLevel="1">
      <c r="B108" s="340" t="s">
        <v>242</v>
      </c>
      <c r="C108" s="340" t="s">
        <v>393</v>
      </c>
    </row>
    <row r="109" spans="2:3" ht="30" customHeight="1" outlineLevel="1">
      <c r="B109" s="343" t="s">
        <v>77</v>
      </c>
      <c r="C109" s="343" t="s">
        <v>320</v>
      </c>
    </row>
    <row r="110" spans="2:3" ht="30" customHeight="1" outlineLevel="1">
      <c r="B110" s="340" t="s">
        <v>415</v>
      </c>
      <c r="C110" s="340" t="s">
        <v>320</v>
      </c>
    </row>
    <row r="111" spans="2:3" ht="30" customHeight="1" outlineLevel="1">
      <c r="B111" s="343" t="s">
        <v>394</v>
      </c>
      <c r="C111" s="343" t="s">
        <v>395</v>
      </c>
    </row>
    <row r="112" spans="2:3" ht="30" customHeight="1" outlineLevel="1">
      <c r="B112" s="340" t="s">
        <v>396</v>
      </c>
      <c r="C112" s="340" t="s">
        <v>397</v>
      </c>
    </row>
    <row r="113" spans="2:3" ht="15">
      <c r="B113" s="342"/>
      <c r="C113" s="342"/>
    </row>
    <row r="114" spans="2:3" ht="15">
      <c r="B114" s="342"/>
      <c r="C114" s="342"/>
    </row>
    <row r="115" spans="2:3" ht="15">
      <c r="B115" s="342"/>
      <c r="C115" s="342"/>
    </row>
    <row r="116" spans="2:3" ht="15">
      <c r="B116" s="342"/>
      <c r="C116" s="342"/>
    </row>
  </sheetData>
  <mergeCells count="3">
    <mergeCell ref="B1:C1"/>
    <mergeCell ref="B2:C2"/>
    <mergeCell ref="B4:C4"/>
  </mergeCells>
  <phoneticPr fontId="31" type="noConversion"/>
  <pageMargins left="0.70866141732283472" right="0.70866141732283472" top="0.74803149606299213" bottom="0.74803149606299213" header="0.31496062992125984" footer="0.31496062992125984"/>
  <pageSetup paperSize="9" scale="66"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A6E3D-CF88-483B-8EC6-3D7DD5396529}">
  <sheetPr codeName="Sheet4">
    <tabColor rgb="FF5F9E88"/>
    <pageSetUpPr fitToPage="1"/>
  </sheetPr>
  <dimension ref="A1:H33"/>
  <sheetViews>
    <sheetView workbookViewId="0"/>
  </sheetViews>
  <sheetFormatPr defaultColWidth="9.140625" defaultRowHeight="15"/>
  <cols>
    <col min="1" max="1" width="2.28515625" style="47" customWidth="1"/>
    <col min="2" max="2" width="37.7109375" style="54" customWidth="1"/>
    <col min="3" max="3" width="32.28515625" style="54" customWidth="1"/>
    <col min="4" max="4" width="32" style="54" customWidth="1"/>
    <col min="5" max="5" width="1.42578125" style="47" customWidth="1"/>
    <col min="6" max="6" width="56.140625" style="47" customWidth="1"/>
    <col min="7" max="7" width="1.28515625" style="47" customWidth="1"/>
    <col min="8" max="8" width="21.28515625" style="47" customWidth="1"/>
    <col min="9" max="16384" width="9.140625" style="47"/>
  </cols>
  <sheetData>
    <row r="1" spans="2:8" ht="54" customHeight="1">
      <c r="B1" s="357" t="s">
        <v>419</v>
      </c>
      <c r="C1" s="357"/>
      <c r="D1" s="106"/>
      <c r="E1" s="106"/>
      <c r="F1" s="106"/>
    </row>
    <row r="2" spans="2:8" ht="60" customHeight="1">
      <c r="B2" s="373" t="s">
        <v>111</v>
      </c>
      <c r="C2" s="373"/>
      <c r="D2" s="373"/>
      <c r="E2" s="373"/>
      <c r="F2" s="373"/>
      <c r="H2" s="85"/>
    </row>
    <row r="3" spans="2:8" ht="21.95" customHeight="1">
      <c r="B3" s="374" t="s">
        <v>84</v>
      </c>
      <c r="C3" s="374"/>
      <c r="D3" s="374"/>
      <c r="E3" s="374"/>
      <c r="F3" s="375"/>
    </row>
    <row r="4" spans="2:8" ht="9" customHeight="1"/>
    <row r="5" spans="2:8" ht="20.100000000000001" customHeight="1">
      <c r="B5" s="107" t="s">
        <v>101</v>
      </c>
      <c r="C5" s="107" t="s">
        <v>102</v>
      </c>
      <c r="D5" s="107" t="s">
        <v>85</v>
      </c>
      <c r="F5" s="107" t="s">
        <v>86</v>
      </c>
    </row>
    <row r="6" spans="2:8" ht="9" customHeight="1">
      <c r="B6" s="95"/>
      <c r="C6" s="95"/>
      <c r="D6" s="95"/>
      <c r="F6" s="95"/>
    </row>
    <row r="7" spans="2:8" ht="30">
      <c r="B7" s="292" t="s">
        <v>234</v>
      </c>
      <c r="C7" s="292" t="s">
        <v>121</v>
      </c>
      <c r="D7" s="292" t="s">
        <v>229</v>
      </c>
      <c r="E7" s="51"/>
      <c r="F7" s="292" t="s">
        <v>231</v>
      </c>
      <c r="H7" s="376"/>
    </row>
    <row r="8" spans="2:8" ht="6" customHeight="1">
      <c r="H8" s="376"/>
    </row>
    <row r="9" spans="2:8" ht="30">
      <c r="B9" s="292" t="s">
        <v>228</v>
      </c>
      <c r="C9" s="292" t="s">
        <v>291</v>
      </c>
      <c r="D9" s="292" t="s">
        <v>292</v>
      </c>
      <c r="E9" s="51"/>
      <c r="F9" s="292" t="s">
        <v>293</v>
      </c>
      <c r="H9" s="376"/>
    </row>
    <row r="10" spans="2:8" ht="6" customHeight="1">
      <c r="H10" s="376"/>
    </row>
    <row r="11" spans="2:8" ht="30">
      <c r="B11" s="292" t="s">
        <v>228</v>
      </c>
      <c r="C11" s="292" t="s">
        <v>291</v>
      </c>
      <c r="D11" s="292" t="s">
        <v>294</v>
      </c>
      <c r="E11" s="51"/>
      <c r="F11" s="292" t="s">
        <v>295</v>
      </c>
      <c r="H11" s="376"/>
    </row>
    <row r="12" spans="2:8" ht="6" customHeight="1">
      <c r="H12" s="376"/>
    </row>
    <row r="13" spans="2:8" ht="30">
      <c r="B13" s="292" t="s">
        <v>228</v>
      </c>
      <c r="C13" s="292" t="s">
        <v>202</v>
      </c>
      <c r="D13" s="292" t="s">
        <v>230</v>
      </c>
      <c r="E13" s="51"/>
      <c r="F13" s="292" t="s">
        <v>232</v>
      </c>
      <c r="H13" s="376"/>
    </row>
    <row r="14" spans="2:8" ht="6" customHeight="1">
      <c r="H14" s="376"/>
    </row>
    <row r="15" spans="2:8" ht="30">
      <c r="B15" s="292" t="s">
        <v>228</v>
      </c>
      <c r="C15" s="292" t="s">
        <v>203</v>
      </c>
      <c r="D15" s="292" t="s">
        <v>230</v>
      </c>
      <c r="E15" s="51"/>
      <c r="F15" s="292" t="s">
        <v>233</v>
      </c>
      <c r="H15" s="376"/>
    </row>
    <row r="16" spans="2:8">
      <c r="B16" s="45"/>
      <c r="C16" s="45"/>
      <c r="D16" s="45"/>
      <c r="F16" s="51"/>
    </row>
    <row r="22" spans="1:7" ht="22.5" customHeight="1">
      <c r="B22" s="96"/>
      <c r="C22" s="96"/>
      <c r="D22" s="96"/>
      <c r="E22" s="67"/>
      <c r="F22" s="97"/>
    </row>
    <row r="23" spans="1:7" ht="23.1" customHeight="1">
      <c r="B23" s="96"/>
      <c r="C23" s="96"/>
      <c r="D23" s="96"/>
      <c r="E23" s="67"/>
      <c r="F23" s="97"/>
    </row>
    <row r="25" spans="1:7">
      <c r="A25" s="98"/>
      <c r="B25" s="99"/>
      <c r="C25" s="99"/>
      <c r="D25" s="99"/>
      <c r="E25" s="98"/>
      <c r="F25" s="98"/>
      <c r="G25" s="98"/>
    </row>
    <row r="26" spans="1:7">
      <c r="B26" s="47"/>
      <c r="C26" s="47"/>
      <c r="D26" s="47"/>
      <c r="G26" s="98"/>
    </row>
    <row r="27" spans="1:7">
      <c r="B27" s="47"/>
      <c r="C27" s="47"/>
      <c r="D27" s="47"/>
      <c r="G27" s="98"/>
    </row>
    <row r="28" spans="1:7">
      <c r="B28" s="47"/>
      <c r="C28" s="47"/>
      <c r="D28" s="47"/>
      <c r="G28" s="98"/>
    </row>
    <row r="29" spans="1:7">
      <c r="B29" s="47"/>
      <c r="C29" s="47"/>
      <c r="D29" s="47"/>
      <c r="G29" s="98"/>
    </row>
    <row r="30" spans="1:7">
      <c r="B30" s="47"/>
      <c r="C30" s="47"/>
      <c r="D30" s="47"/>
      <c r="G30" s="98"/>
    </row>
    <row r="31" spans="1:7">
      <c r="B31" s="47"/>
      <c r="C31" s="47"/>
      <c r="D31" s="47"/>
      <c r="G31" s="98"/>
    </row>
    <row r="32" spans="1:7">
      <c r="G32" s="98"/>
    </row>
    <row r="33" spans="7:7">
      <c r="G33" s="98"/>
    </row>
  </sheetData>
  <mergeCells count="3">
    <mergeCell ref="B3:F3"/>
    <mergeCell ref="B2:F2"/>
    <mergeCell ref="H7:H15"/>
  </mergeCells>
  <pageMargins left="0.70866141732283472" right="0.70866141732283472" top="0.74803149606299213" bottom="0.74803149606299213" header="0.31496062992125984" footer="0.31496062992125984"/>
  <pageSetup paperSize="9"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AD411-B462-4A15-84A3-129D328DE38D}">
  <sheetPr codeName="Sheet41">
    <tabColor rgb="FF5F9E88"/>
    <pageSetUpPr fitToPage="1"/>
  </sheetPr>
  <dimension ref="B1:L31"/>
  <sheetViews>
    <sheetView workbookViewId="0"/>
  </sheetViews>
  <sheetFormatPr defaultColWidth="9.140625" defaultRowHeight="15"/>
  <cols>
    <col min="1" max="1" width="3.140625" style="47" customWidth="1"/>
    <col min="2" max="2" width="19.5703125" style="47" customWidth="1"/>
    <col min="3" max="3" width="22.42578125" style="47" customWidth="1"/>
    <col min="4" max="4" width="17.85546875" style="47" customWidth="1"/>
    <col min="5" max="5" width="27.140625" style="47" bestFit="1" customWidth="1"/>
    <col min="6" max="6" width="5.42578125" style="47" customWidth="1"/>
    <col min="7" max="7" width="37.5703125" style="47" customWidth="1"/>
    <col min="8" max="8" width="26.140625" style="47" customWidth="1"/>
    <col min="9" max="9" width="14.7109375" style="47" customWidth="1"/>
    <col min="10" max="10" width="31.5703125" style="47" customWidth="1"/>
    <col min="11" max="11" width="2" style="47" customWidth="1"/>
    <col min="12" max="16384" width="9.140625" style="47"/>
  </cols>
  <sheetData>
    <row r="1" spans="2:12" ht="54" customHeight="1">
      <c r="B1" s="357" t="s">
        <v>419</v>
      </c>
      <c r="C1" s="108"/>
      <c r="D1" s="108"/>
      <c r="E1" s="108"/>
      <c r="F1" s="108"/>
      <c r="G1" s="108"/>
      <c r="H1" s="108"/>
      <c r="I1" s="108"/>
      <c r="J1" s="108"/>
    </row>
    <row r="2" spans="2:12" ht="21.95" customHeight="1">
      <c r="B2" s="377" t="s">
        <v>95</v>
      </c>
      <c r="C2" s="378"/>
      <c r="D2" s="378"/>
      <c r="E2" s="378"/>
      <c r="F2" s="378"/>
      <c r="G2" s="378"/>
      <c r="H2" s="378"/>
      <c r="I2" s="378"/>
      <c r="J2" s="378"/>
      <c r="K2" s="378"/>
      <c r="L2" s="379"/>
    </row>
    <row r="3" spans="2:12" ht="9" customHeight="1">
      <c r="C3" s="53"/>
      <c r="D3" s="53"/>
      <c r="E3" s="53"/>
      <c r="L3" s="17"/>
    </row>
    <row r="4" spans="2:12" ht="20.100000000000001" customHeight="1">
      <c r="B4" s="107" t="s">
        <v>101</v>
      </c>
      <c r="C4" s="107" t="s">
        <v>117</v>
      </c>
      <c r="D4" s="107" t="s">
        <v>132</v>
      </c>
      <c r="E4" s="107" t="s">
        <v>133</v>
      </c>
      <c r="F4" s="45"/>
      <c r="G4" s="107" t="s">
        <v>101</v>
      </c>
      <c r="H4" s="107" t="s">
        <v>117</v>
      </c>
      <c r="I4" s="107" t="s">
        <v>132</v>
      </c>
      <c r="J4" s="107" t="s">
        <v>133</v>
      </c>
      <c r="L4" s="107" t="s">
        <v>134</v>
      </c>
    </row>
    <row r="5" spans="2:12" ht="9" customHeight="1">
      <c r="B5" s="95"/>
      <c r="C5" s="95"/>
      <c r="D5" s="95"/>
      <c r="E5" s="95"/>
      <c r="F5" s="45"/>
      <c r="G5" s="95"/>
      <c r="H5" s="95"/>
      <c r="I5" s="95"/>
      <c r="J5" s="95"/>
      <c r="L5" s="95"/>
    </row>
    <row r="6" spans="2:12" ht="45.75" customHeight="1">
      <c r="B6" s="110" t="s">
        <v>64</v>
      </c>
      <c r="C6" s="110" t="s">
        <v>105</v>
      </c>
      <c r="D6" s="110" t="s">
        <v>135</v>
      </c>
      <c r="E6" s="111" t="s">
        <v>73</v>
      </c>
      <c r="F6" s="45" t="s">
        <v>97</v>
      </c>
      <c r="G6" s="110" t="s">
        <v>257</v>
      </c>
      <c r="H6" s="110" t="s">
        <v>105</v>
      </c>
      <c r="I6" s="111" t="s">
        <v>135</v>
      </c>
      <c r="J6" s="111" t="s">
        <v>73</v>
      </c>
      <c r="K6" s="112"/>
    </row>
    <row r="7" spans="2:12" ht="6.95" customHeight="1">
      <c r="B7" s="98"/>
    </row>
    <row r="8" spans="2:12" ht="47.25" customHeight="1">
      <c r="B8" s="110" t="s">
        <v>64</v>
      </c>
      <c r="C8" s="110" t="s">
        <v>105</v>
      </c>
      <c r="D8" s="110" t="s">
        <v>135</v>
      </c>
      <c r="E8" s="111" t="s">
        <v>74</v>
      </c>
      <c r="F8" s="45" t="s">
        <v>97</v>
      </c>
      <c r="G8" s="110" t="s">
        <v>257</v>
      </c>
      <c r="H8" s="110" t="s">
        <v>105</v>
      </c>
      <c r="I8" s="111" t="s">
        <v>135</v>
      </c>
      <c r="J8" s="111" t="s">
        <v>74</v>
      </c>
      <c r="K8" s="109"/>
    </row>
    <row r="9" spans="2:12" ht="6.95" customHeight="1">
      <c r="B9" s="98"/>
    </row>
    <row r="10" spans="2:12" ht="24" customHeight="1">
      <c r="B10" s="110" t="s">
        <v>114</v>
      </c>
      <c r="C10" s="110" t="s">
        <v>121</v>
      </c>
      <c r="D10" s="110"/>
      <c r="E10" s="111" t="s">
        <v>122</v>
      </c>
      <c r="F10" s="45" t="s">
        <v>97</v>
      </c>
      <c r="G10" s="110" t="s">
        <v>114</v>
      </c>
      <c r="H10" s="110" t="s">
        <v>120</v>
      </c>
      <c r="I10" s="111"/>
      <c r="J10" s="111" t="s">
        <v>119</v>
      </c>
      <c r="K10" s="112"/>
      <c r="L10" s="113" t="b">
        <f>SCS!H6=SUM(SCS!H18:H23)</f>
        <v>1</v>
      </c>
    </row>
    <row r="11" spans="2:12" ht="6.95" customHeight="1">
      <c r="B11" s="98"/>
    </row>
    <row r="12" spans="2:12" ht="26.25" customHeight="1">
      <c r="B12" s="110" t="s">
        <v>114</v>
      </c>
      <c r="C12" s="110" t="s">
        <v>37</v>
      </c>
      <c r="D12" s="110"/>
      <c r="E12" s="111" t="s">
        <v>108</v>
      </c>
      <c r="F12" s="45" t="s">
        <v>97</v>
      </c>
      <c r="G12" s="110" t="s">
        <v>114</v>
      </c>
      <c r="H12" s="110" t="s">
        <v>37</v>
      </c>
      <c r="I12" s="111"/>
      <c r="J12" s="111" t="s">
        <v>109</v>
      </c>
      <c r="K12" s="112"/>
      <c r="L12" s="47" t="b">
        <f>AND(SUM(SCS!I28:I36)=SUM(SCS!I38:I43))</f>
        <v>1</v>
      </c>
    </row>
    <row r="13" spans="2:12" ht="6.95" customHeight="1">
      <c r="B13" s="98"/>
    </row>
    <row r="14" spans="2:12" ht="27.75" customHeight="1">
      <c r="B14" s="110" t="s">
        <v>114</v>
      </c>
      <c r="C14" s="110" t="s">
        <v>148</v>
      </c>
      <c r="D14" s="110" t="s">
        <v>200</v>
      </c>
      <c r="E14" s="111" t="s">
        <v>196</v>
      </c>
      <c r="F14" s="45" t="s">
        <v>97</v>
      </c>
      <c r="G14" s="110" t="s">
        <v>114</v>
      </c>
      <c r="H14" s="110" t="s">
        <v>121</v>
      </c>
      <c r="I14" s="110"/>
      <c r="J14" s="111" t="s">
        <v>122</v>
      </c>
      <c r="K14" s="109"/>
      <c r="L14" s="113" t="b">
        <f>AND(SCS!H170=SCS!H6)</f>
        <v>1</v>
      </c>
    </row>
    <row r="15" spans="2:12" ht="6.95" customHeight="1">
      <c r="B15" s="98"/>
    </row>
    <row r="16" spans="2:12" ht="27.75" customHeight="1">
      <c r="B16" s="110" t="s">
        <v>114</v>
      </c>
      <c r="C16" s="110" t="s">
        <v>148</v>
      </c>
      <c r="D16" s="110" t="s">
        <v>200</v>
      </c>
      <c r="E16" s="111" t="s">
        <v>196</v>
      </c>
      <c r="F16" s="45" t="s">
        <v>97</v>
      </c>
      <c r="G16" s="110" t="s">
        <v>114</v>
      </c>
      <c r="H16" s="110" t="s">
        <v>148</v>
      </c>
      <c r="I16" s="111"/>
      <c r="J16" s="111" t="s">
        <v>197</v>
      </c>
      <c r="K16" s="109"/>
      <c r="L16" s="113" t="b">
        <f>AND(SCS!H172=SCS!H178)</f>
        <v>1</v>
      </c>
    </row>
    <row r="17" spans="2:12" ht="6.95" customHeight="1">
      <c r="B17" s="98"/>
    </row>
    <row r="18" spans="2:12" ht="31.5" customHeight="1">
      <c r="B18" s="110" t="s">
        <v>114</v>
      </c>
      <c r="C18" s="110" t="s">
        <v>148</v>
      </c>
      <c r="D18" s="110" t="s">
        <v>201</v>
      </c>
      <c r="E18" s="111" t="s">
        <v>199</v>
      </c>
      <c r="F18" s="45" t="s">
        <v>97</v>
      </c>
      <c r="G18" s="110" t="s">
        <v>114</v>
      </c>
      <c r="H18" s="110" t="s">
        <v>148</v>
      </c>
      <c r="I18" s="111"/>
      <c r="J18" s="111" t="s">
        <v>198</v>
      </c>
      <c r="L18" s="113" t="b">
        <f>AND('New data collections'!H32='New data collections'!H38)</f>
        <v>1</v>
      </c>
    </row>
    <row r="19" spans="2:12" ht="9" customHeight="1">
      <c r="B19" s="99"/>
      <c r="C19" s="99"/>
      <c r="D19" s="99"/>
      <c r="E19" s="99"/>
      <c r="F19" s="98"/>
      <c r="G19" s="98"/>
    </row>
    <row r="20" spans="2:12" ht="22.5" customHeight="1">
      <c r="B20" s="110" t="s">
        <v>96</v>
      </c>
      <c r="C20" s="110" t="s">
        <v>118</v>
      </c>
      <c r="D20" s="110"/>
      <c r="E20" s="111" t="s">
        <v>122</v>
      </c>
      <c r="F20" s="45" t="s">
        <v>97</v>
      </c>
      <c r="G20" s="110" t="s">
        <v>96</v>
      </c>
      <c r="H20" s="110" t="s">
        <v>120</v>
      </c>
      <c r="I20" s="111"/>
      <c r="J20" s="111" t="s">
        <v>119</v>
      </c>
      <c r="K20" s="112"/>
      <c r="L20" s="113" t="b">
        <f>AND(SUM(ACS!H9:H11)=ACS!H21)</f>
        <v>1</v>
      </c>
    </row>
    <row r="21" spans="2:12" ht="6.95" customHeight="1">
      <c r="B21" s="98"/>
    </row>
    <row r="22" spans="2:12">
      <c r="B22" s="98"/>
    </row>
    <row r="23" spans="2:12">
      <c r="B23" s="99"/>
      <c r="C23" s="99"/>
      <c r="D23" s="99"/>
      <c r="E23" s="99"/>
      <c r="F23" s="98"/>
      <c r="G23" s="98"/>
    </row>
    <row r="24" spans="2:12">
      <c r="B24" s="98"/>
      <c r="F24" s="85"/>
    </row>
    <row r="25" spans="2:12">
      <c r="F25" s="98"/>
    </row>
    <row r="26" spans="2:12">
      <c r="F26" s="98"/>
    </row>
    <row r="28" spans="2:12">
      <c r="B28" s="95"/>
      <c r="C28" s="95"/>
      <c r="D28" s="95"/>
      <c r="E28" s="95"/>
      <c r="G28" s="95"/>
    </row>
    <row r="29" spans="2:12">
      <c r="B29" s="95"/>
      <c r="C29" s="95"/>
      <c r="D29" s="95"/>
      <c r="E29" s="95"/>
      <c r="F29" s="95"/>
      <c r="G29" s="95"/>
    </row>
    <row r="30" spans="2:12">
      <c r="B30" s="95"/>
      <c r="C30" s="95"/>
      <c r="D30" s="95"/>
      <c r="E30" s="95"/>
      <c r="G30" s="95"/>
    </row>
    <row r="31" spans="2:12">
      <c r="B31" s="95"/>
      <c r="C31" s="95"/>
      <c r="D31" s="95"/>
      <c r="E31" s="95"/>
      <c r="F31" s="95"/>
      <c r="G31" s="95"/>
    </row>
  </sheetData>
  <mergeCells count="1">
    <mergeCell ref="B2:L2"/>
  </mergeCells>
  <conditionalFormatting sqref="L10 L12">
    <cfRule type="cellIs" dxfId="35" priority="12" operator="equal">
      <formula>TRUE</formula>
    </cfRule>
  </conditionalFormatting>
  <conditionalFormatting sqref="L12">
    <cfRule type="cellIs" dxfId="34" priority="10" operator="equal">
      <formula>TRUE</formula>
    </cfRule>
  </conditionalFormatting>
  <conditionalFormatting sqref="L20">
    <cfRule type="cellIs" dxfId="33" priority="9" operator="equal">
      <formula>TRUE</formula>
    </cfRule>
  </conditionalFormatting>
  <conditionalFormatting sqref="L20">
    <cfRule type="cellIs" dxfId="32" priority="8" operator="equal">
      <formula>TRUE</formula>
    </cfRule>
  </conditionalFormatting>
  <conditionalFormatting sqref="L14">
    <cfRule type="cellIs" dxfId="31" priority="6" operator="equal">
      <formula>TRUE</formula>
    </cfRule>
  </conditionalFormatting>
  <conditionalFormatting sqref="L14">
    <cfRule type="cellIs" dxfId="30" priority="5" operator="equal">
      <formula>TRUE</formula>
    </cfRule>
  </conditionalFormatting>
  <conditionalFormatting sqref="L18">
    <cfRule type="cellIs" dxfId="29" priority="4" operator="equal">
      <formula>TRUE</formula>
    </cfRule>
  </conditionalFormatting>
  <conditionalFormatting sqref="L18">
    <cfRule type="cellIs" dxfId="28" priority="3" operator="equal">
      <formula>TRUE</formula>
    </cfRule>
  </conditionalFormatting>
  <conditionalFormatting sqref="L16">
    <cfRule type="cellIs" dxfId="27" priority="2" operator="equal">
      <formula>TRUE</formula>
    </cfRule>
  </conditionalFormatting>
  <conditionalFormatting sqref="L16">
    <cfRule type="cellIs" dxfId="26" priority="1" operator="equal">
      <formula>TRUE</formula>
    </cfRule>
  </conditionalFormatting>
  <pageMargins left="0.70866141732283472" right="0.70866141732283472" top="0.74803149606299213" bottom="0.74803149606299213" header="0.31496062992125984" footer="0.31496062992125984"/>
  <pageSetup paperSize="9"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11">
    <pageSetUpPr fitToPage="1"/>
  </sheetPr>
  <dimension ref="B1:V504"/>
  <sheetViews>
    <sheetView workbookViewId="0"/>
  </sheetViews>
  <sheetFormatPr defaultColWidth="9.140625" defaultRowHeight="15" outlineLevelRow="1"/>
  <cols>
    <col min="1" max="1" width="2.28515625" style="42" customWidth="1"/>
    <col min="2" max="2" width="25.7109375" style="42" customWidth="1"/>
    <col min="3" max="3" width="3.140625" style="42" customWidth="1"/>
    <col min="4" max="4" width="3.28515625" style="2" customWidth="1"/>
    <col min="5" max="5" width="69.85546875" style="2" customWidth="1"/>
    <col min="6" max="6" width="14.7109375" style="2" customWidth="1"/>
    <col min="7" max="7" width="2.42578125" style="2" customWidth="1"/>
    <col min="8" max="8" width="18.28515625" style="2" customWidth="1"/>
    <col min="9" max="9" width="13" style="2" customWidth="1"/>
    <col min="10" max="10" width="16" style="2" customWidth="1"/>
    <col min="11" max="11" width="2.5703125" style="2" customWidth="1"/>
    <col min="12" max="12" width="2" style="59" customWidth="1"/>
    <col min="13" max="13" width="18.5703125" style="59" customWidth="1"/>
    <col min="14" max="14" width="1.7109375" style="59" customWidth="1"/>
    <col min="15" max="17" width="4.5703125" style="42" customWidth="1"/>
    <col min="18" max="16384" width="9.140625" style="42"/>
  </cols>
  <sheetData>
    <row r="1" spans="2:22" ht="78.75" customHeight="1">
      <c r="E1" s="371" t="s">
        <v>419</v>
      </c>
      <c r="F1" s="371"/>
      <c r="G1" s="371"/>
      <c r="H1" s="371"/>
      <c r="I1" s="371"/>
      <c r="J1" s="371"/>
      <c r="K1" s="127"/>
      <c r="L1" s="80"/>
      <c r="N1" s="80"/>
      <c r="T1" s="80"/>
      <c r="U1" s="80"/>
      <c r="V1" s="80"/>
    </row>
    <row r="2" spans="2:22" ht="24" customHeight="1">
      <c r="E2" s="66"/>
      <c r="F2" s="66"/>
      <c r="G2" s="66"/>
      <c r="H2" s="66"/>
      <c r="I2" s="66"/>
      <c r="J2" s="66"/>
      <c r="K2" s="102"/>
      <c r="T2" s="80"/>
      <c r="U2" s="80"/>
      <c r="V2" s="80"/>
    </row>
    <row r="3" spans="2:22" ht="16.5" thickBot="1">
      <c r="D3" s="1"/>
      <c r="E3" s="1"/>
      <c r="F3" s="1"/>
      <c r="G3" s="1"/>
      <c r="H3" s="383" t="s">
        <v>106</v>
      </c>
      <c r="I3" s="383"/>
      <c r="J3" s="383"/>
      <c r="K3" s="101"/>
      <c r="T3" s="81"/>
      <c r="U3" s="81"/>
      <c r="V3" s="81"/>
    </row>
    <row r="4" spans="2:22" ht="34.5" customHeight="1" thickBot="1">
      <c r="B4" s="114" t="s">
        <v>103</v>
      </c>
      <c r="D4" s="1"/>
      <c r="F4" s="78" t="s">
        <v>0</v>
      </c>
      <c r="H4" s="56" t="s">
        <v>99</v>
      </c>
      <c r="I4" s="56" t="s">
        <v>63</v>
      </c>
      <c r="J4" s="56" t="s">
        <v>64</v>
      </c>
      <c r="K4" s="128"/>
      <c r="M4" s="115" t="s">
        <v>29</v>
      </c>
      <c r="O4" s="384" t="s">
        <v>115</v>
      </c>
      <c r="P4" s="385"/>
      <c r="Q4" s="386"/>
      <c r="R4" s="81"/>
      <c r="S4" s="81"/>
    </row>
    <row r="5" spans="2:22" ht="26.25" customHeight="1">
      <c r="E5" s="57" t="s">
        <v>439</v>
      </c>
      <c r="F5" s="41"/>
      <c r="G5" s="41"/>
      <c r="O5" s="124" t="s">
        <v>136</v>
      </c>
      <c r="P5" s="125" t="s">
        <v>137</v>
      </c>
      <c r="Q5" s="126" t="s">
        <v>138</v>
      </c>
      <c r="R5" s="81"/>
      <c r="S5" s="81"/>
      <c r="T5" s="81"/>
    </row>
    <row r="6" spans="2:22" ht="15" customHeight="1" outlineLevel="1">
      <c r="D6" s="9"/>
      <c r="E6" s="259" t="s">
        <v>104</v>
      </c>
      <c r="G6" s="4"/>
      <c r="O6" s="81"/>
      <c r="P6" s="81"/>
      <c r="Q6" s="81"/>
      <c r="R6" s="81"/>
      <c r="S6" s="82"/>
      <c r="T6" s="82"/>
    </row>
    <row r="7" spans="2:22" s="59" customFormat="1" ht="15" customHeight="1" outlineLevel="1">
      <c r="B7" s="380"/>
      <c r="D7" s="60"/>
      <c r="E7" s="89" t="s">
        <v>73</v>
      </c>
      <c r="F7" s="93" t="s">
        <v>13</v>
      </c>
      <c r="G7" s="90"/>
      <c r="H7" s="387" t="s">
        <v>258</v>
      </c>
      <c r="I7" s="388"/>
      <c r="J7" s="389"/>
      <c r="K7" s="129"/>
      <c r="M7" s="116" t="s">
        <v>427</v>
      </c>
      <c r="O7" s="141"/>
      <c r="P7" s="142"/>
      <c r="Q7" s="143"/>
      <c r="R7" s="81"/>
      <c r="S7" s="165"/>
      <c r="T7" s="165"/>
    </row>
    <row r="8" spans="2:22" s="59" customFormat="1" ht="15" customHeight="1" outlineLevel="1">
      <c r="B8" s="382"/>
      <c r="D8" s="60"/>
      <c r="E8" s="91" t="s">
        <v>74</v>
      </c>
      <c r="F8" s="94" t="s">
        <v>13</v>
      </c>
      <c r="G8" s="92"/>
      <c r="H8" s="390"/>
      <c r="I8" s="391"/>
      <c r="J8" s="392"/>
      <c r="K8" s="129"/>
      <c r="M8" s="116" t="s">
        <v>427</v>
      </c>
      <c r="O8" s="144"/>
      <c r="P8" s="145"/>
      <c r="Q8" s="146"/>
      <c r="R8" s="81"/>
      <c r="S8" s="165"/>
      <c r="T8" s="165"/>
    </row>
    <row r="9" spans="2:22" ht="15" customHeight="1">
      <c r="D9" s="9"/>
      <c r="E9" s="4"/>
      <c r="F9" s="4"/>
      <c r="G9" s="4"/>
      <c r="H9" s="4"/>
      <c r="I9" s="4"/>
      <c r="J9" s="4"/>
      <c r="K9" s="4"/>
      <c r="M9" s="116"/>
      <c r="O9" s="59"/>
      <c r="P9" s="59"/>
      <c r="Q9" s="59"/>
      <c r="R9" s="81"/>
      <c r="S9" s="82"/>
      <c r="T9" s="82"/>
    </row>
    <row r="10" spans="2:22" ht="26.25" customHeight="1">
      <c r="E10" s="57" t="s">
        <v>121</v>
      </c>
      <c r="F10" s="63"/>
      <c r="G10" s="41"/>
      <c r="H10" s="41"/>
      <c r="I10" s="41"/>
      <c r="J10" s="41"/>
      <c r="K10" s="41"/>
      <c r="M10" s="116"/>
      <c r="O10" s="59"/>
      <c r="P10" s="59"/>
      <c r="Q10" s="59"/>
    </row>
    <row r="11" spans="2:22" outlineLevel="1">
      <c r="B11" s="380"/>
      <c r="E11" s="131" t="s">
        <v>219</v>
      </c>
      <c r="F11" s="64" t="s">
        <v>13</v>
      </c>
      <c r="G11" s="6"/>
      <c r="H11" s="134"/>
      <c r="I11" s="134"/>
      <c r="J11" s="137">
        <f>H11+I11</f>
        <v>0</v>
      </c>
      <c r="K11" s="130"/>
      <c r="M11" s="116" t="s">
        <v>428</v>
      </c>
      <c r="O11" s="148"/>
      <c r="P11" s="149"/>
      <c r="Q11" s="150"/>
    </row>
    <row r="12" spans="2:22" outlineLevel="1">
      <c r="B12" s="381"/>
      <c r="E12" s="132" t="s">
        <v>220</v>
      </c>
      <c r="F12" s="10" t="s">
        <v>13</v>
      </c>
      <c r="G12" s="4"/>
      <c r="H12" s="135"/>
      <c r="I12" s="135"/>
      <c r="J12" s="138">
        <f t="shared" ref="J12:J13" si="0">H12+I12</f>
        <v>0</v>
      </c>
      <c r="K12" s="130"/>
      <c r="M12" s="116" t="s">
        <v>428</v>
      </c>
      <c r="O12" s="151"/>
      <c r="P12" s="147"/>
      <c r="Q12" s="152"/>
    </row>
    <row r="13" spans="2:22" outlineLevel="1">
      <c r="B13" s="382"/>
      <c r="E13" s="133" t="s">
        <v>221</v>
      </c>
      <c r="F13" s="65" t="s">
        <v>13</v>
      </c>
      <c r="G13" s="7"/>
      <c r="H13" s="136"/>
      <c r="I13" s="136"/>
      <c r="J13" s="139">
        <f t="shared" si="0"/>
        <v>0</v>
      </c>
      <c r="K13" s="130"/>
      <c r="M13" s="116" t="s">
        <v>428</v>
      </c>
      <c r="O13" s="153"/>
      <c r="P13" s="154"/>
      <c r="Q13" s="155"/>
    </row>
    <row r="14" spans="2:22" outlineLevel="1">
      <c r="E14" s="294" t="s">
        <v>193</v>
      </c>
      <c r="F14" s="10"/>
      <c r="G14" s="10"/>
      <c r="H14" s="10"/>
      <c r="I14" s="10"/>
      <c r="J14" s="10"/>
      <c r="K14" s="130"/>
      <c r="M14" s="116"/>
      <c r="O14" s="59"/>
      <c r="P14" s="59"/>
      <c r="Q14" s="59"/>
      <c r="R14" s="59"/>
    </row>
    <row r="15" spans="2:22" ht="16.5" customHeight="1" outlineLevel="1">
      <c r="E15" s="58" t="s">
        <v>279</v>
      </c>
      <c r="F15" s="63"/>
      <c r="M15" s="116"/>
      <c r="N15" s="116"/>
      <c r="O15" s="116"/>
      <c r="P15" s="116"/>
      <c r="Q15" s="116"/>
      <c r="R15" s="116"/>
    </row>
    <row r="16" spans="2:22" outlineLevel="1">
      <c r="B16" s="380"/>
      <c r="E16" s="156" t="str">
        <f>E11</f>
        <v>&lt;Business specified Category 1&gt;</v>
      </c>
      <c r="F16" s="64" t="s">
        <v>13</v>
      </c>
      <c r="G16" s="6"/>
      <c r="H16" s="134"/>
      <c r="I16" s="134"/>
      <c r="J16" s="137">
        <f>H16+I16</f>
        <v>0</v>
      </c>
      <c r="K16" s="130"/>
      <c r="M16" s="116" t="s">
        <v>428</v>
      </c>
      <c r="O16" s="148"/>
      <c r="P16" s="149"/>
      <c r="Q16" s="150"/>
    </row>
    <row r="17" spans="2:20" outlineLevel="1">
      <c r="B17" s="381"/>
      <c r="E17" s="157" t="str">
        <f>E12</f>
        <v>&lt;Business specified Category 2&gt;</v>
      </c>
      <c r="F17" s="10" t="s">
        <v>13</v>
      </c>
      <c r="G17" s="4"/>
      <c r="H17" s="135"/>
      <c r="I17" s="135"/>
      <c r="J17" s="138">
        <f t="shared" ref="J17:J18" si="1">H17+I17</f>
        <v>0</v>
      </c>
      <c r="K17" s="130"/>
      <c r="M17" s="116" t="s">
        <v>428</v>
      </c>
      <c r="O17" s="151"/>
      <c r="P17" s="147"/>
      <c r="Q17" s="152"/>
    </row>
    <row r="18" spans="2:20" outlineLevel="1">
      <c r="B18" s="382"/>
      <c r="E18" s="158" t="str">
        <f>E13</f>
        <v>&lt;Business specified Category 3&gt;</v>
      </c>
      <c r="F18" s="65" t="s">
        <v>13</v>
      </c>
      <c r="G18" s="7"/>
      <c r="H18" s="136"/>
      <c r="I18" s="136"/>
      <c r="J18" s="139">
        <f t="shared" si="1"/>
        <v>0</v>
      </c>
      <c r="K18" s="130"/>
      <c r="M18" s="116" t="s">
        <v>428</v>
      </c>
      <c r="O18" s="153"/>
      <c r="P18" s="154"/>
      <c r="Q18" s="155"/>
    </row>
    <row r="19" spans="2:20" outlineLevel="1">
      <c r="E19" s="294" t="s">
        <v>193</v>
      </c>
      <c r="F19" s="10"/>
      <c r="G19" s="10"/>
      <c r="H19" s="10"/>
      <c r="I19" s="10"/>
      <c r="J19" s="10"/>
      <c r="K19" s="130"/>
      <c r="M19" s="116"/>
      <c r="O19" s="59"/>
      <c r="P19" s="59"/>
      <c r="Q19" s="59"/>
      <c r="R19" s="59"/>
    </row>
    <row r="20" spans="2:20">
      <c r="M20" s="116"/>
      <c r="O20" s="59"/>
      <c r="P20" s="59"/>
      <c r="Q20" s="59"/>
      <c r="R20" s="59"/>
    </row>
    <row r="21" spans="2:20" ht="26.25" customHeight="1">
      <c r="E21" s="57" t="s">
        <v>150</v>
      </c>
      <c r="F21" s="295"/>
      <c r="M21" s="116"/>
      <c r="O21" s="59"/>
      <c r="P21" s="59"/>
      <c r="Q21" s="59"/>
      <c r="R21" s="59"/>
      <c r="S21" s="81"/>
      <c r="T21" s="81"/>
    </row>
    <row r="22" spans="2:20" ht="15" customHeight="1" outlineLevel="1">
      <c r="B22" s="232"/>
      <c r="E22" s="324" t="s">
        <v>204</v>
      </c>
      <c r="F22" s="64"/>
      <c r="G22" s="6"/>
      <c r="H22" s="6"/>
      <c r="I22" s="6"/>
      <c r="J22" s="325"/>
      <c r="K22" s="130"/>
      <c r="M22" s="117" t="s">
        <v>429</v>
      </c>
      <c r="O22" s="141"/>
      <c r="P22" s="142"/>
      <c r="Q22" s="143"/>
      <c r="R22" s="81"/>
      <c r="S22" s="82"/>
      <c r="T22" s="82"/>
    </row>
    <row r="23" spans="2:20" ht="15" customHeight="1" outlineLevel="1">
      <c r="B23" s="232"/>
      <c r="E23" s="132" t="s">
        <v>282</v>
      </c>
      <c r="F23" s="10" t="s">
        <v>13</v>
      </c>
      <c r="G23" s="4"/>
      <c r="H23" s="4"/>
      <c r="I23" s="4"/>
      <c r="J23" s="160"/>
      <c r="K23" s="130"/>
      <c r="M23" s="116" t="s">
        <v>429</v>
      </c>
      <c r="O23" s="162"/>
      <c r="P23" s="140"/>
      <c r="Q23" s="163"/>
      <c r="R23" s="81"/>
      <c r="S23" s="82"/>
      <c r="T23" s="82"/>
    </row>
    <row r="24" spans="2:20" ht="15" customHeight="1" outlineLevel="1">
      <c r="B24" s="232"/>
      <c r="E24" s="132" t="s">
        <v>283</v>
      </c>
      <c r="F24" s="10" t="s">
        <v>13</v>
      </c>
      <c r="G24" s="4"/>
      <c r="H24" s="4"/>
      <c r="I24" s="4"/>
      <c r="J24" s="160"/>
      <c r="K24" s="130"/>
      <c r="M24" s="116" t="s">
        <v>429</v>
      </c>
      <c r="O24" s="162"/>
      <c r="P24" s="140"/>
      <c r="Q24" s="163"/>
      <c r="R24" s="81"/>
      <c r="S24" s="82"/>
      <c r="T24" s="82"/>
    </row>
    <row r="25" spans="2:20" ht="15" customHeight="1" outlineLevel="1">
      <c r="B25" s="232"/>
      <c r="E25" s="132" t="s">
        <v>284</v>
      </c>
      <c r="F25" s="10" t="s">
        <v>13</v>
      </c>
      <c r="G25" s="4"/>
      <c r="H25" s="4"/>
      <c r="I25" s="4"/>
      <c r="J25" s="160"/>
      <c r="K25" s="130"/>
      <c r="M25" s="116" t="s">
        <v>429</v>
      </c>
      <c r="O25" s="162"/>
      <c r="P25" s="140"/>
      <c r="Q25" s="163"/>
      <c r="R25" s="81"/>
      <c r="S25" s="82"/>
      <c r="T25" s="82"/>
    </row>
    <row r="26" spans="2:20" ht="15" customHeight="1" outlineLevel="1">
      <c r="B26" s="228"/>
      <c r="E26" s="293" t="s">
        <v>205</v>
      </c>
      <c r="F26" s="10"/>
      <c r="G26" s="4"/>
      <c r="H26" s="4"/>
      <c r="I26" s="4"/>
      <c r="J26" s="231"/>
      <c r="K26" s="130"/>
      <c r="M26" s="117" t="s">
        <v>429</v>
      </c>
      <c r="O26" s="162"/>
      <c r="P26" s="140"/>
      <c r="Q26" s="163"/>
      <c r="R26" s="81"/>
      <c r="S26" s="82"/>
      <c r="T26" s="82"/>
    </row>
    <row r="27" spans="2:20" ht="15" customHeight="1" outlineLevel="1">
      <c r="B27" s="228"/>
      <c r="E27" s="132" t="s">
        <v>285</v>
      </c>
      <c r="F27" s="10" t="s">
        <v>13</v>
      </c>
      <c r="G27" s="4"/>
      <c r="H27" s="4"/>
      <c r="I27" s="4"/>
      <c r="J27" s="160"/>
      <c r="K27" s="130"/>
      <c r="M27" s="116" t="s">
        <v>429</v>
      </c>
      <c r="O27" s="162"/>
      <c r="P27" s="140"/>
      <c r="Q27" s="163"/>
      <c r="R27" s="81"/>
      <c r="S27" s="82"/>
      <c r="T27" s="82"/>
    </row>
    <row r="28" spans="2:20" ht="15" customHeight="1" outlineLevel="1">
      <c r="B28" s="228"/>
      <c r="E28" s="132" t="s">
        <v>286</v>
      </c>
      <c r="F28" s="10" t="s">
        <v>13</v>
      </c>
      <c r="G28" s="4"/>
      <c r="H28" s="4"/>
      <c r="I28" s="4"/>
      <c r="J28" s="160"/>
      <c r="K28" s="130"/>
      <c r="M28" s="116" t="s">
        <v>429</v>
      </c>
      <c r="O28" s="162"/>
      <c r="P28" s="140"/>
      <c r="Q28" s="163"/>
      <c r="R28" s="81"/>
      <c r="S28" s="82"/>
      <c r="T28" s="82"/>
    </row>
    <row r="29" spans="2:20" ht="15" customHeight="1" outlineLevel="1">
      <c r="B29" s="288"/>
      <c r="E29" s="132" t="s">
        <v>287</v>
      </c>
      <c r="F29" s="10" t="s">
        <v>13</v>
      </c>
      <c r="G29" s="4"/>
      <c r="H29" s="4"/>
      <c r="I29" s="4"/>
      <c r="J29" s="160"/>
      <c r="K29" s="130"/>
      <c r="M29" s="116" t="s">
        <v>429</v>
      </c>
      <c r="O29" s="162"/>
      <c r="P29" s="140"/>
      <c r="Q29" s="163"/>
      <c r="R29" s="81"/>
      <c r="S29" s="82"/>
      <c r="T29" s="82"/>
    </row>
    <row r="30" spans="2:20" ht="15" customHeight="1" outlineLevel="1">
      <c r="B30" s="288"/>
      <c r="E30" s="293" t="s">
        <v>206</v>
      </c>
      <c r="F30" s="10"/>
      <c r="G30" s="4"/>
      <c r="H30" s="4"/>
      <c r="I30" s="4"/>
      <c r="J30" s="231"/>
      <c r="K30" s="130"/>
      <c r="M30" s="117" t="s">
        <v>429</v>
      </c>
      <c r="O30" s="162"/>
      <c r="P30" s="140"/>
      <c r="Q30" s="163"/>
      <c r="R30" s="81"/>
      <c r="S30" s="82"/>
      <c r="T30" s="82"/>
    </row>
    <row r="31" spans="2:20" ht="15" customHeight="1" outlineLevel="1">
      <c r="B31" s="288"/>
      <c r="E31" s="132" t="s">
        <v>288</v>
      </c>
      <c r="F31" s="10" t="s">
        <v>13</v>
      </c>
      <c r="G31" s="4"/>
      <c r="H31" s="4"/>
      <c r="I31" s="4"/>
      <c r="J31" s="160"/>
      <c r="K31" s="130"/>
      <c r="M31" s="116" t="s">
        <v>429</v>
      </c>
      <c r="O31" s="162"/>
      <c r="P31" s="140"/>
      <c r="Q31" s="163"/>
      <c r="R31" s="81"/>
      <c r="S31" s="82"/>
      <c r="T31" s="82"/>
    </row>
    <row r="32" spans="2:20" ht="15" customHeight="1" outlineLevel="1">
      <c r="B32" s="288"/>
      <c r="E32" s="132" t="s">
        <v>289</v>
      </c>
      <c r="F32" s="10" t="s">
        <v>13</v>
      </c>
      <c r="G32" s="4"/>
      <c r="H32" s="4"/>
      <c r="I32" s="4"/>
      <c r="J32" s="160"/>
      <c r="K32" s="130"/>
      <c r="M32" s="116" t="s">
        <v>429</v>
      </c>
      <c r="O32" s="162"/>
      <c r="P32" s="140"/>
      <c r="Q32" s="163"/>
      <c r="R32" s="81"/>
      <c r="S32" s="82"/>
      <c r="T32" s="82"/>
    </row>
    <row r="33" spans="2:20" ht="15" customHeight="1" outlineLevel="1">
      <c r="B33" s="289"/>
      <c r="E33" s="133" t="s">
        <v>290</v>
      </c>
      <c r="F33" s="65" t="s">
        <v>13</v>
      </c>
      <c r="G33" s="7"/>
      <c r="H33" s="7"/>
      <c r="I33" s="7"/>
      <c r="J33" s="161"/>
      <c r="K33" s="130"/>
      <c r="M33" s="116" t="s">
        <v>429</v>
      </c>
      <c r="O33" s="144"/>
      <c r="P33" s="145"/>
      <c r="Q33" s="146"/>
      <c r="R33" s="81"/>
      <c r="S33" s="82"/>
      <c r="T33" s="82"/>
    </row>
    <row r="34" spans="2:20" ht="15" customHeight="1" outlineLevel="1">
      <c r="E34" s="283" t="s">
        <v>432</v>
      </c>
      <c r="F34" s="10"/>
      <c r="G34" s="4"/>
      <c r="H34" s="4"/>
      <c r="I34" s="4"/>
      <c r="J34" s="130"/>
      <c r="K34" s="130"/>
      <c r="M34" s="116"/>
      <c r="N34" s="116"/>
      <c r="O34" s="116"/>
      <c r="P34" s="116"/>
      <c r="Q34" s="116"/>
      <c r="R34" s="81"/>
      <c r="S34" s="82"/>
      <c r="T34" s="82"/>
    </row>
    <row r="35" spans="2:20" ht="15" customHeight="1">
      <c r="D35" s="9"/>
      <c r="E35" s="4"/>
      <c r="F35" s="4"/>
      <c r="G35" s="4"/>
      <c r="H35" s="4"/>
      <c r="I35" s="4"/>
      <c r="J35"/>
      <c r="M35" s="117"/>
      <c r="N35" s="117"/>
      <c r="O35" s="117"/>
      <c r="P35" s="117"/>
      <c r="Q35" s="117"/>
      <c r="R35" s="81"/>
      <c r="S35" s="82"/>
      <c r="T35" s="82"/>
    </row>
    <row r="36" spans="2:20" ht="26.25" customHeight="1">
      <c r="E36" s="57" t="s">
        <v>75</v>
      </c>
      <c r="F36" s="41"/>
      <c r="G36" s="41"/>
      <c r="H36" s="41"/>
      <c r="I36" s="41"/>
      <c r="J36" s="41"/>
      <c r="K36" s="41"/>
      <c r="M36" s="117"/>
      <c r="N36" s="117"/>
      <c r="O36" s="117"/>
      <c r="P36" s="117"/>
      <c r="Q36" s="117"/>
      <c r="R36" s="81"/>
      <c r="S36" s="82"/>
      <c r="T36" s="82"/>
    </row>
    <row r="37" spans="2:20" ht="21" outlineLevel="1">
      <c r="D37" s="9"/>
      <c r="E37" s="58" t="s">
        <v>202</v>
      </c>
      <c r="F37" s="63"/>
      <c r="G37" s="4"/>
      <c r="H37" s="4"/>
      <c r="I37" s="4"/>
      <c r="J37" s="164">
        <f>SUM(J38:J40)</f>
        <v>0</v>
      </c>
      <c r="K37" s="130"/>
      <c r="M37" s="117" t="s">
        <v>430</v>
      </c>
      <c r="O37" s="141"/>
      <c r="P37" s="142"/>
      <c r="Q37" s="143"/>
      <c r="R37" s="81"/>
      <c r="S37" s="82"/>
      <c r="T37" s="82"/>
    </row>
    <row r="38" spans="2:20" ht="15" customHeight="1" outlineLevel="1">
      <c r="B38" s="380"/>
      <c r="D38" s="9"/>
      <c r="E38" s="131" t="s">
        <v>222</v>
      </c>
      <c r="F38" s="64" t="s">
        <v>13</v>
      </c>
      <c r="G38" s="6"/>
      <c r="H38" s="6"/>
      <c r="I38" s="6"/>
      <c r="J38" s="159"/>
      <c r="K38" s="130"/>
      <c r="M38" s="117" t="s">
        <v>430</v>
      </c>
      <c r="O38" s="162"/>
      <c r="P38" s="140"/>
      <c r="Q38" s="163"/>
      <c r="R38" s="81"/>
      <c r="S38" s="82"/>
      <c r="T38" s="82"/>
    </row>
    <row r="39" spans="2:20" ht="15" customHeight="1" outlineLevel="1">
      <c r="B39" s="381"/>
      <c r="D39" s="9"/>
      <c r="E39" s="132" t="s">
        <v>223</v>
      </c>
      <c r="F39" s="10" t="s">
        <v>13</v>
      </c>
      <c r="G39" s="4"/>
      <c r="H39" s="4"/>
      <c r="I39" s="4"/>
      <c r="J39" s="160"/>
      <c r="K39" s="130"/>
      <c r="M39" s="117" t="s">
        <v>430</v>
      </c>
      <c r="O39" s="162"/>
      <c r="P39" s="140"/>
      <c r="Q39" s="163"/>
      <c r="R39" s="81"/>
      <c r="S39" s="82"/>
      <c r="T39" s="82"/>
    </row>
    <row r="40" spans="2:20" ht="15" customHeight="1" outlineLevel="1">
      <c r="B40" s="382"/>
      <c r="D40" s="9"/>
      <c r="E40" s="133" t="s">
        <v>224</v>
      </c>
      <c r="F40" s="65" t="s">
        <v>13</v>
      </c>
      <c r="G40" s="7"/>
      <c r="H40" s="7"/>
      <c r="I40" s="7"/>
      <c r="J40" s="161"/>
      <c r="K40" s="130"/>
      <c r="M40" s="117" t="s">
        <v>430</v>
      </c>
      <c r="O40" s="144"/>
      <c r="P40" s="145"/>
      <c r="Q40" s="146"/>
      <c r="R40" s="81"/>
      <c r="S40" s="82"/>
      <c r="T40" s="82"/>
    </row>
    <row r="41" spans="2:20" ht="15" customHeight="1" outlineLevel="1">
      <c r="D41" s="9"/>
      <c r="E41" s="358" t="s">
        <v>193</v>
      </c>
      <c r="F41" s="10"/>
      <c r="G41" s="4"/>
      <c r="H41" s="4"/>
      <c r="I41" s="4"/>
      <c r="J41" s="4"/>
      <c r="K41" s="130"/>
      <c r="M41" s="117"/>
      <c r="N41" s="117"/>
      <c r="O41" s="117"/>
      <c r="P41" s="117"/>
      <c r="Q41" s="117"/>
      <c r="R41" s="117"/>
      <c r="S41" s="82"/>
      <c r="T41" s="82"/>
    </row>
    <row r="42" spans="2:20" ht="21" outlineLevel="1">
      <c r="D42" s="9"/>
      <c r="E42" s="58" t="s">
        <v>203</v>
      </c>
      <c r="F42" s="63"/>
      <c r="G42" s="4"/>
      <c r="H42" s="4"/>
      <c r="I42" s="4"/>
      <c r="J42" s="164">
        <f>SUM(J43:J45)</f>
        <v>0</v>
      </c>
      <c r="K42" s="130"/>
      <c r="M42" s="117" t="s">
        <v>431</v>
      </c>
      <c r="N42" s="117"/>
      <c r="O42" s="141"/>
      <c r="P42" s="142"/>
      <c r="Q42" s="143"/>
      <c r="R42" s="117"/>
      <c r="S42" s="82"/>
      <c r="T42" s="82"/>
    </row>
    <row r="43" spans="2:20" ht="15" customHeight="1" outlineLevel="1">
      <c r="B43" s="380"/>
      <c r="D43" s="9"/>
      <c r="E43" s="131" t="s">
        <v>222</v>
      </c>
      <c r="F43" s="64" t="s">
        <v>13</v>
      </c>
      <c r="G43" s="6"/>
      <c r="H43" s="6"/>
      <c r="I43" s="6"/>
      <c r="J43" s="159"/>
      <c r="K43" s="130"/>
      <c r="M43" s="117" t="s">
        <v>431</v>
      </c>
      <c r="O43" s="162"/>
      <c r="P43" s="140"/>
      <c r="Q43" s="163"/>
      <c r="R43" s="81"/>
      <c r="S43" s="82"/>
      <c r="T43" s="82"/>
    </row>
    <row r="44" spans="2:20" ht="15" customHeight="1" outlineLevel="1">
      <c r="B44" s="381"/>
      <c r="D44" s="9"/>
      <c r="E44" s="132" t="s">
        <v>223</v>
      </c>
      <c r="F44" s="10" t="s">
        <v>13</v>
      </c>
      <c r="G44" s="4"/>
      <c r="H44" s="4"/>
      <c r="I44" s="4"/>
      <c r="J44" s="160"/>
      <c r="K44" s="130"/>
      <c r="M44" s="117" t="s">
        <v>431</v>
      </c>
      <c r="O44" s="162"/>
      <c r="P44" s="140"/>
      <c r="Q44" s="163"/>
      <c r="R44" s="81"/>
      <c r="S44" s="82"/>
      <c r="T44" s="82"/>
    </row>
    <row r="45" spans="2:20" ht="15" customHeight="1" outlineLevel="1">
      <c r="B45" s="382"/>
      <c r="D45" s="9"/>
      <c r="E45" s="133" t="s">
        <v>224</v>
      </c>
      <c r="F45" s="65" t="s">
        <v>13</v>
      </c>
      <c r="G45" s="7"/>
      <c r="H45" s="7"/>
      <c r="I45" s="7"/>
      <c r="J45" s="161"/>
      <c r="K45" s="130"/>
      <c r="M45" s="117" t="s">
        <v>431</v>
      </c>
      <c r="O45" s="144"/>
      <c r="P45" s="145"/>
      <c r="Q45" s="146"/>
      <c r="R45" s="81"/>
      <c r="S45" s="82"/>
      <c r="T45" s="82"/>
    </row>
    <row r="46" spans="2:20" outlineLevel="1">
      <c r="E46" s="358" t="s">
        <v>193</v>
      </c>
      <c r="M46" s="117"/>
      <c r="O46" s="117"/>
      <c r="P46" s="59"/>
      <c r="Q46" s="117"/>
      <c r="R46" s="59"/>
    </row>
    <row r="47" spans="2:20" outlineLevel="1">
      <c r="M47" s="117"/>
    </row>
    <row r="48" spans="2:20">
      <c r="M48" s="117"/>
    </row>
    <row r="49" spans="13:13">
      <c r="M49" s="117"/>
    </row>
    <row r="50" spans="13:13">
      <c r="M50" s="117"/>
    </row>
    <row r="51" spans="13:13">
      <c r="M51" s="117"/>
    </row>
    <row r="52" spans="13:13">
      <c r="M52" s="117"/>
    </row>
    <row r="53" spans="13:13">
      <c r="M53" s="117"/>
    </row>
    <row r="54" spans="13:13">
      <c r="M54" s="118"/>
    </row>
    <row r="55" spans="13:13">
      <c r="M55" s="117"/>
    </row>
    <row r="56" spans="13:13">
      <c r="M56" s="117"/>
    </row>
    <row r="57" spans="13:13">
      <c r="M57" s="117"/>
    </row>
    <row r="58" spans="13:13">
      <c r="M58" s="117"/>
    </row>
    <row r="59" spans="13:13">
      <c r="M59" s="117"/>
    </row>
    <row r="60" spans="13:13">
      <c r="M60" s="117"/>
    </row>
    <row r="61" spans="13:13">
      <c r="M61" s="118"/>
    </row>
    <row r="62" spans="13:13">
      <c r="M62" s="117"/>
    </row>
    <row r="63" spans="13:13">
      <c r="M63" s="117"/>
    </row>
    <row r="64" spans="13:13">
      <c r="M64" s="117"/>
    </row>
    <row r="65" spans="13:13">
      <c r="M65" s="117"/>
    </row>
    <row r="66" spans="13:13">
      <c r="M66" s="117"/>
    </row>
    <row r="67" spans="13:13">
      <c r="M67" s="117"/>
    </row>
    <row r="68" spans="13:13">
      <c r="M68" s="118"/>
    </row>
    <row r="69" spans="13:13">
      <c r="M69" s="117"/>
    </row>
    <row r="70" spans="13:13">
      <c r="M70" s="117"/>
    </row>
    <row r="71" spans="13:13">
      <c r="M71" s="117"/>
    </row>
    <row r="72" spans="13:13">
      <c r="M72" s="117"/>
    </row>
    <row r="73" spans="13:13">
      <c r="M73" s="117"/>
    </row>
    <row r="74" spans="13:13">
      <c r="M74" s="117"/>
    </row>
    <row r="75" spans="13:13">
      <c r="M75" s="117"/>
    </row>
    <row r="76" spans="13:13">
      <c r="M76" s="117"/>
    </row>
    <row r="77" spans="13:13">
      <c r="M77" s="117"/>
    </row>
    <row r="78" spans="13:13">
      <c r="M78" s="117"/>
    </row>
    <row r="79" spans="13:13">
      <c r="M79" s="117"/>
    </row>
    <row r="80" spans="13:13">
      <c r="M80" s="117"/>
    </row>
    <row r="81" spans="13:13">
      <c r="M81" s="117"/>
    </row>
    <row r="82" spans="13:13">
      <c r="M82" s="117"/>
    </row>
    <row r="83" spans="13:13">
      <c r="M83" s="117"/>
    </row>
    <row r="84" spans="13:13">
      <c r="M84" s="117"/>
    </row>
    <row r="85" spans="13:13">
      <c r="M85" s="117"/>
    </row>
    <row r="86" spans="13:13">
      <c r="M86" s="117"/>
    </row>
    <row r="87" spans="13:13">
      <c r="M87" s="117"/>
    </row>
    <row r="88" spans="13:13">
      <c r="M88" s="117"/>
    </row>
    <row r="89" spans="13:13">
      <c r="M89" s="117"/>
    </row>
    <row r="90" spans="13:13">
      <c r="M90" s="117"/>
    </row>
    <row r="91" spans="13:13">
      <c r="M91" s="117"/>
    </row>
    <row r="92" spans="13:13">
      <c r="M92" s="117"/>
    </row>
    <row r="93" spans="13:13">
      <c r="M93" s="117"/>
    </row>
    <row r="94" spans="13:13">
      <c r="M94" s="117"/>
    </row>
    <row r="95" spans="13:13">
      <c r="M95" s="117"/>
    </row>
    <row r="96" spans="13:13">
      <c r="M96" s="117"/>
    </row>
    <row r="97" spans="13:13">
      <c r="M97" s="117"/>
    </row>
    <row r="98" spans="13:13">
      <c r="M98" s="117"/>
    </row>
    <row r="99" spans="13:13">
      <c r="M99" s="117"/>
    </row>
    <row r="100" spans="13:13">
      <c r="M100" s="117"/>
    </row>
    <row r="101" spans="13:13">
      <c r="M101" s="117"/>
    </row>
    <row r="102" spans="13:13">
      <c r="M102" s="117"/>
    </row>
    <row r="103" spans="13:13">
      <c r="M103" s="117"/>
    </row>
    <row r="104" spans="13:13">
      <c r="M104" s="117"/>
    </row>
    <row r="105" spans="13:13">
      <c r="M105" s="117"/>
    </row>
    <row r="106" spans="13:13">
      <c r="M106" s="117"/>
    </row>
    <row r="107" spans="13:13">
      <c r="M107" s="117"/>
    </row>
    <row r="108" spans="13:13">
      <c r="M108" s="117"/>
    </row>
    <row r="109" spans="13:13">
      <c r="M109" s="117"/>
    </row>
    <row r="110" spans="13:13">
      <c r="M110" s="117"/>
    </row>
    <row r="111" spans="13:13">
      <c r="M111" s="117"/>
    </row>
    <row r="112" spans="13:13">
      <c r="M112" s="117"/>
    </row>
    <row r="113" spans="13:13">
      <c r="M113" s="117"/>
    </row>
    <row r="114" spans="13:13">
      <c r="M114" s="117"/>
    </row>
    <row r="115" spans="13:13">
      <c r="M115" s="117"/>
    </row>
    <row r="116" spans="13:13">
      <c r="M116" s="117"/>
    </row>
    <row r="117" spans="13:13">
      <c r="M117" s="117"/>
    </row>
    <row r="118" spans="13:13">
      <c r="M118" s="117"/>
    </row>
    <row r="119" spans="13:13">
      <c r="M119" s="117"/>
    </row>
    <row r="120" spans="13:13">
      <c r="M120" s="117"/>
    </row>
    <row r="121" spans="13:13">
      <c r="M121" s="117"/>
    </row>
    <row r="122" spans="13:13">
      <c r="M122" s="117"/>
    </row>
    <row r="123" spans="13:13">
      <c r="M123" s="117"/>
    </row>
    <row r="124" spans="13:13">
      <c r="M124" s="117"/>
    </row>
    <row r="125" spans="13:13">
      <c r="M125" s="117"/>
    </row>
    <row r="126" spans="13:13">
      <c r="M126" s="117"/>
    </row>
    <row r="127" spans="13:13">
      <c r="M127" s="117"/>
    </row>
    <row r="128" spans="13:13">
      <c r="M128" s="117"/>
    </row>
    <row r="129" spans="13:13">
      <c r="M129" s="117"/>
    </row>
    <row r="130" spans="13:13">
      <c r="M130" s="117"/>
    </row>
    <row r="131" spans="13:13">
      <c r="M131" s="117"/>
    </row>
    <row r="132" spans="13:13">
      <c r="M132" s="117"/>
    </row>
    <row r="133" spans="13:13">
      <c r="M133" s="117"/>
    </row>
    <row r="134" spans="13:13">
      <c r="M134" s="117"/>
    </row>
    <row r="135" spans="13:13">
      <c r="M135" s="117"/>
    </row>
    <row r="136" spans="13:13">
      <c r="M136" s="117"/>
    </row>
    <row r="137" spans="13:13">
      <c r="M137" s="117"/>
    </row>
    <row r="138" spans="13:13">
      <c r="M138" s="117"/>
    </row>
    <row r="139" spans="13:13">
      <c r="M139" s="117"/>
    </row>
    <row r="140" spans="13:13">
      <c r="M140" s="117"/>
    </row>
    <row r="141" spans="13:13">
      <c r="M141" s="117"/>
    </row>
    <row r="142" spans="13:13">
      <c r="M142" s="117"/>
    </row>
    <row r="143" spans="13:13">
      <c r="M143" s="117"/>
    </row>
    <row r="144" spans="13:13">
      <c r="M144" s="117"/>
    </row>
    <row r="145" spans="13:13">
      <c r="M145" s="117"/>
    </row>
    <row r="146" spans="13:13">
      <c r="M146" s="117"/>
    </row>
    <row r="147" spans="13:13">
      <c r="M147" s="117"/>
    </row>
    <row r="148" spans="13:13">
      <c r="M148" s="117"/>
    </row>
    <row r="149" spans="13:13">
      <c r="M149" s="117"/>
    </row>
    <row r="150" spans="13:13">
      <c r="M150" s="117"/>
    </row>
    <row r="151" spans="13:13">
      <c r="M151" s="117"/>
    </row>
    <row r="152" spans="13:13">
      <c r="M152" s="117"/>
    </row>
    <row r="153" spans="13:13">
      <c r="M153" s="117"/>
    </row>
    <row r="154" spans="13:13">
      <c r="M154" s="117"/>
    </row>
    <row r="155" spans="13:13">
      <c r="M155" s="117"/>
    </row>
    <row r="156" spans="13:13">
      <c r="M156" s="117"/>
    </row>
    <row r="157" spans="13:13">
      <c r="M157" s="117"/>
    </row>
    <row r="158" spans="13:13">
      <c r="M158" s="117"/>
    </row>
    <row r="159" spans="13:13">
      <c r="M159" s="117"/>
    </row>
    <row r="160" spans="13:13">
      <c r="M160" s="117"/>
    </row>
    <row r="161" spans="13:13">
      <c r="M161" s="117"/>
    </row>
    <row r="162" spans="13:13">
      <c r="M162" s="117"/>
    </row>
    <row r="163" spans="13:13">
      <c r="M163" s="117"/>
    </row>
    <row r="164" spans="13:13">
      <c r="M164" s="117"/>
    </row>
    <row r="165" spans="13:13">
      <c r="M165" s="117"/>
    </row>
    <row r="166" spans="13:13">
      <c r="M166" s="117"/>
    </row>
    <row r="167" spans="13:13">
      <c r="M167" s="117"/>
    </row>
    <row r="168" spans="13:13">
      <c r="M168" s="117"/>
    </row>
    <row r="169" spans="13:13">
      <c r="M169" s="117"/>
    </row>
    <row r="170" spans="13:13">
      <c r="M170" s="117"/>
    </row>
    <row r="171" spans="13:13">
      <c r="M171" s="117"/>
    </row>
    <row r="172" spans="13:13">
      <c r="M172" s="117"/>
    </row>
    <row r="173" spans="13:13">
      <c r="M173" s="117"/>
    </row>
    <row r="174" spans="13:13">
      <c r="M174" s="117"/>
    </row>
    <row r="175" spans="13:13">
      <c r="M175" s="117"/>
    </row>
    <row r="176" spans="13:13">
      <c r="M176" s="117"/>
    </row>
    <row r="177" spans="13:13">
      <c r="M177" s="117"/>
    </row>
    <row r="178" spans="13:13">
      <c r="M178" s="117"/>
    </row>
    <row r="179" spans="13:13">
      <c r="M179" s="117"/>
    </row>
    <row r="180" spans="13:13">
      <c r="M180" s="117"/>
    </row>
    <row r="181" spans="13:13">
      <c r="M181" s="117"/>
    </row>
    <row r="182" spans="13:13">
      <c r="M182" s="117"/>
    </row>
    <row r="183" spans="13:13">
      <c r="M183" s="117"/>
    </row>
    <row r="184" spans="13:13">
      <c r="M184" s="117"/>
    </row>
    <row r="185" spans="13:13">
      <c r="M185" s="117"/>
    </row>
    <row r="186" spans="13:13">
      <c r="M186" s="117"/>
    </row>
    <row r="187" spans="13:13">
      <c r="M187" s="117"/>
    </row>
    <row r="188" spans="13:13">
      <c r="M188" s="117"/>
    </row>
    <row r="189" spans="13:13">
      <c r="M189" s="117"/>
    </row>
    <row r="190" spans="13:13">
      <c r="M190" s="117"/>
    </row>
    <row r="191" spans="13:13">
      <c r="M191" s="117"/>
    </row>
    <row r="192" spans="13:13">
      <c r="M192" s="117"/>
    </row>
    <row r="193" spans="13:13">
      <c r="M193" s="117"/>
    </row>
    <row r="194" spans="13:13">
      <c r="M194" s="117"/>
    </row>
    <row r="195" spans="13:13">
      <c r="M195" s="117"/>
    </row>
    <row r="196" spans="13:13">
      <c r="M196" s="117"/>
    </row>
    <row r="197" spans="13:13">
      <c r="M197" s="117"/>
    </row>
    <row r="198" spans="13:13">
      <c r="M198" s="117"/>
    </row>
    <row r="199" spans="13:13">
      <c r="M199" s="117"/>
    </row>
    <row r="200" spans="13:13">
      <c r="M200" s="117"/>
    </row>
    <row r="201" spans="13:13">
      <c r="M201" s="117"/>
    </row>
    <row r="202" spans="13:13">
      <c r="M202" s="117"/>
    </row>
    <row r="203" spans="13:13">
      <c r="M203" s="117"/>
    </row>
    <row r="204" spans="13:13">
      <c r="M204" s="117"/>
    </row>
    <row r="205" spans="13:13">
      <c r="M205" s="117"/>
    </row>
    <row r="206" spans="13:13">
      <c r="M206" s="117"/>
    </row>
    <row r="207" spans="13:13">
      <c r="M207" s="117"/>
    </row>
    <row r="208" spans="13:13">
      <c r="M208" s="117"/>
    </row>
    <row r="209" spans="13:13">
      <c r="M209" s="117"/>
    </row>
    <row r="210" spans="13:13">
      <c r="M210" s="117"/>
    </row>
    <row r="211" spans="13:13">
      <c r="M211" s="117"/>
    </row>
    <row r="212" spans="13:13">
      <c r="M212" s="117"/>
    </row>
    <row r="213" spans="13:13">
      <c r="M213" s="117"/>
    </row>
    <row r="214" spans="13:13">
      <c r="M214" s="117"/>
    </row>
    <row r="215" spans="13:13">
      <c r="M215" s="117"/>
    </row>
    <row r="216" spans="13:13">
      <c r="M216" s="117"/>
    </row>
    <row r="217" spans="13:13">
      <c r="M217" s="117"/>
    </row>
    <row r="218" spans="13:13">
      <c r="M218" s="117"/>
    </row>
    <row r="219" spans="13:13">
      <c r="M219" s="117"/>
    </row>
    <row r="220" spans="13:13">
      <c r="M220" s="117"/>
    </row>
    <row r="221" spans="13:13">
      <c r="M221" s="117"/>
    </row>
    <row r="222" spans="13:13">
      <c r="M222" s="117"/>
    </row>
    <row r="223" spans="13:13">
      <c r="M223" s="117"/>
    </row>
    <row r="224" spans="13:13">
      <c r="M224" s="117"/>
    </row>
    <row r="225" spans="13:13">
      <c r="M225" s="117"/>
    </row>
    <row r="226" spans="13:13">
      <c r="M226" s="117"/>
    </row>
    <row r="227" spans="13:13">
      <c r="M227" s="117"/>
    </row>
    <row r="228" spans="13:13">
      <c r="M228" s="117"/>
    </row>
    <row r="229" spans="13:13">
      <c r="M229" s="117"/>
    </row>
    <row r="230" spans="13:13">
      <c r="M230" s="117"/>
    </row>
    <row r="231" spans="13:13">
      <c r="M231" s="117"/>
    </row>
    <row r="232" spans="13:13">
      <c r="M232" s="117"/>
    </row>
    <row r="233" spans="13:13">
      <c r="M233" s="117"/>
    </row>
    <row r="234" spans="13:13">
      <c r="M234" s="117"/>
    </row>
    <row r="235" spans="13:13">
      <c r="M235" s="117"/>
    </row>
    <row r="236" spans="13:13">
      <c r="M236" s="117"/>
    </row>
    <row r="237" spans="13:13">
      <c r="M237" s="117"/>
    </row>
    <row r="238" spans="13:13">
      <c r="M238" s="117"/>
    </row>
    <row r="239" spans="13:13">
      <c r="M239" s="117"/>
    </row>
    <row r="240" spans="13:13">
      <c r="M240" s="117"/>
    </row>
    <row r="241" spans="13:14">
      <c r="M241" s="117"/>
    </row>
    <row r="242" spans="13:14">
      <c r="M242" s="117"/>
    </row>
    <row r="243" spans="13:14">
      <c r="M243" s="117"/>
    </row>
    <row r="244" spans="13:14">
      <c r="M244" s="117"/>
    </row>
    <row r="245" spans="13:14">
      <c r="M245" s="117"/>
    </row>
    <row r="246" spans="13:14">
      <c r="M246" s="117"/>
    </row>
    <row r="247" spans="13:14">
      <c r="M247" s="117"/>
    </row>
    <row r="248" spans="13:14">
      <c r="M248" s="117"/>
    </row>
    <row r="249" spans="13:14">
      <c r="M249" s="117"/>
    </row>
    <row r="250" spans="13:14">
      <c r="M250" s="117"/>
    </row>
    <row r="251" spans="13:14">
      <c r="M251" s="117"/>
    </row>
    <row r="252" spans="13:14">
      <c r="M252" s="117"/>
      <c r="N252" s="117"/>
    </row>
    <row r="253" spans="13:14">
      <c r="M253" s="117"/>
    </row>
    <row r="254" spans="13:14">
      <c r="M254" s="117"/>
    </row>
    <row r="255" spans="13:14">
      <c r="M255" s="117"/>
    </row>
    <row r="256" spans="13:14">
      <c r="M256" s="117"/>
    </row>
    <row r="257" spans="13:13">
      <c r="M257" s="117"/>
    </row>
    <row r="258" spans="13:13">
      <c r="M258" s="117"/>
    </row>
    <row r="259" spans="13:13">
      <c r="M259" s="117"/>
    </row>
    <row r="260" spans="13:13">
      <c r="M260" s="117"/>
    </row>
    <row r="261" spans="13:13">
      <c r="M261" s="117"/>
    </row>
    <row r="262" spans="13:13">
      <c r="M262" s="117"/>
    </row>
    <row r="263" spans="13:13">
      <c r="M263" s="117"/>
    </row>
    <row r="264" spans="13:13">
      <c r="M264" s="117"/>
    </row>
    <row r="265" spans="13:13">
      <c r="M265" s="117"/>
    </row>
    <row r="266" spans="13:13">
      <c r="M266" s="117"/>
    </row>
    <row r="267" spans="13:13">
      <c r="M267" s="117"/>
    </row>
    <row r="268" spans="13:13">
      <c r="M268" s="117"/>
    </row>
    <row r="269" spans="13:13">
      <c r="M269" s="117"/>
    </row>
    <row r="270" spans="13:13">
      <c r="M270" s="117"/>
    </row>
    <row r="271" spans="13:13">
      <c r="M271" s="117"/>
    </row>
    <row r="272" spans="13:13">
      <c r="M272" s="117"/>
    </row>
    <row r="273" spans="13:13">
      <c r="M273" s="117"/>
    </row>
    <row r="274" spans="13:13">
      <c r="M274" s="117"/>
    </row>
    <row r="275" spans="13:13">
      <c r="M275" s="117"/>
    </row>
    <row r="276" spans="13:13">
      <c r="M276" s="117"/>
    </row>
    <row r="277" spans="13:13">
      <c r="M277" s="117"/>
    </row>
    <row r="278" spans="13:13">
      <c r="M278" s="117"/>
    </row>
    <row r="279" spans="13:13">
      <c r="M279" s="117"/>
    </row>
    <row r="280" spans="13:13">
      <c r="M280" s="117"/>
    </row>
    <row r="281" spans="13:13">
      <c r="M281" s="117"/>
    </row>
    <row r="282" spans="13:13">
      <c r="M282" s="117"/>
    </row>
    <row r="283" spans="13:13">
      <c r="M283" s="117"/>
    </row>
    <row r="284" spans="13:13">
      <c r="M284" s="117"/>
    </row>
    <row r="285" spans="13:13">
      <c r="M285" s="117"/>
    </row>
    <row r="286" spans="13:13">
      <c r="M286" s="117"/>
    </row>
    <row r="287" spans="13:13">
      <c r="M287" s="117"/>
    </row>
    <row r="288" spans="13:13">
      <c r="M288" s="117"/>
    </row>
    <row r="289" spans="13:14">
      <c r="M289" s="117"/>
    </row>
    <row r="290" spans="13:14">
      <c r="M290" s="117"/>
    </row>
    <row r="291" spans="13:14">
      <c r="M291" s="117"/>
    </row>
    <row r="292" spans="13:14">
      <c r="M292" s="117"/>
    </row>
    <row r="293" spans="13:14">
      <c r="M293" s="117"/>
    </row>
    <row r="294" spans="13:14">
      <c r="M294" s="117"/>
    </row>
    <row r="295" spans="13:14">
      <c r="M295" s="117"/>
    </row>
    <row r="296" spans="13:14">
      <c r="M296" s="117"/>
    </row>
    <row r="297" spans="13:14">
      <c r="M297" s="117"/>
    </row>
    <row r="298" spans="13:14">
      <c r="M298" s="117"/>
    </row>
    <row r="299" spans="13:14">
      <c r="M299" s="117"/>
      <c r="N299" s="117"/>
    </row>
    <row r="300" spans="13:14">
      <c r="M300" s="117"/>
    </row>
    <row r="301" spans="13:14">
      <c r="M301" s="117"/>
    </row>
    <row r="302" spans="13:14">
      <c r="M302" s="117"/>
    </row>
    <row r="303" spans="13:14">
      <c r="M303" s="117"/>
    </row>
    <row r="304" spans="13:14">
      <c r="M304" s="117"/>
    </row>
    <row r="305" spans="13:14">
      <c r="M305" s="117"/>
    </row>
    <row r="306" spans="13:14">
      <c r="M306" s="117"/>
    </row>
    <row r="307" spans="13:14">
      <c r="M307" s="117"/>
    </row>
    <row r="308" spans="13:14">
      <c r="M308" s="117"/>
    </row>
    <row r="309" spans="13:14">
      <c r="M309" s="117"/>
    </row>
    <row r="310" spans="13:14">
      <c r="M310" s="117"/>
    </row>
    <row r="311" spans="13:14">
      <c r="M311" s="117"/>
    </row>
    <row r="312" spans="13:14">
      <c r="M312" s="117"/>
    </row>
    <row r="313" spans="13:14">
      <c r="M313" s="117"/>
    </row>
    <row r="314" spans="13:14">
      <c r="M314" s="117"/>
    </row>
    <row r="315" spans="13:14">
      <c r="M315" s="117"/>
    </row>
    <row r="316" spans="13:14">
      <c r="M316" s="117"/>
    </row>
    <row r="317" spans="13:14">
      <c r="M317" s="117"/>
    </row>
    <row r="318" spans="13:14">
      <c r="M318" s="117"/>
    </row>
    <row r="319" spans="13:14">
      <c r="M319" s="117"/>
      <c r="N319" s="117"/>
    </row>
    <row r="320" spans="13:14">
      <c r="M320" s="117"/>
    </row>
    <row r="321" spans="13:13">
      <c r="M321" s="117"/>
    </row>
    <row r="322" spans="13:13">
      <c r="M322" s="117"/>
    </row>
    <row r="323" spans="13:13">
      <c r="M323" s="117"/>
    </row>
    <row r="324" spans="13:13">
      <c r="M324" s="117"/>
    </row>
    <row r="325" spans="13:13">
      <c r="M325" s="117"/>
    </row>
    <row r="326" spans="13:13">
      <c r="M326" s="117"/>
    </row>
    <row r="327" spans="13:13">
      <c r="M327" s="117"/>
    </row>
    <row r="328" spans="13:13">
      <c r="M328" s="117"/>
    </row>
    <row r="329" spans="13:13">
      <c r="M329" s="117"/>
    </row>
    <row r="330" spans="13:13">
      <c r="M330" s="117"/>
    </row>
    <row r="331" spans="13:13">
      <c r="M331" s="117"/>
    </row>
    <row r="332" spans="13:13">
      <c r="M332" s="117"/>
    </row>
    <row r="333" spans="13:13">
      <c r="M333" s="117"/>
    </row>
    <row r="334" spans="13:13">
      <c r="M334" s="117"/>
    </row>
    <row r="335" spans="13:13">
      <c r="M335" s="117"/>
    </row>
    <row r="336" spans="13:13">
      <c r="M336" s="117"/>
    </row>
    <row r="337" spans="13:13">
      <c r="M337" s="117"/>
    </row>
    <row r="338" spans="13:13">
      <c r="M338" s="117"/>
    </row>
    <row r="339" spans="13:13">
      <c r="M339" s="117"/>
    </row>
    <row r="340" spans="13:13">
      <c r="M340" s="117"/>
    </row>
    <row r="341" spans="13:13">
      <c r="M341" s="117"/>
    </row>
    <row r="342" spans="13:13">
      <c r="M342" s="117"/>
    </row>
    <row r="343" spans="13:13">
      <c r="M343" s="117"/>
    </row>
    <row r="344" spans="13:13">
      <c r="M344" s="117"/>
    </row>
    <row r="345" spans="13:13">
      <c r="M345" s="117"/>
    </row>
    <row r="346" spans="13:13">
      <c r="M346" s="117"/>
    </row>
    <row r="347" spans="13:13">
      <c r="M347" s="117"/>
    </row>
    <row r="348" spans="13:13">
      <c r="M348" s="117"/>
    </row>
    <row r="349" spans="13:13">
      <c r="M349" s="117"/>
    </row>
    <row r="350" spans="13:13">
      <c r="M350" s="117"/>
    </row>
    <row r="351" spans="13:13">
      <c r="M351" s="117"/>
    </row>
    <row r="352" spans="13:13">
      <c r="M352" s="117"/>
    </row>
    <row r="353" spans="13:13">
      <c r="M353" s="117"/>
    </row>
    <row r="354" spans="13:13">
      <c r="M354" s="117"/>
    </row>
    <row r="355" spans="13:13">
      <c r="M355" s="117"/>
    </row>
    <row r="356" spans="13:13">
      <c r="M356" s="117"/>
    </row>
    <row r="357" spans="13:13">
      <c r="M357" s="117"/>
    </row>
    <row r="358" spans="13:13">
      <c r="M358" s="117"/>
    </row>
    <row r="359" spans="13:13">
      <c r="M359" s="117"/>
    </row>
    <row r="360" spans="13:13">
      <c r="M360" s="117"/>
    </row>
    <row r="361" spans="13:13">
      <c r="M361" s="117"/>
    </row>
    <row r="362" spans="13:13">
      <c r="M362" s="117"/>
    </row>
    <row r="363" spans="13:13">
      <c r="M363" s="117"/>
    </row>
    <row r="364" spans="13:13">
      <c r="M364" s="117"/>
    </row>
    <row r="365" spans="13:13">
      <c r="M365" s="117"/>
    </row>
    <row r="366" spans="13:13">
      <c r="M366" s="117"/>
    </row>
    <row r="367" spans="13:13">
      <c r="M367" s="117"/>
    </row>
    <row r="368" spans="13:13">
      <c r="M368" s="117"/>
    </row>
    <row r="369" spans="13:13">
      <c r="M369" s="117"/>
    </row>
    <row r="370" spans="13:13">
      <c r="M370" s="117"/>
    </row>
    <row r="371" spans="13:13">
      <c r="M371" s="117"/>
    </row>
    <row r="372" spans="13:13">
      <c r="M372" s="117"/>
    </row>
    <row r="373" spans="13:13">
      <c r="M373" s="117"/>
    </row>
    <row r="374" spans="13:13">
      <c r="M374" s="117"/>
    </row>
    <row r="375" spans="13:13">
      <c r="M375" s="117"/>
    </row>
    <row r="376" spans="13:13">
      <c r="M376" s="117"/>
    </row>
    <row r="377" spans="13:13">
      <c r="M377" s="117"/>
    </row>
    <row r="378" spans="13:13">
      <c r="M378" s="117"/>
    </row>
    <row r="379" spans="13:13">
      <c r="M379" s="117"/>
    </row>
    <row r="380" spans="13:13">
      <c r="M380" s="117"/>
    </row>
    <row r="381" spans="13:13">
      <c r="M381" s="117"/>
    </row>
    <row r="382" spans="13:13">
      <c r="M382" s="117"/>
    </row>
    <row r="383" spans="13:13">
      <c r="M383" s="117"/>
    </row>
    <row r="384" spans="13:13">
      <c r="M384" s="117"/>
    </row>
    <row r="385" spans="12:13">
      <c r="M385" s="117"/>
    </row>
    <row r="386" spans="12:13">
      <c r="M386" s="117"/>
    </row>
    <row r="387" spans="12:13">
      <c r="L387" s="119"/>
      <c r="M387" s="117"/>
    </row>
    <row r="388" spans="12:13" ht="39">
      <c r="L388" s="120"/>
      <c r="M388" s="118"/>
    </row>
    <row r="389" spans="12:13">
      <c r="M389" s="118"/>
    </row>
    <row r="390" spans="12:13">
      <c r="M390" s="117"/>
    </row>
    <row r="391" spans="12:13">
      <c r="M391" s="117"/>
    </row>
    <row r="392" spans="12:13">
      <c r="M392" s="117"/>
    </row>
    <row r="393" spans="12:13">
      <c r="M393" s="117"/>
    </row>
    <row r="394" spans="12:13">
      <c r="M394" s="117"/>
    </row>
    <row r="395" spans="12:13">
      <c r="M395" s="117"/>
    </row>
    <row r="396" spans="12:13">
      <c r="M396" s="117"/>
    </row>
    <row r="397" spans="12:13">
      <c r="M397" s="117"/>
    </row>
    <row r="398" spans="12:13">
      <c r="M398" s="117"/>
    </row>
    <row r="399" spans="12:13">
      <c r="M399" s="117"/>
    </row>
    <row r="400" spans="12:13">
      <c r="M400" s="117"/>
    </row>
    <row r="401" spans="12:13">
      <c r="M401" s="117"/>
    </row>
    <row r="402" spans="12:13">
      <c r="M402" s="117"/>
    </row>
    <row r="403" spans="12:13">
      <c r="M403" s="117"/>
    </row>
    <row r="404" spans="12:13">
      <c r="M404" s="121"/>
    </row>
    <row r="405" spans="12:13">
      <c r="M405" s="121"/>
    </row>
    <row r="406" spans="12:13">
      <c r="M406" s="121"/>
    </row>
    <row r="407" spans="12:13">
      <c r="M407" s="121"/>
    </row>
    <row r="408" spans="12:13">
      <c r="M408" s="121"/>
    </row>
    <row r="409" spans="12:13">
      <c r="M409" s="121"/>
    </row>
    <row r="410" spans="12:13">
      <c r="M410" s="121"/>
    </row>
    <row r="411" spans="12:13">
      <c r="M411" s="121"/>
    </row>
    <row r="412" spans="12:13">
      <c r="M412" s="121"/>
    </row>
    <row r="413" spans="12:13">
      <c r="M413" s="121"/>
    </row>
    <row r="414" spans="12:13">
      <c r="M414" s="121"/>
    </row>
    <row r="415" spans="12:13">
      <c r="L415" s="116"/>
      <c r="M415" s="117"/>
    </row>
    <row r="416" spans="12:13">
      <c r="M416" s="117"/>
    </row>
    <row r="417" spans="13:14">
      <c r="M417" s="117"/>
    </row>
    <row r="418" spans="13:14">
      <c r="M418" s="117"/>
    </row>
    <row r="419" spans="13:14">
      <c r="M419" s="117"/>
    </row>
    <row r="420" spans="13:14">
      <c r="M420" s="117"/>
    </row>
    <row r="421" spans="13:14">
      <c r="M421" s="117"/>
    </row>
    <row r="422" spans="13:14">
      <c r="M422" s="117"/>
    </row>
    <row r="423" spans="13:14">
      <c r="M423" s="117"/>
    </row>
    <row r="424" spans="13:14">
      <c r="M424" s="117"/>
    </row>
    <row r="425" spans="13:14">
      <c r="M425" s="117"/>
    </row>
    <row r="426" spans="13:14">
      <c r="M426" s="117"/>
    </row>
    <row r="427" spans="13:14">
      <c r="M427" s="117"/>
    </row>
    <row r="428" spans="13:14">
      <c r="M428" s="117"/>
    </row>
    <row r="429" spans="13:14">
      <c r="M429" s="117"/>
    </row>
    <row r="430" spans="13:14">
      <c r="M430" s="117"/>
      <c r="N430" s="117"/>
    </row>
    <row r="431" spans="13:14">
      <c r="M431" s="117"/>
    </row>
    <row r="432" spans="13:14">
      <c r="M432" s="117"/>
    </row>
    <row r="433" spans="12:14">
      <c r="M433" s="117"/>
    </row>
    <row r="434" spans="12:14">
      <c r="M434" s="117"/>
    </row>
    <row r="435" spans="12:14">
      <c r="M435" s="117"/>
    </row>
    <row r="436" spans="12:14">
      <c r="M436" s="117"/>
    </row>
    <row r="437" spans="12:14">
      <c r="M437" s="117"/>
    </row>
    <row r="438" spans="12:14">
      <c r="M438" s="117"/>
    </row>
    <row r="439" spans="12:14">
      <c r="M439" s="117"/>
    </row>
    <row r="440" spans="12:14">
      <c r="M440" s="117"/>
    </row>
    <row r="441" spans="12:14">
      <c r="M441" s="117"/>
    </row>
    <row r="442" spans="12:14">
      <c r="M442" s="117"/>
    </row>
    <row r="443" spans="12:14">
      <c r="M443" s="117"/>
    </row>
    <row r="444" spans="12:14">
      <c r="M444" s="117"/>
    </row>
    <row r="445" spans="12:14">
      <c r="M445" s="117"/>
      <c r="N445" s="117"/>
    </row>
    <row r="446" spans="12:14" ht="26.25">
      <c r="L446" s="122"/>
      <c r="M446" s="118"/>
    </row>
    <row r="447" spans="12:14">
      <c r="M447" s="117"/>
    </row>
    <row r="448" spans="12:14">
      <c r="M448" s="117"/>
    </row>
    <row r="449" spans="13:14">
      <c r="M449" s="117"/>
    </row>
    <row r="450" spans="13:14">
      <c r="M450" s="117"/>
    </row>
    <row r="451" spans="13:14">
      <c r="M451" s="123"/>
      <c r="N451" s="123"/>
    </row>
    <row r="452" spans="13:14">
      <c r="M452" s="118"/>
      <c r="N452" s="118"/>
    </row>
    <row r="453" spans="13:14">
      <c r="M453" s="117"/>
    </row>
    <row r="454" spans="13:14">
      <c r="M454" s="117"/>
    </row>
    <row r="455" spans="13:14">
      <c r="M455" s="117"/>
    </row>
    <row r="456" spans="13:14">
      <c r="M456" s="117"/>
    </row>
    <row r="457" spans="13:14">
      <c r="M457" s="118"/>
    </row>
    <row r="458" spans="13:14">
      <c r="M458" s="118"/>
    </row>
    <row r="459" spans="13:14">
      <c r="M459" s="118"/>
    </row>
    <row r="460" spans="13:14">
      <c r="M460" s="117"/>
    </row>
    <row r="461" spans="13:14">
      <c r="M461" s="117"/>
    </row>
    <row r="462" spans="13:14">
      <c r="M462" s="117"/>
    </row>
    <row r="463" spans="13:14">
      <c r="M463" s="117"/>
    </row>
    <row r="464" spans="13:14">
      <c r="M464" s="117"/>
    </row>
    <row r="465" spans="13:14">
      <c r="M465" s="117"/>
      <c r="N465" s="117"/>
    </row>
    <row r="466" spans="13:14">
      <c r="M466" s="117"/>
    </row>
    <row r="467" spans="13:14">
      <c r="M467" s="117"/>
    </row>
    <row r="468" spans="13:14">
      <c r="M468" s="117"/>
    </row>
    <row r="469" spans="13:14">
      <c r="M469" s="117"/>
    </row>
    <row r="470" spans="13:14">
      <c r="M470" s="117"/>
    </row>
    <row r="471" spans="13:14">
      <c r="M471" s="118"/>
      <c r="N471" s="118"/>
    </row>
    <row r="472" spans="13:14">
      <c r="M472" s="118"/>
      <c r="N472" s="118"/>
    </row>
    <row r="473" spans="13:14">
      <c r="M473" s="117"/>
    </row>
    <row r="474" spans="13:14">
      <c r="M474" s="117"/>
    </row>
    <row r="475" spans="13:14">
      <c r="M475" s="117"/>
    </row>
    <row r="476" spans="13:14">
      <c r="M476" s="118"/>
      <c r="N476" s="118"/>
    </row>
    <row r="477" spans="13:14">
      <c r="M477" s="117"/>
    </row>
    <row r="478" spans="13:14">
      <c r="M478" s="117"/>
    </row>
    <row r="479" spans="13:14">
      <c r="M479" s="117"/>
    </row>
    <row r="480" spans="13:14">
      <c r="M480" s="117"/>
    </row>
    <row r="481" spans="13:14">
      <c r="M481" s="117"/>
    </row>
    <row r="482" spans="13:14">
      <c r="M482" s="118"/>
      <c r="N482" s="118"/>
    </row>
    <row r="483" spans="13:14">
      <c r="M483" s="117"/>
    </row>
    <row r="484" spans="13:14">
      <c r="M484" s="117"/>
    </row>
    <row r="485" spans="13:14">
      <c r="M485" s="117"/>
    </row>
    <row r="486" spans="13:14">
      <c r="M486" s="117"/>
    </row>
    <row r="487" spans="13:14">
      <c r="M487" s="117"/>
    </row>
    <row r="488" spans="13:14">
      <c r="M488" s="118"/>
      <c r="N488" s="118"/>
    </row>
    <row r="489" spans="13:14">
      <c r="M489" s="117"/>
    </row>
    <row r="490" spans="13:14">
      <c r="M490" s="117"/>
    </row>
    <row r="491" spans="13:14">
      <c r="M491" s="117"/>
    </row>
    <row r="492" spans="13:14">
      <c r="M492" s="117"/>
    </row>
    <row r="493" spans="13:14">
      <c r="M493" s="117"/>
    </row>
    <row r="494" spans="13:14">
      <c r="M494" s="117"/>
    </row>
    <row r="495" spans="13:14">
      <c r="M495" s="117"/>
      <c r="N495" s="117"/>
    </row>
    <row r="496" spans="13:14">
      <c r="M496" s="117"/>
    </row>
    <row r="497" spans="13:14">
      <c r="M497" s="117"/>
    </row>
    <row r="498" spans="13:14">
      <c r="M498" s="117"/>
    </row>
    <row r="499" spans="13:14">
      <c r="M499" s="117"/>
    </row>
    <row r="500" spans="13:14">
      <c r="M500" s="117"/>
    </row>
    <row r="501" spans="13:14">
      <c r="M501" s="117"/>
    </row>
    <row r="502" spans="13:14">
      <c r="M502" s="117"/>
      <c r="N502" s="117"/>
    </row>
    <row r="503" spans="13:14">
      <c r="M503" s="117"/>
    </row>
    <row r="504" spans="13:14">
      <c r="M504" s="117"/>
    </row>
  </sheetData>
  <mergeCells count="9">
    <mergeCell ref="B38:B40"/>
    <mergeCell ref="B43:B45"/>
    <mergeCell ref="H3:J3"/>
    <mergeCell ref="E1:J1"/>
    <mergeCell ref="O4:Q4"/>
    <mergeCell ref="H7:J8"/>
    <mergeCell ref="B7:B8"/>
    <mergeCell ref="B11:B13"/>
    <mergeCell ref="B16:B18"/>
  </mergeCells>
  <phoneticPr fontId="31" type="noConversion"/>
  <conditionalFormatting sqref="B4">
    <cfRule type="containsText" dxfId="25" priority="1" operator="containsText" text="Unsure">
      <formula>NOT(ISERROR(SEARCH("Unsure",B4)))</formula>
    </cfRule>
    <cfRule type="containsText" dxfId="24" priority="2" operator="containsText" text="Yes">
      <formula>NOT(ISERROR(SEARCH("Yes",B4)))</formula>
    </cfRule>
    <cfRule type="containsText" dxfId="23" priority="3" operator="containsText" text="No">
      <formula>NOT(ISERROR(SEARCH("No",B4)))</formula>
    </cfRule>
  </conditionalFormatting>
  <pageMargins left="0.70866141732283472" right="0.70866141732283472" top="0.74803149606299213" bottom="0.74803149606299213" header="0.31496062992125984" footer="0.31496062992125984"/>
  <pageSetup paperSize="9" scale="49"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Y289"/>
  <sheetViews>
    <sheetView workbookViewId="0"/>
  </sheetViews>
  <sheetFormatPr defaultColWidth="9.140625" defaultRowHeight="15" outlineLevelRow="1"/>
  <cols>
    <col min="1" max="1" width="1.85546875" style="42" customWidth="1"/>
    <col min="2" max="2" width="25.7109375" style="42" customWidth="1"/>
    <col min="3" max="3" width="1.85546875" style="42" customWidth="1"/>
    <col min="4" max="4" width="1.85546875" style="2" customWidth="1"/>
    <col min="5" max="5" width="67.5703125" style="2" customWidth="1"/>
    <col min="6" max="6" width="11.7109375" style="2" customWidth="1"/>
    <col min="7" max="7" width="1.85546875" style="2" customWidth="1"/>
    <col min="8" max="8" width="7.85546875" style="2" customWidth="1"/>
    <col min="9" max="9" width="8.140625" style="2" customWidth="1"/>
    <col min="10" max="10" width="9" style="2" customWidth="1"/>
    <col min="11" max="11" width="7.140625" style="2" customWidth="1"/>
    <col min="12" max="12" width="9.140625" style="2" customWidth="1"/>
    <col min="13" max="13" width="9" style="2" customWidth="1"/>
    <col min="14" max="14" width="7.140625" style="2" customWidth="1"/>
    <col min="15" max="15" width="7.5703125" style="2" customWidth="1"/>
    <col min="16" max="16" width="8.140625" style="2" customWidth="1"/>
    <col min="17" max="17" width="1.85546875" style="2" customWidth="1"/>
    <col min="18" max="18" width="1.85546875" style="59" customWidth="1"/>
    <col min="19" max="19" width="11.7109375" style="59" customWidth="1"/>
    <col min="20" max="20" width="1.85546875" style="59" customWidth="1"/>
    <col min="21" max="23" width="4.5703125" style="42" customWidth="1"/>
    <col min="24" max="16384" width="9.140625" style="42"/>
  </cols>
  <sheetData>
    <row r="1" spans="2:24" ht="80.099999999999994" customHeight="1">
      <c r="B1" s="80"/>
      <c r="C1" s="80"/>
      <c r="D1" s="38"/>
      <c r="E1" s="371" t="s">
        <v>419</v>
      </c>
      <c r="F1" s="371"/>
      <c r="G1" s="371"/>
      <c r="H1" s="371"/>
      <c r="I1" s="371"/>
      <c r="J1" s="371"/>
      <c r="K1" s="371"/>
      <c r="L1" s="371"/>
      <c r="M1" s="371"/>
      <c r="N1" s="371"/>
      <c r="O1" s="371"/>
      <c r="P1" s="371"/>
      <c r="Q1" s="38"/>
      <c r="R1" s="80"/>
      <c r="T1" s="80"/>
      <c r="U1" s="59"/>
      <c r="V1" s="59"/>
      <c r="W1" s="59"/>
    </row>
    <row r="2" spans="2:24" ht="16.5" thickBot="1">
      <c r="B2" s="81"/>
      <c r="C2" s="81"/>
      <c r="D2" s="1"/>
      <c r="E2" s="1"/>
      <c r="F2" s="1"/>
      <c r="G2" s="1"/>
      <c r="H2" s="407" t="s">
        <v>106</v>
      </c>
      <c r="I2" s="407"/>
      <c r="J2" s="407"/>
      <c r="K2" s="407"/>
      <c r="L2" s="407"/>
      <c r="M2" s="407"/>
      <c r="N2" s="407"/>
      <c r="O2" s="407"/>
      <c r="P2" s="407"/>
      <c r="Q2" s="1"/>
      <c r="U2" s="59"/>
      <c r="V2" s="59"/>
      <c r="W2" s="59"/>
    </row>
    <row r="3" spans="2:24" ht="33" customHeight="1" thickBot="1">
      <c r="F3" s="1"/>
      <c r="H3" s="399" t="s">
        <v>28</v>
      </c>
      <c r="I3" s="400"/>
      <c r="J3" s="401"/>
      <c r="K3" s="402" t="s">
        <v>1</v>
      </c>
      <c r="L3" s="402"/>
      <c r="M3" s="403"/>
      <c r="N3" s="396" t="s">
        <v>2</v>
      </c>
      <c r="O3" s="397"/>
      <c r="P3" s="398"/>
      <c r="Q3" s="1"/>
      <c r="U3" s="59"/>
      <c r="V3" s="59"/>
      <c r="W3" s="59"/>
    </row>
    <row r="4" spans="2:24" ht="31.5" customHeight="1" thickBot="1">
      <c r="B4" s="114" t="s">
        <v>103</v>
      </c>
      <c r="F4" s="63" t="s">
        <v>0</v>
      </c>
      <c r="H4" s="75" t="s">
        <v>5</v>
      </c>
      <c r="I4" s="76" t="s">
        <v>10</v>
      </c>
      <c r="J4" s="77" t="s">
        <v>11</v>
      </c>
      <c r="K4" s="70" t="s">
        <v>5</v>
      </c>
      <c r="L4" s="71" t="s">
        <v>10</v>
      </c>
      <c r="M4" s="72" t="s">
        <v>11</v>
      </c>
      <c r="N4" s="73" t="s">
        <v>5</v>
      </c>
      <c r="O4" s="71" t="s">
        <v>10</v>
      </c>
      <c r="P4" s="72" t="s">
        <v>11</v>
      </c>
      <c r="Q4" s="1"/>
      <c r="S4" s="115" t="s">
        <v>29</v>
      </c>
      <c r="U4" s="384" t="s">
        <v>115</v>
      </c>
      <c r="V4" s="385"/>
      <c r="W4" s="386"/>
    </row>
    <row r="5" spans="2:24" s="59" customFormat="1" ht="26.25" customHeight="1">
      <c r="D5" s="62"/>
      <c r="E5" s="57" t="s">
        <v>121</v>
      </c>
      <c r="F5" s="62"/>
      <c r="G5" s="62"/>
      <c r="H5" s="62"/>
      <c r="I5" s="62"/>
      <c r="J5" s="62"/>
      <c r="K5" s="62"/>
      <c r="L5" s="62"/>
      <c r="M5" s="62"/>
      <c r="N5" s="62"/>
      <c r="O5" s="62"/>
      <c r="P5" s="62"/>
      <c r="Q5" s="62"/>
      <c r="U5" s="124" t="s">
        <v>136</v>
      </c>
      <c r="V5" s="125" t="s">
        <v>137</v>
      </c>
      <c r="W5" s="126" t="s">
        <v>138</v>
      </c>
    </row>
    <row r="6" spans="2:24" outlineLevel="1">
      <c r="E6" s="58" t="s">
        <v>112</v>
      </c>
      <c r="H6" s="166">
        <f>SUM(H7:H9)</f>
        <v>0</v>
      </c>
      <c r="U6" s="59"/>
      <c r="V6" s="59"/>
      <c r="W6" s="59"/>
    </row>
    <row r="7" spans="2:24" ht="15" customHeight="1" outlineLevel="1">
      <c r="B7" s="380"/>
      <c r="C7" s="82"/>
      <c r="D7" s="4"/>
      <c r="E7" s="131" t="s">
        <v>219</v>
      </c>
      <c r="F7" s="64" t="s">
        <v>13</v>
      </c>
      <c r="G7" s="6"/>
      <c r="H7" s="134"/>
      <c r="I7" s="6"/>
      <c r="J7" s="6"/>
      <c r="K7" s="6"/>
      <c r="L7" s="6"/>
      <c r="M7" s="6"/>
      <c r="N7" s="6"/>
      <c r="O7" s="6"/>
      <c r="P7" s="12"/>
      <c r="S7" s="116" t="s">
        <v>428</v>
      </c>
      <c r="U7" s="148"/>
      <c r="V7" s="149"/>
      <c r="W7" s="150"/>
    </row>
    <row r="8" spans="2:24" ht="15" customHeight="1" outlineLevel="1">
      <c r="B8" s="381"/>
      <c r="C8" s="82"/>
      <c r="D8" s="4"/>
      <c r="E8" s="132" t="s">
        <v>220</v>
      </c>
      <c r="F8" s="10" t="s">
        <v>13</v>
      </c>
      <c r="G8" s="4"/>
      <c r="H8" s="135"/>
      <c r="I8" s="4"/>
      <c r="J8" s="4"/>
      <c r="K8" s="4"/>
      <c r="L8" s="4"/>
      <c r="M8" s="4"/>
      <c r="N8" s="4"/>
      <c r="O8" s="4"/>
      <c r="P8" s="13"/>
      <c r="S8" s="116" t="s">
        <v>428</v>
      </c>
      <c r="U8" s="151"/>
      <c r="V8" s="147"/>
      <c r="W8" s="152"/>
    </row>
    <row r="9" spans="2:24" ht="15" customHeight="1" outlineLevel="1">
      <c r="B9" s="382"/>
      <c r="C9" s="82"/>
      <c r="D9" s="4"/>
      <c r="E9" s="133" t="s">
        <v>221</v>
      </c>
      <c r="F9" s="65" t="s">
        <v>13</v>
      </c>
      <c r="G9" s="7"/>
      <c r="H9" s="136"/>
      <c r="I9" s="7"/>
      <c r="J9" s="7"/>
      <c r="K9" s="7"/>
      <c r="L9" s="7"/>
      <c r="M9" s="7"/>
      <c r="N9" s="7"/>
      <c r="O9" s="7"/>
      <c r="P9" s="14"/>
      <c r="S9" s="116" t="s">
        <v>428</v>
      </c>
      <c r="U9" s="153"/>
      <c r="V9" s="154"/>
      <c r="W9" s="155"/>
    </row>
    <row r="10" spans="2:24" ht="15" customHeight="1" outlineLevel="1">
      <c r="E10" s="294" t="s">
        <v>193</v>
      </c>
      <c r="F10" s="10"/>
      <c r="G10" s="10"/>
      <c r="H10" s="10"/>
      <c r="I10" s="10"/>
      <c r="J10" s="10"/>
      <c r="K10" s="4"/>
      <c r="L10" s="4"/>
      <c r="M10" s="4"/>
      <c r="N10" s="4"/>
      <c r="O10" s="4"/>
      <c r="P10" s="4"/>
      <c r="S10" s="116"/>
      <c r="T10" s="116"/>
      <c r="U10" s="116"/>
      <c r="V10" s="116"/>
      <c r="W10" s="116"/>
      <c r="X10" s="116"/>
    </row>
    <row r="11" spans="2:24" ht="20.25" customHeight="1" outlineLevel="1">
      <c r="E11" s="58" t="s">
        <v>279</v>
      </c>
      <c r="F11" s="20"/>
      <c r="G11" s="20"/>
      <c r="H11" s="4"/>
      <c r="I11" s="4"/>
      <c r="J11" s="4"/>
      <c r="K11" s="4"/>
      <c r="L11" s="4"/>
      <c r="M11" s="4"/>
      <c r="N11" s="4"/>
      <c r="O11" s="4"/>
      <c r="P11" s="4"/>
      <c r="S11" s="116"/>
      <c r="U11" s="59"/>
      <c r="V11" s="59"/>
      <c r="W11" s="59"/>
      <c r="X11" s="59"/>
    </row>
    <row r="12" spans="2:24" ht="15" customHeight="1" outlineLevel="1">
      <c r="B12" s="380"/>
      <c r="E12" s="156" t="str">
        <f>E7</f>
        <v>&lt;Business specified Category 1&gt;</v>
      </c>
      <c r="F12" s="64" t="s">
        <v>13</v>
      </c>
      <c r="G12" s="6"/>
      <c r="H12" s="134"/>
      <c r="I12" s="6"/>
      <c r="J12" s="6"/>
      <c r="K12" s="6"/>
      <c r="L12" s="6"/>
      <c r="M12" s="6"/>
      <c r="N12" s="6"/>
      <c r="O12" s="6"/>
      <c r="P12" s="12"/>
      <c r="S12" s="116" t="s">
        <v>428</v>
      </c>
      <c r="U12" s="148"/>
      <c r="V12" s="149"/>
      <c r="W12" s="150"/>
    </row>
    <row r="13" spans="2:24" ht="15" customHeight="1" outlineLevel="1">
      <c r="B13" s="381"/>
      <c r="E13" s="157" t="str">
        <f>E8</f>
        <v>&lt;Business specified Category 2&gt;</v>
      </c>
      <c r="F13" s="10" t="s">
        <v>13</v>
      </c>
      <c r="G13" s="4"/>
      <c r="H13" s="135"/>
      <c r="I13" s="4"/>
      <c r="J13" s="4"/>
      <c r="K13" s="4"/>
      <c r="L13" s="4"/>
      <c r="M13" s="4"/>
      <c r="N13" s="4"/>
      <c r="O13" s="4"/>
      <c r="P13" s="13"/>
      <c r="S13" s="116" t="s">
        <v>428</v>
      </c>
      <c r="U13" s="151"/>
      <c r="V13" s="147"/>
      <c r="W13" s="152"/>
    </row>
    <row r="14" spans="2:24" ht="15" customHeight="1" outlineLevel="1">
      <c r="B14" s="382"/>
      <c r="E14" s="158" t="str">
        <f>E9</f>
        <v>&lt;Business specified Category 3&gt;</v>
      </c>
      <c r="F14" s="65" t="s">
        <v>13</v>
      </c>
      <c r="G14" s="7"/>
      <c r="H14" s="136"/>
      <c r="I14" s="7"/>
      <c r="J14" s="7"/>
      <c r="K14" s="7"/>
      <c r="L14" s="7"/>
      <c r="M14" s="7"/>
      <c r="N14" s="7"/>
      <c r="O14" s="7"/>
      <c r="P14" s="14"/>
      <c r="S14" s="116" t="s">
        <v>428</v>
      </c>
      <c r="U14" s="153"/>
      <c r="V14" s="154"/>
      <c r="W14" s="155"/>
    </row>
    <row r="15" spans="2:24" ht="15" customHeight="1" outlineLevel="1">
      <c r="E15" s="294" t="s">
        <v>193</v>
      </c>
      <c r="F15" s="10"/>
      <c r="G15" s="10"/>
      <c r="H15" s="10"/>
      <c r="I15" s="10"/>
      <c r="J15" s="10"/>
      <c r="K15" s="4"/>
      <c r="L15" s="4"/>
      <c r="M15" s="4"/>
      <c r="N15" s="4"/>
      <c r="O15" s="4"/>
      <c r="P15" s="4"/>
      <c r="S15" s="116"/>
      <c r="T15" s="116"/>
      <c r="U15" s="116"/>
      <c r="V15" s="116"/>
      <c r="W15" s="116"/>
      <c r="X15" s="116"/>
    </row>
    <row r="16" spans="2:24" ht="15" customHeight="1">
      <c r="S16" s="116"/>
      <c r="U16" s="59"/>
      <c r="V16" s="59"/>
      <c r="W16" s="59"/>
      <c r="X16" s="59"/>
    </row>
    <row r="17" spans="2:24" s="59" customFormat="1" ht="26.25" customHeight="1">
      <c r="D17" s="62"/>
      <c r="E17" s="57" t="s">
        <v>120</v>
      </c>
      <c r="F17" s="295"/>
      <c r="G17" s="295"/>
      <c r="H17" s="295"/>
      <c r="I17" s="295"/>
      <c r="J17" s="297"/>
      <c r="K17" s="62"/>
      <c r="L17" s="62"/>
      <c r="M17" s="62"/>
      <c r="N17" s="62"/>
      <c r="O17" s="62"/>
      <c r="P17" s="62"/>
      <c r="Q17" s="1"/>
      <c r="S17" s="116"/>
    </row>
    <row r="18" spans="2:24" ht="15" customHeight="1" outlineLevel="1">
      <c r="B18" s="380"/>
      <c r="E18" s="21" t="s">
        <v>30</v>
      </c>
      <c r="F18" s="64" t="s">
        <v>13</v>
      </c>
      <c r="G18" s="6"/>
      <c r="H18" s="170">
        <f>I18+J18</f>
        <v>0</v>
      </c>
      <c r="I18" s="174">
        <f>L18+O18</f>
        <v>0</v>
      </c>
      <c r="J18" s="167"/>
      <c r="K18" s="6"/>
      <c r="L18" s="176"/>
      <c r="M18" s="6"/>
      <c r="N18" s="6"/>
      <c r="O18" s="176"/>
      <c r="P18" s="12"/>
      <c r="Q18" s="4"/>
      <c r="S18" s="116" t="s">
        <v>433</v>
      </c>
      <c r="U18" s="148"/>
      <c r="V18" s="149"/>
      <c r="W18" s="150"/>
    </row>
    <row r="19" spans="2:24" ht="15" customHeight="1" outlineLevel="1">
      <c r="B19" s="381"/>
      <c r="E19" s="22" t="s">
        <v>31</v>
      </c>
      <c r="F19" s="10" t="s">
        <v>13</v>
      </c>
      <c r="G19" s="4"/>
      <c r="H19" s="171">
        <f t="shared" ref="H19" si="0">I19+J19</f>
        <v>0</v>
      </c>
      <c r="I19" s="173">
        <f t="shared" ref="I19" si="1">L19+O19</f>
        <v>0</v>
      </c>
      <c r="J19" s="168"/>
      <c r="K19" s="4"/>
      <c r="L19" s="177"/>
      <c r="M19" s="4"/>
      <c r="N19" s="4"/>
      <c r="O19" s="177"/>
      <c r="P19" s="13"/>
      <c r="Q19" s="4"/>
      <c r="S19" s="116" t="s">
        <v>433</v>
      </c>
      <c r="U19" s="151"/>
      <c r="V19" s="147"/>
      <c r="W19" s="152"/>
    </row>
    <row r="20" spans="2:24" ht="15" customHeight="1" outlineLevel="1">
      <c r="B20" s="381"/>
      <c r="E20" s="22" t="s">
        <v>32</v>
      </c>
      <c r="F20" s="10" t="s">
        <v>13</v>
      </c>
      <c r="G20" s="4"/>
      <c r="H20" s="171">
        <f t="shared" ref="H20:H23" si="2">I20+J20</f>
        <v>0</v>
      </c>
      <c r="I20" s="173">
        <f t="shared" ref="I20:I21" si="3">L20+O20</f>
        <v>0</v>
      </c>
      <c r="J20" s="168"/>
      <c r="K20" s="4"/>
      <c r="L20" s="177"/>
      <c r="M20" s="4"/>
      <c r="N20" s="4"/>
      <c r="O20" s="177"/>
      <c r="P20" s="13"/>
      <c r="Q20" s="4"/>
      <c r="S20" s="116" t="s">
        <v>433</v>
      </c>
      <c r="U20" s="151"/>
      <c r="V20" s="147"/>
      <c r="W20" s="152"/>
    </row>
    <row r="21" spans="2:24" ht="15" customHeight="1" outlineLevel="1">
      <c r="B21" s="381"/>
      <c r="E21" s="22" t="s">
        <v>6</v>
      </c>
      <c r="F21" s="10" t="s">
        <v>13</v>
      </c>
      <c r="G21" s="4"/>
      <c r="H21" s="171">
        <f t="shared" si="2"/>
        <v>0</v>
      </c>
      <c r="I21" s="173">
        <f t="shared" si="3"/>
        <v>0</v>
      </c>
      <c r="J21" s="168"/>
      <c r="K21" s="4"/>
      <c r="L21" s="177"/>
      <c r="M21" s="4"/>
      <c r="N21" s="4"/>
      <c r="O21" s="177"/>
      <c r="P21" s="13"/>
      <c r="Q21" s="4"/>
      <c r="S21" s="116" t="s">
        <v>433</v>
      </c>
      <c r="U21" s="151"/>
      <c r="V21" s="147"/>
      <c r="W21" s="152"/>
    </row>
    <row r="22" spans="2:24" ht="15" customHeight="1" outlineLevel="1" collapsed="1">
      <c r="B22" s="381"/>
      <c r="E22" s="22" t="s">
        <v>33</v>
      </c>
      <c r="F22" s="10" t="s">
        <v>13</v>
      </c>
      <c r="G22" s="4"/>
      <c r="H22" s="171">
        <f t="shared" si="2"/>
        <v>0</v>
      </c>
      <c r="I22" s="168"/>
      <c r="J22" s="173">
        <f>M22+P22</f>
        <v>0</v>
      </c>
      <c r="K22" s="4"/>
      <c r="L22" s="4"/>
      <c r="M22" s="177"/>
      <c r="N22" s="4"/>
      <c r="O22" s="4"/>
      <c r="P22" s="179"/>
      <c r="Q22" s="4"/>
      <c r="S22" s="116" t="s">
        <v>433</v>
      </c>
      <c r="U22" s="151"/>
      <c r="V22" s="147"/>
      <c r="W22" s="152"/>
    </row>
    <row r="23" spans="2:24" ht="15" customHeight="1" outlineLevel="1" collapsed="1">
      <c r="B23" s="382"/>
      <c r="E23" s="23" t="s">
        <v>34</v>
      </c>
      <c r="F23" s="65" t="s">
        <v>13</v>
      </c>
      <c r="G23" s="7"/>
      <c r="H23" s="172">
        <f t="shared" si="2"/>
        <v>0</v>
      </c>
      <c r="I23" s="169"/>
      <c r="J23" s="175">
        <f>M23+P23</f>
        <v>0</v>
      </c>
      <c r="K23" s="7"/>
      <c r="L23" s="7"/>
      <c r="M23" s="178"/>
      <c r="N23" s="7"/>
      <c r="O23" s="7"/>
      <c r="P23" s="180"/>
      <c r="Q23" s="4"/>
      <c r="S23" s="116" t="s">
        <v>433</v>
      </c>
      <c r="U23" s="153"/>
      <c r="V23" s="154"/>
      <c r="W23" s="155"/>
    </row>
    <row r="24" spans="2:24" ht="15" customHeight="1">
      <c r="E24" s="4"/>
      <c r="F24" s="4"/>
      <c r="G24" s="4"/>
      <c r="H24" s="4"/>
      <c r="I24" s="4"/>
      <c r="J24" s="4"/>
      <c r="K24" s="4"/>
      <c r="L24" s="4"/>
      <c r="M24" s="4"/>
      <c r="N24" s="4"/>
      <c r="O24" s="4"/>
      <c r="P24" s="4"/>
      <c r="Q24" s="4"/>
      <c r="S24" s="116"/>
      <c r="U24" s="59"/>
      <c r="V24" s="59"/>
      <c r="W24" s="59"/>
      <c r="X24" s="59"/>
    </row>
    <row r="25" spans="2:24" s="59" customFormat="1" ht="26.25" customHeight="1">
      <c r="D25" s="62"/>
      <c r="E25" s="57" t="s">
        <v>30</v>
      </c>
      <c r="F25" s="41"/>
      <c r="G25" s="41"/>
      <c r="H25" s="41"/>
      <c r="I25" s="41"/>
      <c r="J25" s="41"/>
      <c r="K25" s="41"/>
      <c r="L25" s="41"/>
      <c r="M25" s="41"/>
      <c r="N25" s="41"/>
      <c r="O25" s="41"/>
      <c r="P25" s="41"/>
      <c r="Q25" s="61"/>
      <c r="R25" s="116"/>
      <c r="S25" s="116"/>
      <c r="T25" s="116"/>
      <c r="U25" s="116"/>
      <c r="V25" s="116"/>
      <c r="W25" s="116"/>
      <c r="X25" s="116"/>
    </row>
    <row r="26" spans="2:24" ht="23.25" customHeight="1" outlineLevel="1">
      <c r="E26" s="200" t="s">
        <v>58</v>
      </c>
      <c r="F26" s="200"/>
      <c r="G26" s="200"/>
      <c r="H26" s="200"/>
      <c r="I26" s="200"/>
      <c r="J26" s="201"/>
      <c r="K26" s="202"/>
      <c r="L26" s="202"/>
      <c r="M26" s="202"/>
      <c r="N26" s="202"/>
      <c r="O26" s="202"/>
      <c r="P26" s="202"/>
      <c r="Q26" s="4"/>
      <c r="S26" s="117"/>
      <c r="T26" s="117"/>
      <c r="U26" s="117"/>
      <c r="V26" s="117"/>
      <c r="W26" s="117"/>
      <c r="X26" s="117"/>
    </row>
    <row r="27" spans="2:24" ht="16.5" customHeight="1" outlineLevel="1">
      <c r="B27" s="83"/>
      <c r="C27" s="83"/>
      <c r="D27" s="9"/>
      <c r="E27" s="184" t="s">
        <v>254</v>
      </c>
      <c r="F27" s="186"/>
      <c r="G27" s="4"/>
      <c r="H27" s="4"/>
      <c r="I27" s="171">
        <f>SUM(I28:I36)</f>
        <v>0</v>
      </c>
      <c r="J27" s="4"/>
      <c r="K27" s="4"/>
      <c r="L27" s="4"/>
      <c r="M27" s="4"/>
      <c r="N27" s="4"/>
      <c r="O27" s="4"/>
      <c r="P27" s="4"/>
      <c r="Q27" s="4"/>
      <c r="S27" s="117"/>
      <c r="T27" s="117"/>
      <c r="U27" s="117"/>
      <c r="V27" s="117"/>
      <c r="W27" s="117"/>
      <c r="X27" s="117"/>
    </row>
    <row r="28" spans="2:24" ht="16.5" customHeight="1" outlineLevel="1">
      <c r="B28" s="404"/>
      <c r="C28" s="83"/>
      <c r="D28" s="9"/>
      <c r="E28" s="21" t="s">
        <v>38</v>
      </c>
      <c r="F28" s="68" t="s">
        <v>13</v>
      </c>
      <c r="G28" s="6"/>
      <c r="H28" s="6"/>
      <c r="I28" s="134"/>
      <c r="J28" s="6"/>
      <c r="K28" s="6"/>
      <c r="L28" s="6"/>
      <c r="M28" s="6"/>
      <c r="N28" s="6"/>
      <c r="O28" s="6"/>
      <c r="P28" s="12"/>
      <c r="Q28" s="4"/>
      <c r="S28" s="117" t="s">
        <v>434</v>
      </c>
      <c r="U28" s="148"/>
      <c r="V28" s="149"/>
      <c r="W28" s="150"/>
    </row>
    <row r="29" spans="2:24" ht="16.5" customHeight="1" outlineLevel="1">
      <c r="B29" s="405"/>
      <c r="C29" s="83"/>
      <c r="D29" s="9"/>
      <c r="E29" s="22" t="s">
        <v>39</v>
      </c>
      <c r="F29" s="15" t="s">
        <v>13</v>
      </c>
      <c r="G29" s="4"/>
      <c r="H29" s="4"/>
      <c r="I29" s="135"/>
      <c r="J29" s="4"/>
      <c r="K29" s="4"/>
      <c r="L29" s="4"/>
      <c r="M29" s="4"/>
      <c r="N29" s="4"/>
      <c r="O29" s="4"/>
      <c r="P29" s="13"/>
      <c r="Q29" s="4"/>
      <c r="S29" s="117" t="s">
        <v>434</v>
      </c>
      <c r="U29" s="151"/>
      <c r="V29" s="147"/>
      <c r="W29" s="152"/>
    </row>
    <row r="30" spans="2:24" ht="16.5" customHeight="1" outlineLevel="1">
      <c r="B30" s="405"/>
      <c r="C30" s="83"/>
      <c r="D30" s="9"/>
      <c r="E30" s="22" t="s">
        <v>40</v>
      </c>
      <c r="F30" s="15" t="s">
        <v>13</v>
      </c>
      <c r="G30" s="4"/>
      <c r="H30" s="4"/>
      <c r="I30" s="135"/>
      <c r="J30" s="4"/>
      <c r="K30" s="4"/>
      <c r="L30" s="4"/>
      <c r="M30" s="4"/>
      <c r="N30" s="4"/>
      <c r="O30" s="4"/>
      <c r="P30" s="13"/>
      <c r="Q30" s="4"/>
      <c r="S30" s="117" t="s">
        <v>434</v>
      </c>
      <c r="U30" s="151"/>
      <c r="V30" s="147"/>
      <c r="W30" s="152"/>
    </row>
    <row r="31" spans="2:24" ht="16.5" customHeight="1" outlineLevel="1">
      <c r="B31" s="405"/>
      <c r="C31" s="83"/>
      <c r="D31" s="9"/>
      <c r="E31" s="22" t="s">
        <v>41</v>
      </c>
      <c r="F31" s="15" t="s">
        <v>13</v>
      </c>
      <c r="G31" s="4"/>
      <c r="H31" s="4"/>
      <c r="I31" s="135"/>
      <c r="J31" s="4"/>
      <c r="K31" s="4"/>
      <c r="L31" s="4"/>
      <c r="M31" s="4"/>
      <c r="N31" s="4"/>
      <c r="O31" s="4"/>
      <c r="P31" s="13"/>
      <c r="Q31" s="4"/>
      <c r="S31" s="117" t="s">
        <v>434</v>
      </c>
      <c r="U31" s="151"/>
      <c r="V31" s="147"/>
      <c r="W31" s="152"/>
    </row>
    <row r="32" spans="2:24" ht="16.5" customHeight="1" outlineLevel="1">
      <c r="B32" s="405"/>
      <c r="C32" s="83"/>
      <c r="D32" s="9"/>
      <c r="E32" s="22" t="s">
        <v>42</v>
      </c>
      <c r="F32" s="15" t="s">
        <v>13</v>
      </c>
      <c r="G32" s="4"/>
      <c r="H32" s="4"/>
      <c r="I32" s="135"/>
      <c r="J32" s="4"/>
      <c r="K32" s="4"/>
      <c r="L32" s="4"/>
      <c r="M32" s="4"/>
      <c r="N32" s="4"/>
      <c r="O32" s="4"/>
      <c r="P32" s="13"/>
      <c r="Q32" s="4"/>
      <c r="S32" s="117" t="s">
        <v>434</v>
      </c>
      <c r="U32" s="151"/>
      <c r="V32" s="147"/>
      <c r="W32" s="152"/>
    </row>
    <row r="33" spans="2:25" ht="16.5" customHeight="1" outlineLevel="1">
      <c r="B33" s="405"/>
      <c r="C33" s="83"/>
      <c r="D33" s="9"/>
      <c r="E33" s="22" t="s">
        <v>43</v>
      </c>
      <c r="F33" s="15" t="s">
        <v>13</v>
      </c>
      <c r="G33" s="4"/>
      <c r="H33" s="4"/>
      <c r="I33" s="135"/>
      <c r="J33" s="4"/>
      <c r="K33" s="4"/>
      <c r="L33" s="4"/>
      <c r="M33" s="4"/>
      <c r="N33" s="4"/>
      <c r="O33" s="4"/>
      <c r="P33" s="13"/>
      <c r="Q33" s="4"/>
      <c r="S33" s="117" t="s">
        <v>434</v>
      </c>
      <c r="U33" s="151"/>
      <c r="V33" s="147"/>
      <c r="W33" s="152"/>
    </row>
    <row r="34" spans="2:25" ht="16.5" customHeight="1" outlineLevel="1">
      <c r="B34" s="405"/>
      <c r="C34" s="83"/>
      <c r="D34" s="9"/>
      <c r="E34" s="22" t="s">
        <v>44</v>
      </c>
      <c r="F34" s="15" t="s">
        <v>13</v>
      </c>
      <c r="G34" s="4"/>
      <c r="H34" s="4"/>
      <c r="I34" s="135"/>
      <c r="J34" s="4"/>
      <c r="K34" s="4"/>
      <c r="L34" s="4"/>
      <c r="M34" s="4"/>
      <c r="N34" s="4"/>
      <c r="O34" s="4"/>
      <c r="P34" s="13"/>
      <c r="Q34" s="4"/>
      <c r="S34" s="117" t="s">
        <v>434</v>
      </c>
      <c r="U34" s="151"/>
      <c r="V34" s="147"/>
      <c r="W34" s="152"/>
    </row>
    <row r="35" spans="2:25" ht="16.5" customHeight="1" outlineLevel="1">
      <c r="B35" s="405"/>
      <c r="C35" s="83"/>
      <c r="D35" s="9"/>
      <c r="E35" s="22" t="s">
        <v>256</v>
      </c>
      <c r="F35" s="15" t="s">
        <v>13</v>
      </c>
      <c r="G35" s="4"/>
      <c r="H35" s="4"/>
      <c r="I35" s="135"/>
      <c r="J35" s="4"/>
      <c r="K35" s="4"/>
      <c r="L35" s="4"/>
      <c r="M35" s="4"/>
      <c r="N35" s="4"/>
      <c r="O35" s="4"/>
      <c r="P35" s="13"/>
      <c r="Q35" s="4"/>
      <c r="S35" s="117" t="s">
        <v>434</v>
      </c>
      <c r="U35" s="151"/>
      <c r="V35" s="147"/>
      <c r="W35" s="152"/>
    </row>
    <row r="36" spans="2:25" ht="16.5" customHeight="1" outlineLevel="1">
      <c r="B36" s="406"/>
      <c r="C36" s="83"/>
      <c r="D36" s="9"/>
      <c r="E36" s="23" t="s">
        <v>255</v>
      </c>
      <c r="F36" s="69" t="s">
        <v>13</v>
      </c>
      <c r="G36" s="7"/>
      <c r="H36" s="7"/>
      <c r="I36" s="136"/>
      <c r="J36" s="7"/>
      <c r="K36" s="7"/>
      <c r="L36" s="7"/>
      <c r="M36" s="7"/>
      <c r="N36" s="7"/>
      <c r="O36" s="7"/>
      <c r="P36" s="14"/>
      <c r="Q36" s="4"/>
      <c r="S36" s="117" t="s">
        <v>434</v>
      </c>
      <c r="U36" s="153"/>
      <c r="V36" s="154"/>
      <c r="W36" s="155"/>
    </row>
    <row r="37" spans="2:25" ht="18.75" customHeight="1" outlineLevel="1">
      <c r="E37" s="200" t="s">
        <v>59</v>
      </c>
      <c r="F37" s="200"/>
      <c r="G37" s="200"/>
      <c r="H37" s="200"/>
      <c r="I37" s="200"/>
      <c r="J37" s="201"/>
      <c r="K37" s="202"/>
      <c r="L37" s="202"/>
      <c r="M37" s="202"/>
      <c r="N37" s="202"/>
      <c r="O37" s="202"/>
      <c r="P37" s="202"/>
      <c r="Q37" s="4"/>
      <c r="S37" s="118"/>
      <c r="U37" s="59"/>
      <c r="V37" s="59"/>
      <c r="W37" s="59"/>
      <c r="X37" s="59"/>
    </row>
    <row r="38" spans="2:25" ht="16.5" customHeight="1" outlineLevel="1">
      <c r="B38" s="393"/>
      <c r="C38" s="83"/>
      <c r="D38" s="9"/>
      <c r="E38" s="35" t="s">
        <v>14</v>
      </c>
      <c r="F38" s="68" t="s">
        <v>13</v>
      </c>
      <c r="G38" s="6"/>
      <c r="H38" s="6"/>
      <c r="I38" s="134"/>
      <c r="J38" s="6"/>
      <c r="K38" s="6"/>
      <c r="L38" s="6"/>
      <c r="M38" s="6"/>
      <c r="N38" s="6"/>
      <c r="O38" s="6"/>
      <c r="P38" s="12"/>
      <c r="Q38" s="4"/>
      <c r="S38" s="117" t="s">
        <v>116</v>
      </c>
      <c r="U38" s="148"/>
      <c r="V38" s="149"/>
      <c r="W38" s="150"/>
    </row>
    <row r="39" spans="2:25" ht="16.5" customHeight="1" outlineLevel="1">
      <c r="B39" s="394"/>
      <c r="C39" s="83"/>
      <c r="D39" s="9"/>
      <c r="E39" s="36" t="s">
        <v>15</v>
      </c>
      <c r="F39" s="15" t="s">
        <v>13</v>
      </c>
      <c r="G39" s="4"/>
      <c r="H39" s="4"/>
      <c r="I39" s="135"/>
      <c r="J39" s="4"/>
      <c r="K39" s="4"/>
      <c r="L39" s="4"/>
      <c r="M39" s="4"/>
      <c r="N39" s="4"/>
      <c r="O39" s="4"/>
      <c r="P39" s="13"/>
      <c r="Q39" s="4"/>
      <c r="S39" s="117" t="s">
        <v>116</v>
      </c>
      <c r="U39" s="151"/>
      <c r="V39" s="147"/>
      <c r="W39" s="152"/>
    </row>
    <row r="40" spans="2:25" ht="16.5" customHeight="1" outlineLevel="1">
      <c r="B40" s="394"/>
      <c r="C40" s="83"/>
      <c r="D40" s="9"/>
      <c r="E40" s="36" t="s">
        <v>16</v>
      </c>
      <c r="F40" s="15" t="s">
        <v>13</v>
      </c>
      <c r="G40" s="4"/>
      <c r="H40" s="4"/>
      <c r="I40" s="135"/>
      <c r="J40" s="4"/>
      <c r="K40" s="4"/>
      <c r="L40" s="4"/>
      <c r="M40" s="4"/>
      <c r="N40" s="4"/>
      <c r="O40" s="4"/>
      <c r="P40" s="13"/>
      <c r="Q40" s="4"/>
      <c r="S40" s="117" t="s">
        <v>116</v>
      </c>
      <c r="U40" s="151"/>
      <c r="V40" s="147"/>
      <c r="W40" s="152"/>
    </row>
    <row r="41" spans="2:25" ht="16.5" customHeight="1" outlineLevel="1">
      <c r="B41" s="394"/>
      <c r="C41" s="83"/>
      <c r="D41" s="9"/>
      <c r="E41" s="36" t="s">
        <v>17</v>
      </c>
      <c r="F41" s="15" t="s">
        <v>13</v>
      </c>
      <c r="G41" s="4"/>
      <c r="H41" s="4"/>
      <c r="I41" s="135"/>
      <c r="J41" s="4"/>
      <c r="K41" s="4"/>
      <c r="L41" s="4"/>
      <c r="M41" s="4"/>
      <c r="N41" s="4"/>
      <c r="O41" s="4"/>
      <c r="P41" s="13"/>
      <c r="Q41" s="4"/>
      <c r="S41" s="117" t="s">
        <v>116</v>
      </c>
      <c r="U41" s="151"/>
      <c r="V41" s="147"/>
      <c r="W41" s="152"/>
    </row>
    <row r="42" spans="2:25" ht="16.5" customHeight="1" outlineLevel="1">
      <c r="B42" s="394"/>
      <c r="C42" s="83"/>
      <c r="D42" s="9"/>
      <c r="E42" s="36" t="s">
        <v>18</v>
      </c>
      <c r="F42" s="15" t="s">
        <v>13</v>
      </c>
      <c r="G42" s="4"/>
      <c r="H42" s="4"/>
      <c r="I42" s="135"/>
      <c r="J42" s="4"/>
      <c r="K42" s="4"/>
      <c r="L42" s="4"/>
      <c r="M42" s="4"/>
      <c r="N42" s="4"/>
      <c r="O42" s="4"/>
      <c r="P42" s="13"/>
      <c r="Q42" s="4"/>
      <c r="S42" s="117" t="s">
        <v>116</v>
      </c>
      <c r="U42" s="151"/>
      <c r="V42" s="147"/>
      <c r="W42" s="152"/>
    </row>
    <row r="43" spans="2:25" ht="16.5" customHeight="1" outlineLevel="1">
      <c r="B43" s="395"/>
      <c r="C43" s="83"/>
      <c r="D43" s="9"/>
      <c r="E43" s="37" t="s">
        <v>19</v>
      </c>
      <c r="F43" s="69" t="s">
        <v>13</v>
      </c>
      <c r="G43" s="7"/>
      <c r="H43" s="7"/>
      <c r="I43" s="136"/>
      <c r="J43" s="7"/>
      <c r="K43" s="7"/>
      <c r="L43" s="7"/>
      <c r="M43" s="7"/>
      <c r="N43" s="7"/>
      <c r="O43" s="7"/>
      <c r="P43" s="14"/>
      <c r="Q43" s="4"/>
      <c r="S43" s="117" t="s">
        <v>116</v>
      </c>
      <c r="U43" s="153"/>
      <c r="V43" s="154"/>
      <c r="W43" s="155"/>
    </row>
    <row r="44" spans="2:25" ht="15" customHeight="1">
      <c r="B44" s="83"/>
      <c r="C44" s="83"/>
      <c r="D44" s="9"/>
      <c r="E44" s="20"/>
      <c r="F44" s="15"/>
      <c r="G44" s="4"/>
      <c r="H44" s="4"/>
      <c r="I44" s="4"/>
      <c r="J44" s="4"/>
      <c r="K44" s="4"/>
      <c r="L44" s="4"/>
      <c r="M44" s="4"/>
      <c r="N44" s="4"/>
      <c r="O44" s="4"/>
      <c r="P44" s="4"/>
      <c r="Q44" s="4"/>
      <c r="S44" s="118"/>
      <c r="U44" s="59"/>
      <c r="V44" s="59"/>
      <c r="W44" s="59"/>
      <c r="X44" s="59"/>
      <c r="Y44" s="59"/>
    </row>
    <row r="45" spans="2:25" s="59" customFormat="1" ht="26.25" customHeight="1">
      <c r="D45" s="62"/>
      <c r="E45" s="57" t="s">
        <v>31</v>
      </c>
      <c r="F45" s="41"/>
      <c r="G45" s="41"/>
      <c r="H45" s="41"/>
      <c r="I45" s="41"/>
      <c r="J45" s="41"/>
      <c r="K45" s="41"/>
      <c r="L45" s="41"/>
      <c r="M45" s="41"/>
      <c r="N45" s="41"/>
      <c r="O45" s="41"/>
      <c r="P45" s="41"/>
      <c r="Q45" s="61"/>
      <c r="S45" s="117"/>
    </row>
    <row r="46" spans="2:25" ht="20.100000000000001" customHeight="1" outlineLevel="1">
      <c r="E46" s="193" t="s">
        <v>139</v>
      </c>
      <c r="F46" s="79"/>
      <c r="S46" s="117"/>
      <c r="U46" s="59"/>
      <c r="V46" s="59"/>
      <c r="W46" s="59"/>
      <c r="X46" s="59"/>
      <c r="Y46" s="59"/>
    </row>
    <row r="47" spans="2:25" ht="21.95" customHeight="1" outlineLevel="1">
      <c r="E47" s="194" t="s">
        <v>58</v>
      </c>
      <c r="F47" s="181"/>
      <c r="G47" s="181"/>
      <c r="H47" s="181"/>
      <c r="I47" s="181"/>
      <c r="J47" s="182"/>
      <c r="K47" s="183"/>
      <c r="L47" s="183"/>
      <c r="M47" s="183"/>
      <c r="N47" s="183"/>
      <c r="O47" s="183"/>
      <c r="P47" s="185"/>
      <c r="Q47" s="4"/>
      <c r="S47" s="117"/>
      <c r="U47" s="59"/>
      <c r="V47" s="59"/>
      <c r="W47" s="59"/>
      <c r="X47" s="59"/>
      <c r="Y47" s="59"/>
    </row>
    <row r="48" spans="2:25" ht="16.5" customHeight="1" outlineLevel="1">
      <c r="B48" s="412"/>
      <c r="C48" s="83"/>
      <c r="D48" s="9"/>
      <c r="E48" s="32" t="s">
        <v>328</v>
      </c>
      <c r="F48" s="68" t="s">
        <v>13</v>
      </c>
      <c r="G48" s="6"/>
      <c r="H48" s="6"/>
      <c r="I48" s="134"/>
      <c r="J48" s="6"/>
      <c r="K48" s="6"/>
      <c r="L48" s="6"/>
      <c r="M48" s="6"/>
      <c r="N48" s="6"/>
      <c r="O48" s="6"/>
      <c r="P48" s="12"/>
      <c r="Q48" s="4"/>
      <c r="S48" s="117" t="s">
        <v>435</v>
      </c>
      <c r="U48" s="148"/>
      <c r="V48" s="149"/>
      <c r="W48" s="150"/>
    </row>
    <row r="49" spans="2:23" ht="16.5" customHeight="1" outlineLevel="1">
      <c r="B49" s="413"/>
      <c r="C49" s="83"/>
      <c r="D49" s="9"/>
      <c r="E49" s="33" t="s">
        <v>45</v>
      </c>
      <c r="F49" s="15" t="s">
        <v>13</v>
      </c>
      <c r="G49" s="4"/>
      <c r="H49" s="4"/>
      <c r="I49" s="135"/>
      <c r="J49" s="4"/>
      <c r="K49" s="4"/>
      <c r="L49" s="4"/>
      <c r="M49" s="4"/>
      <c r="N49" s="4"/>
      <c r="O49" s="4"/>
      <c r="P49" s="13"/>
      <c r="Q49" s="4"/>
      <c r="S49" s="117" t="s">
        <v>435</v>
      </c>
      <c r="U49" s="151"/>
      <c r="V49" s="147"/>
      <c r="W49" s="152"/>
    </row>
    <row r="50" spans="2:23" ht="16.5" customHeight="1" outlineLevel="1">
      <c r="B50" s="413"/>
      <c r="C50" s="83"/>
      <c r="D50" s="9"/>
      <c r="E50" s="33" t="s">
        <v>110</v>
      </c>
      <c r="F50" s="15" t="s">
        <v>13</v>
      </c>
      <c r="G50" s="20"/>
      <c r="H50" s="4"/>
      <c r="I50" s="135"/>
      <c r="J50" s="4"/>
      <c r="K50" s="4"/>
      <c r="L50" s="4"/>
      <c r="M50" s="4"/>
      <c r="N50" s="4"/>
      <c r="O50" s="4"/>
      <c r="P50" s="13"/>
      <c r="Q50" s="4"/>
      <c r="S50" s="117" t="s">
        <v>435</v>
      </c>
      <c r="U50" s="151"/>
      <c r="V50" s="147"/>
      <c r="W50" s="152"/>
    </row>
    <row r="51" spans="2:23" ht="16.5" customHeight="1" outlineLevel="1">
      <c r="B51" s="413"/>
      <c r="C51" s="83"/>
      <c r="D51" s="9"/>
      <c r="E51" s="33" t="s">
        <v>46</v>
      </c>
      <c r="F51" s="15" t="s">
        <v>13</v>
      </c>
      <c r="G51" s="20"/>
      <c r="H51" s="4"/>
      <c r="I51" s="135"/>
      <c r="J51" s="4"/>
      <c r="K51" s="4"/>
      <c r="L51" s="4"/>
      <c r="M51" s="4"/>
      <c r="N51" s="4"/>
      <c r="O51" s="4"/>
      <c r="P51" s="13"/>
      <c r="Q51" s="4"/>
      <c r="S51" s="117" t="s">
        <v>435</v>
      </c>
      <c r="U51" s="151"/>
      <c r="V51" s="147"/>
      <c r="W51" s="152"/>
    </row>
    <row r="52" spans="2:23" ht="16.5" customHeight="1" outlineLevel="1">
      <c r="B52" s="413"/>
      <c r="E52" s="33" t="s">
        <v>47</v>
      </c>
      <c r="F52" s="4"/>
      <c r="G52" s="4"/>
      <c r="H52" s="4"/>
      <c r="I52" s="4"/>
      <c r="J52" s="4"/>
      <c r="K52" s="4"/>
      <c r="L52" s="4"/>
      <c r="M52" s="4"/>
      <c r="N52" s="4"/>
      <c r="O52" s="4"/>
      <c r="P52" s="13"/>
      <c r="Q52" s="4"/>
      <c r="S52" s="117" t="s">
        <v>435</v>
      </c>
      <c r="U52" s="151"/>
      <c r="V52" s="147"/>
      <c r="W52" s="152"/>
    </row>
    <row r="53" spans="2:23" ht="16.5" customHeight="1" outlineLevel="1">
      <c r="B53" s="413"/>
      <c r="C53" s="83"/>
      <c r="D53" s="9"/>
      <c r="E53" s="33" t="s">
        <v>48</v>
      </c>
      <c r="F53" s="15" t="s">
        <v>13</v>
      </c>
      <c r="G53" s="20"/>
      <c r="H53" s="4"/>
      <c r="I53" s="135"/>
      <c r="J53" s="4"/>
      <c r="K53" s="4"/>
      <c r="L53" s="4"/>
      <c r="M53" s="4"/>
      <c r="N53" s="4"/>
      <c r="O53" s="4"/>
      <c r="P53" s="13"/>
      <c r="Q53" s="4"/>
      <c r="S53" s="117" t="s">
        <v>435</v>
      </c>
      <c r="U53" s="151"/>
      <c r="V53" s="147"/>
      <c r="W53" s="152"/>
    </row>
    <row r="54" spans="2:23" outlineLevel="1">
      <c r="B54" s="413"/>
      <c r="E54" s="33" t="s">
        <v>49</v>
      </c>
      <c r="F54" s="15" t="s">
        <v>13</v>
      </c>
      <c r="G54" s="20"/>
      <c r="H54" s="11"/>
      <c r="I54" s="135"/>
      <c r="J54" s="11"/>
      <c r="K54" s="4"/>
      <c r="L54" s="11"/>
      <c r="M54" s="4"/>
      <c r="N54" s="11"/>
      <c r="O54" s="4"/>
      <c r="P54" s="31"/>
      <c r="S54" s="117" t="s">
        <v>435</v>
      </c>
      <c r="U54" s="195"/>
      <c r="V54" s="147"/>
      <c r="W54" s="152"/>
    </row>
    <row r="55" spans="2:23" outlineLevel="1">
      <c r="B55" s="413"/>
      <c r="C55" s="84"/>
      <c r="D55" s="11"/>
      <c r="E55" s="33" t="s">
        <v>50</v>
      </c>
      <c r="F55" s="15" t="s">
        <v>13</v>
      </c>
      <c r="G55" s="20"/>
      <c r="H55" s="11"/>
      <c r="I55" s="135"/>
      <c r="J55" s="11"/>
      <c r="K55" s="4"/>
      <c r="L55" s="11"/>
      <c r="M55" s="4"/>
      <c r="N55" s="11"/>
      <c r="O55" s="4"/>
      <c r="P55" s="31"/>
      <c r="S55" s="117" t="s">
        <v>435</v>
      </c>
      <c r="U55" s="195"/>
      <c r="V55" s="147"/>
      <c r="W55" s="152"/>
    </row>
    <row r="56" spans="2:23" outlineLevel="1">
      <c r="B56" s="413"/>
      <c r="C56" s="84"/>
      <c r="D56" s="11"/>
      <c r="E56" s="33" t="s">
        <v>51</v>
      </c>
      <c r="F56" s="15" t="s">
        <v>13</v>
      </c>
      <c r="G56" s="20"/>
      <c r="H56" s="11"/>
      <c r="I56" s="171">
        <f>SUM(I57:I58)</f>
        <v>0</v>
      </c>
      <c r="J56" s="11"/>
      <c r="K56" s="4"/>
      <c r="L56" s="11"/>
      <c r="M56" s="4"/>
      <c r="N56" s="11"/>
      <c r="O56" s="4"/>
      <c r="P56" s="31"/>
      <c r="S56" s="117" t="s">
        <v>435</v>
      </c>
      <c r="U56" s="195"/>
      <c r="V56" s="147"/>
      <c r="W56" s="152"/>
    </row>
    <row r="57" spans="2:23" outlineLevel="1">
      <c r="B57" s="413"/>
      <c r="C57" s="84"/>
      <c r="D57" s="11"/>
      <c r="E57" s="74" t="s">
        <v>52</v>
      </c>
      <c r="F57" s="15" t="s">
        <v>13</v>
      </c>
      <c r="G57" s="4"/>
      <c r="H57" s="11"/>
      <c r="I57" s="135"/>
      <c r="J57" s="11"/>
      <c r="K57" s="4"/>
      <c r="L57" s="11"/>
      <c r="M57" s="4"/>
      <c r="N57" s="11"/>
      <c r="O57" s="4"/>
      <c r="P57" s="31"/>
      <c r="S57" s="117" t="s">
        <v>435</v>
      </c>
      <c r="U57" s="195"/>
      <c r="V57" s="147"/>
      <c r="W57" s="152"/>
    </row>
    <row r="58" spans="2:23" outlineLevel="1">
      <c r="B58" s="413"/>
      <c r="C58" s="84"/>
      <c r="D58" s="11"/>
      <c r="E58" s="74" t="s">
        <v>53</v>
      </c>
      <c r="F58" s="15" t="s">
        <v>13</v>
      </c>
      <c r="G58" s="4"/>
      <c r="H58" s="11"/>
      <c r="I58" s="135"/>
      <c r="J58" s="11"/>
      <c r="K58" s="4"/>
      <c r="L58" s="11"/>
      <c r="M58" s="4"/>
      <c r="N58" s="11"/>
      <c r="O58" s="4"/>
      <c r="P58" s="31"/>
      <c r="S58" s="117" t="s">
        <v>435</v>
      </c>
      <c r="U58" s="195"/>
      <c r="V58" s="147"/>
      <c r="W58" s="152"/>
    </row>
    <row r="59" spans="2:23" outlineLevel="1">
      <c r="B59" s="413"/>
      <c r="C59" s="84"/>
      <c r="D59" s="11"/>
      <c r="E59" s="33" t="s">
        <v>54</v>
      </c>
      <c r="F59" s="15" t="s">
        <v>13</v>
      </c>
      <c r="G59" s="20"/>
      <c r="H59" s="11"/>
      <c r="I59" s="135"/>
      <c r="J59" s="11"/>
      <c r="K59" s="4"/>
      <c r="L59" s="11"/>
      <c r="M59" s="4"/>
      <c r="N59" s="11"/>
      <c r="O59" s="4"/>
      <c r="P59" s="31"/>
      <c r="S59" s="117" t="s">
        <v>435</v>
      </c>
      <c r="U59" s="195"/>
      <c r="V59" s="147"/>
      <c r="W59" s="152"/>
    </row>
    <row r="60" spans="2:23" outlineLevel="1">
      <c r="B60" s="413"/>
      <c r="C60" s="84"/>
      <c r="D60" s="11"/>
      <c r="E60" s="33" t="s">
        <v>55</v>
      </c>
      <c r="F60" s="15" t="s">
        <v>13</v>
      </c>
      <c r="G60" s="20"/>
      <c r="H60" s="11"/>
      <c r="I60" s="135"/>
      <c r="J60" s="11"/>
      <c r="K60" s="4"/>
      <c r="L60" s="11"/>
      <c r="M60" s="4"/>
      <c r="N60" s="11"/>
      <c r="O60" s="4"/>
      <c r="P60" s="31"/>
      <c r="S60" s="117" t="s">
        <v>435</v>
      </c>
      <c r="U60" s="195"/>
      <c r="V60" s="147"/>
      <c r="W60" s="152"/>
    </row>
    <row r="61" spans="2:23" outlineLevel="1">
      <c r="B61" s="413"/>
      <c r="C61" s="84"/>
      <c r="D61" s="11"/>
      <c r="E61" s="33" t="s">
        <v>241</v>
      </c>
      <c r="F61" s="15" t="s">
        <v>13</v>
      </c>
      <c r="G61" s="20"/>
      <c r="H61" s="11"/>
      <c r="I61" s="135"/>
      <c r="J61" s="11"/>
      <c r="K61" s="4"/>
      <c r="L61" s="11"/>
      <c r="M61" s="4"/>
      <c r="N61" s="11"/>
      <c r="O61" s="4"/>
      <c r="P61" s="31"/>
      <c r="S61" s="117" t="s">
        <v>435</v>
      </c>
      <c r="U61" s="195"/>
      <c r="V61" s="147"/>
      <c r="W61" s="152"/>
    </row>
    <row r="62" spans="2:23" outlineLevel="1">
      <c r="B62" s="413"/>
      <c r="C62" s="84"/>
      <c r="D62" s="11"/>
      <c r="E62" s="33" t="s">
        <v>56</v>
      </c>
      <c r="F62" s="15" t="s">
        <v>13</v>
      </c>
      <c r="G62" s="20"/>
      <c r="H62" s="11"/>
      <c r="I62" s="135"/>
      <c r="J62" s="11"/>
      <c r="K62" s="4"/>
      <c r="L62" s="11"/>
      <c r="M62" s="4"/>
      <c r="N62" s="11"/>
      <c r="O62" s="4"/>
      <c r="P62" s="31"/>
      <c r="S62" s="117" t="s">
        <v>435</v>
      </c>
      <c r="U62" s="195"/>
      <c r="V62" s="147"/>
      <c r="W62" s="152"/>
    </row>
    <row r="63" spans="2:23" outlineLevel="1">
      <c r="B63" s="413"/>
      <c r="C63" s="84"/>
      <c r="D63" s="11"/>
      <c r="E63" s="33" t="s">
        <v>57</v>
      </c>
      <c r="F63" s="15" t="s">
        <v>13</v>
      </c>
      <c r="G63" s="20"/>
      <c r="H63" s="11"/>
      <c r="I63" s="135"/>
      <c r="J63" s="11"/>
      <c r="K63" s="4"/>
      <c r="L63" s="11"/>
      <c r="M63" s="4"/>
      <c r="N63" s="11"/>
      <c r="O63" s="4"/>
      <c r="P63" s="31"/>
      <c r="S63" s="117" t="s">
        <v>435</v>
      </c>
      <c r="U63" s="195"/>
      <c r="V63" s="147"/>
      <c r="W63" s="152"/>
    </row>
    <row r="64" spans="2:23" outlineLevel="1">
      <c r="B64" s="414"/>
      <c r="C64" s="84"/>
      <c r="D64" s="11"/>
      <c r="E64" s="34" t="s">
        <v>240</v>
      </c>
      <c r="F64" s="69" t="s">
        <v>13</v>
      </c>
      <c r="G64" s="26"/>
      <c r="H64" s="27"/>
      <c r="I64" s="136"/>
      <c r="J64" s="27"/>
      <c r="K64" s="7"/>
      <c r="L64" s="27"/>
      <c r="M64" s="7"/>
      <c r="N64" s="27"/>
      <c r="O64" s="7"/>
      <c r="P64" s="28"/>
      <c r="S64" s="117" t="s">
        <v>435</v>
      </c>
      <c r="U64" s="196"/>
      <c r="V64" s="154"/>
      <c r="W64" s="155"/>
    </row>
    <row r="65" spans="2:25" ht="21.95" customHeight="1" outlineLevel="1">
      <c r="E65" s="194" t="s">
        <v>59</v>
      </c>
      <c r="F65" s="181"/>
      <c r="G65" s="181"/>
      <c r="H65" s="181"/>
      <c r="I65" s="181"/>
      <c r="J65" s="182"/>
      <c r="K65" s="183"/>
      <c r="L65" s="183"/>
      <c r="M65" s="183"/>
      <c r="N65" s="183"/>
      <c r="O65" s="183"/>
      <c r="P65" s="185"/>
      <c r="S65" s="117"/>
      <c r="T65" s="117"/>
      <c r="U65" s="117"/>
      <c r="V65" s="117"/>
      <c r="W65" s="117"/>
      <c r="X65" s="117"/>
      <c r="Y65" s="117"/>
    </row>
    <row r="66" spans="2:25" outlineLevel="1">
      <c r="B66" s="393"/>
      <c r="C66" s="84"/>
      <c r="D66" s="11"/>
      <c r="E66" s="35" t="s">
        <v>14</v>
      </c>
      <c r="F66" s="68" t="s">
        <v>13</v>
      </c>
      <c r="G66" s="19"/>
      <c r="H66" s="29"/>
      <c r="I66" s="311"/>
      <c r="J66" s="29"/>
      <c r="K66" s="6"/>
      <c r="L66" s="29"/>
      <c r="M66" s="6"/>
      <c r="N66" s="29"/>
      <c r="O66" s="6"/>
      <c r="P66" s="30"/>
      <c r="S66" s="117" t="s">
        <v>149</v>
      </c>
      <c r="U66" s="197"/>
      <c r="V66" s="149"/>
      <c r="W66" s="150"/>
    </row>
    <row r="67" spans="2:25" outlineLevel="1">
      <c r="B67" s="394"/>
      <c r="C67" s="84"/>
      <c r="D67" s="11"/>
      <c r="E67" s="36" t="s">
        <v>15</v>
      </c>
      <c r="F67" s="15" t="s">
        <v>13</v>
      </c>
      <c r="G67" s="20"/>
      <c r="H67" s="11"/>
      <c r="I67" s="312"/>
      <c r="J67" s="11"/>
      <c r="K67" s="4"/>
      <c r="L67" s="11"/>
      <c r="M67" s="4"/>
      <c r="N67" s="11"/>
      <c r="O67" s="4"/>
      <c r="P67" s="31"/>
      <c r="S67" s="117" t="s">
        <v>149</v>
      </c>
      <c r="U67" s="195"/>
      <c r="V67" s="147"/>
      <c r="W67" s="152"/>
    </row>
    <row r="68" spans="2:25" outlineLevel="1">
      <c r="B68" s="394"/>
      <c r="C68" s="84"/>
      <c r="D68" s="11"/>
      <c r="E68" s="36" t="s">
        <v>16</v>
      </c>
      <c r="F68" s="15" t="s">
        <v>13</v>
      </c>
      <c r="G68" s="20"/>
      <c r="H68" s="11"/>
      <c r="I68" s="312"/>
      <c r="J68" s="11"/>
      <c r="K68" s="4"/>
      <c r="L68" s="11"/>
      <c r="M68" s="4"/>
      <c r="N68" s="11"/>
      <c r="O68" s="4"/>
      <c r="P68" s="31"/>
      <c r="S68" s="117" t="s">
        <v>149</v>
      </c>
      <c r="U68" s="195"/>
      <c r="V68" s="147"/>
      <c r="W68" s="152"/>
    </row>
    <row r="69" spans="2:25" outlineLevel="1">
      <c r="B69" s="394"/>
      <c r="C69" s="84"/>
      <c r="D69" s="11"/>
      <c r="E69" s="36" t="s">
        <v>17</v>
      </c>
      <c r="F69" s="15" t="s">
        <v>13</v>
      </c>
      <c r="G69" s="20"/>
      <c r="H69" s="11"/>
      <c r="I69" s="312"/>
      <c r="J69" s="11"/>
      <c r="K69" s="4"/>
      <c r="L69" s="11"/>
      <c r="M69" s="4"/>
      <c r="N69" s="11"/>
      <c r="O69" s="4"/>
      <c r="P69" s="31"/>
      <c r="S69" s="117" t="s">
        <v>149</v>
      </c>
      <c r="U69" s="195"/>
      <c r="V69" s="147"/>
      <c r="W69" s="152"/>
    </row>
    <row r="70" spans="2:25" outlineLevel="1">
      <c r="B70" s="394"/>
      <c r="C70" s="84"/>
      <c r="D70" s="11"/>
      <c r="E70" s="36" t="s">
        <v>18</v>
      </c>
      <c r="F70" s="15" t="s">
        <v>13</v>
      </c>
      <c r="G70" s="20"/>
      <c r="H70" s="11"/>
      <c r="I70" s="312"/>
      <c r="J70" s="11"/>
      <c r="K70" s="4"/>
      <c r="L70" s="11"/>
      <c r="M70" s="4"/>
      <c r="N70" s="11"/>
      <c r="O70" s="4"/>
      <c r="P70" s="31"/>
      <c r="S70" s="117" t="s">
        <v>149</v>
      </c>
      <c r="U70" s="195"/>
      <c r="V70" s="147"/>
      <c r="W70" s="152"/>
    </row>
    <row r="71" spans="2:25" outlineLevel="1">
      <c r="B71" s="395"/>
      <c r="C71" s="84"/>
      <c r="D71" s="11"/>
      <c r="E71" s="37" t="s">
        <v>19</v>
      </c>
      <c r="F71" s="69" t="s">
        <v>13</v>
      </c>
      <c r="G71" s="26"/>
      <c r="H71" s="27"/>
      <c r="I71" s="315"/>
      <c r="J71" s="27"/>
      <c r="K71" s="7"/>
      <c r="L71" s="27"/>
      <c r="M71" s="7"/>
      <c r="N71" s="27"/>
      <c r="O71" s="7"/>
      <c r="P71" s="28"/>
      <c r="S71" s="117" t="s">
        <v>149</v>
      </c>
      <c r="U71" s="196"/>
      <c r="V71" s="154"/>
      <c r="W71" s="155"/>
    </row>
    <row r="72" spans="2:25" ht="20.100000000000001" customHeight="1" outlineLevel="1" collapsed="1">
      <c r="B72" s="84"/>
      <c r="C72" s="84"/>
      <c r="D72" s="11"/>
      <c r="E72" s="192" t="s">
        <v>140</v>
      </c>
      <c r="F72" s="79"/>
      <c r="G72" s="25"/>
      <c r="H72" s="25"/>
      <c r="I72" s="25"/>
      <c r="J72" s="25"/>
      <c r="K72" s="25"/>
      <c r="L72" s="25"/>
      <c r="M72" s="25"/>
      <c r="N72" s="11"/>
      <c r="P72" s="11"/>
      <c r="Q72" s="11"/>
      <c r="S72" s="117"/>
      <c r="T72" s="117"/>
      <c r="U72" s="117"/>
      <c r="V72" s="117"/>
      <c r="W72" s="117"/>
      <c r="X72" s="117"/>
    </row>
    <row r="73" spans="2:25" ht="21.95" customHeight="1" outlineLevel="1">
      <c r="E73" s="194" t="s">
        <v>58</v>
      </c>
      <c r="F73" s="181"/>
      <c r="G73" s="181"/>
      <c r="H73" s="181"/>
      <c r="I73" s="181"/>
      <c r="J73" s="182"/>
      <c r="K73" s="183"/>
      <c r="L73" s="183"/>
      <c r="M73" s="183"/>
      <c r="N73" s="183"/>
      <c r="O73" s="183"/>
      <c r="P73" s="185"/>
      <c r="Q73" s="11"/>
      <c r="S73" s="117"/>
      <c r="U73" s="59"/>
      <c r="V73" s="59"/>
      <c r="W73" s="59"/>
      <c r="X73" s="59"/>
    </row>
    <row r="74" spans="2:25" ht="15" customHeight="1" outlineLevel="1">
      <c r="B74" s="393"/>
      <c r="C74" s="83"/>
      <c r="D74" s="9"/>
      <c r="E74" s="32" t="s">
        <v>416</v>
      </c>
      <c r="F74" s="68" t="s">
        <v>13</v>
      </c>
      <c r="G74" s="6"/>
      <c r="H74" s="6"/>
      <c r="I74" s="134"/>
      <c r="J74" s="6"/>
      <c r="K74" s="6"/>
      <c r="L74" s="6"/>
      <c r="M74" s="6"/>
      <c r="N74" s="6"/>
      <c r="O74" s="6"/>
      <c r="P74" s="12"/>
      <c r="Q74" s="4"/>
      <c r="S74" s="117" t="s">
        <v>435</v>
      </c>
      <c r="U74" s="148"/>
      <c r="V74" s="149"/>
      <c r="W74" s="150"/>
    </row>
    <row r="75" spans="2:25" ht="15" customHeight="1" outlineLevel="1">
      <c r="B75" s="394"/>
      <c r="C75" s="83"/>
      <c r="D75" s="9"/>
      <c r="E75" s="33" t="s">
        <v>45</v>
      </c>
      <c r="F75" s="15" t="s">
        <v>13</v>
      </c>
      <c r="G75" s="4"/>
      <c r="H75" s="4"/>
      <c r="I75" s="135"/>
      <c r="J75" s="4"/>
      <c r="K75" s="4"/>
      <c r="L75" s="4"/>
      <c r="M75" s="4"/>
      <c r="N75" s="4"/>
      <c r="O75" s="4"/>
      <c r="P75" s="13"/>
      <c r="Q75" s="4"/>
      <c r="S75" s="117" t="s">
        <v>435</v>
      </c>
      <c r="U75" s="151"/>
      <c r="V75" s="147"/>
      <c r="W75" s="152"/>
    </row>
    <row r="76" spans="2:25" ht="15" customHeight="1" outlineLevel="1">
      <c r="B76" s="394"/>
      <c r="C76" s="83"/>
      <c r="D76" s="9"/>
      <c r="E76" s="33" t="s">
        <v>110</v>
      </c>
      <c r="F76" s="15" t="s">
        <v>13</v>
      </c>
      <c r="G76" s="20"/>
      <c r="H76" s="4"/>
      <c r="I76" s="135"/>
      <c r="J76" s="4"/>
      <c r="K76" s="4"/>
      <c r="L76" s="4"/>
      <c r="M76" s="4"/>
      <c r="N76" s="4"/>
      <c r="O76" s="4"/>
      <c r="P76" s="13"/>
      <c r="Q76" s="4"/>
      <c r="S76" s="117" t="s">
        <v>435</v>
      </c>
      <c r="U76" s="151"/>
      <c r="V76" s="147"/>
      <c r="W76" s="152"/>
    </row>
    <row r="77" spans="2:25" ht="15" customHeight="1" outlineLevel="1">
      <c r="B77" s="394"/>
      <c r="C77" s="83"/>
      <c r="D77" s="9"/>
      <c r="E77" s="33" t="s">
        <v>417</v>
      </c>
      <c r="F77" s="15" t="s">
        <v>13</v>
      </c>
      <c r="G77" s="20"/>
      <c r="H77" s="4"/>
      <c r="I77" s="135"/>
      <c r="J77" s="4"/>
      <c r="K77" s="4"/>
      <c r="L77" s="4"/>
      <c r="M77" s="4"/>
      <c r="N77" s="4"/>
      <c r="O77" s="4"/>
      <c r="P77" s="13"/>
      <c r="Q77" s="4"/>
      <c r="S77" s="117" t="s">
        <v>435</v>
      </c>
      <c r="U77" s="151"/>
      <c r="V77" s="147"/>
      <c r="W77" s="152"/>
    </row>
    <row r="78" spans="2:25" ht="15" customHeight="1" outlineLevel="1">
      <c r="B78" s="394"/>
      <c r="E78" s="33" t="s">
        <v>47</v>
      </c>
      <c r="F78" s="15" t="s">
        <v>13</v>
      </c>
      <c r="G78" s="20"/>
      <c r="H78" s="4"/>
      <c r="I78" s="135"/>
      <c r="J78" s="4"/>
      <c r="K78" s="4"/>
      <c r="L78" s="4"/>
      <c r="M78" s="4"/>
      <c r="N78" s="4"/>
      <c r="O78" s="4"/>
      <c r="P78" s="13"/>
      <c r="Q78" s="4"/>
      <c r="S78" s="117" t="s">
        <v>435</v>
      </c>
      <c r="U78" s="151"/>
      <c r="V78" s="147"/>
      <c r="W78" s="152"/>
    </row>
    <row r="79" spans="2:25" ht="15" customHeight="1" outlineLevel="1">
      <c r="B79" s="313"/>
      <c r="E79" s="33" t="s">
        <v>48</v>
      </c>
      <c r="F79" s="15" t="s">
        <v>13</v>
      </c>
      <c r="G79" s="20"/>
      <c r="H79" s="4"/>
      <c r="I79" s="135"/>
      <c r="J79" s="4"/>
      <c r="K79" s="4"/>
      <c r="L79" s="4"/>
      <c r="M79" s="4"/>
      <c r="N79" s="4"/>
      <c r="O79" s="4"/>
      <c r="P79" s="13"/>
      <c r="Q79" s="4"/>
      <c r="S79" s="117" t="s">
        <v>435</v>
      </c>
      <c r="U79" s="151"/>
      <c r="V79" s="147"/>
      <c r="W79" s="152"/>
    </row>
    <row r="80" spans="2:25" ht="15" customHeight="1" outlineLevel="1">
      <c r="B80" s="381"/>
      <c r="E80" s="33" t="s">
        <v>49</v>
      </c>
      <c r="F80" s="15" t="s">
        <v>13</v>
      </c>
      <c r="G80" s="20"/>
      <c r="H80" s="11"/>
      <c r="I80" s="135"/>
      <c r="J80" s="11"/>
      <c r="K80" s="4"/>
      <c r="L80" s="11"/>
      <c r="M80" s="4"/>
      <c r="N80" s="11"/>
      <c r="O80" s="4"/>
      <c r="P80" s="31"/>
      <c r="S80" s="117" t="s">
        <v>435</v>
      </c>
      <c r="U80" s="195"/>
      <c r="V80" s="147"/>
      <c r="W80" s="152"/>
    </row>
    <row r="81" spans="2:23" ht="15" customHeight="1" outlineLevel="1">
      <c r="B81" s="381"/>
      <c r="C81" s="84"/>
      <c r="D81" s="11"/>
      <c r="E81" s="33" t="s">
        <v>50</v>
      </c>
      <c r="F81" s="15" t="s">
        <v>13</v>
      </c>
      <c r="G81" s="20"/>
      <c r="H81" s="11"/>
      <c r="I81" s="135"/>
      <c r="J81" s="11"/>
      <c r="K81" s="4"/>
      <c r="L81" s="11"/>
      <c r="M81" s="4"/>
      <c r="N81" s="11"/>
      <c r="O81" s="4"/>
      <c r="P81" s="31"/>
      <c r="S81" s="117" t="s">
        <v>435</v>
      </c>
      <c r="U81" s="195"/>
      <c r="V81" s="147"/>
      <c r="W81" s="152"/>
    </row>
    <row r="82" spans="2:23" ht="15" customHeight="1" outlineLevel="1">
      <c r="B82" s="381"/>
      <c r="C82" s="84"/>
      <c r="D82" s="11"/>
      <c r="E82" s="336" t="s">
        <v>51</v>
      </c>
      <c r="F82" s="15"/>
      <c r="G82" s="20"/>
      <c r="H82" s="11"/>
      <c r="I82" s="11"/>
      <c r="J82" s="11"/>
      <c r="K82" s="4"/>
      <c r="L82" s="11"/>
      <c r="M82" s="4"/>
      <c r="N82" s="11"/>
      <c r="O82" s="4"/>
      <c r="P82" s="31"/>
      <c r="S82" s="117" t="s">
        <v>435</v>
      </c>
      <c r="U82" s="195"/>
      <c r="V82" s="147"/>
      <c r="W82" s="152"/>
    </row>
    <row r="83" spans="2:23" ht="15" customHeight="1" outlineLevel="1">
      <c r="B83" s="381"/>
      <c r="C83" s="84"/>
      <c r="D83" s="11"/>
      <c r="E83" s="74" t="s">
        <v>52</v>
      </c>
      <c r="F83" s="15" t="s">
        <v>13</v>
      </c>
      <c r="G83" s="4"/>
      <c r="H83" s="11"/>
      <c r="I83" s="135"/>
      <c r="J83" s="11"/>
      <c r="K83" s="4"/>
      <c r="L83" s="11"/>
      <c r="M83" s="4"/>
      <c r="N83" s="11"/>
      <c r="O83" s="4"/>
      <c r="P83" s="31"/>
      <c r="S83" s="117" t="s">
        <v>435</v>
      </c>
      <c r="U83" s="195"/>
      <c r="V83" s="147"/>
      <c r="W83" s="152"/>
    </row>
    <row r="84" spans="2:23" ht="15" customHeight="1" outlineLevel="1">
      <c r="B84" s="381"/>
      <c r="C84" s="84"/>
      <c r="D84" s="11"/>
      <c r="E84" s="74" t="s">
        <v>53</v>
      </c>
      <c r="F84" s="15" t="s">
        <v>13</v>
      </c>
      <c r="G84" s="4"/>
      <c r="H84" s="11"/>
      <c r="I84" s="135"/>
      <c r="J84" s="11"/>
      <c r="K84" s="4"/>
      <c r="L84" s="11"/>
      <c r="M84" s="4"/>
      <c r="N84" s="11"/>
      <c r="O84" s="4"/>
      <c r="P84" s="31"/>
      <c r="S84" s="117" t="s">
        <v>435</v>
      </c>
      <c r="U84" s="195"/>
      <c r="V84" s="147"/>
      <c r="W84" s="152"/>
    </row>
    <row r="85" spans="2:23" ht="15" customHeight="1" outlineLevel="1">
      <c r="B85" s="381"/>
      <c r="C85" s="84"/>
      <c r="D85" s="11"/>
      <c r="E85" s="33" t="s">
        <v>54</v>
      </c>
      <c r="F85" s="15" t="s">
        <v>13</v>
      </c>
      <c r="G85" s="20"/>
      <c r="H85" s="11"/>
      <c r="I85" s="135"/>
      <c r="J85" s="11"/>
      <c r="K85" s="4"/>
      <c r="L85" s="11"/>
      <c r="M85" s="4"/>
      <c r="N85" s="11"/>
      <c r="O85" s="4"/>
      <c r="P85" s="31"/>
      <c r="S85" s="117" t="s">
        <v>435</v>
      </c>
      <c r="U85" s="195"/>
      <c r="V85" s="147"/>
      <c r="W85" s="152"/>
    </row>
    <row r="86" spans="2:23" ht="15" customHeight="1" outlineLevel="1">
      <c r="B86" s="381"/>
      <c r="C86" s="84"/>
      <c r="D86" s="11"/>
      <c r="E86" s="33" t="s">
        <v>55</v>
      </c>
      <c r="F86" s="15" t="s">
        <v>13</v>
      </c>
      <c r="G86" s="20"/>
      <c r="H86" s="11"/>
      <c r="I86" s="135"/>
      <c r="J86" s="11"/>
      <c r="K86" s="4"/>
      <c r="L86" s="11"/>
      <c r="M86" s="4"/>
      <c r="N86" s="11"/>
      <c r="O86" s="4"/>
      <c r="P86" s="31"/>
      <c r="S86" s="117" t="s">
        <v>435</v>
      </c>
      <c r="U86" s="195"/>
      <c r="V86" s="147"/>
      <c r="W86" s="152"/>
    </row>
    <row r="87" spans="2:23" ht="15" customHeight="1" outlineLevel="1">
      <c r="B87" s="381"/>
      <c r="C87" s="84"/>
      <c r="D87" s="11"/>
      <c r="E87" s="33" t="s">
        <v>241</v>
      </c>
      <c r="F87" s="15" t="s">
        <v>13</v>
      </c>
      <c r="G87" s="20"/>
      <c r="H87" s="11"/>
      <c r="I87" s="135"/>
      <c r="J87" s="11"/>
      <c r="K87" s="4"/>
      <c r="L87" s="11"/>
      <c r="M87" s="4"/>
      <c r="N87" s="11"/>
      <c r="O87" s="4"/>
      <c r="P87" s="31"/>
      <c r="S87" s="117" t="s">
        <v>435</v>
      </c>
      <c r="U87" s="195"/>
      <c r="V87" s="147"/>
      <c r="W87" s="152"/>
    </row>
    <row r="88" spans="2:23" ht="15" customHeight="1" outlineLevel="1">
      <c r="B88" s="382"/>
      <c r="C88" s="84"/>
      <c r="D88" s="11"/>
      <c r="E88" s="33" t="s">
        <v>57</v>
      </c>
      <c r="F88" s="15" t="s">
        <v>13</v>
      </c>
      <c r="G88" s="20"/>
      <c r="H88" s="11"/>
      <c r="I88" s="135"/>
      <c r="J88" s="11"/>
      <c r="K88" s="4"/>
      <c r="L88" s="11"/>
      <c r="M88" s="4"/>
      <c r="N88" s="11"/>
      <c r="O88" s="4"/>
      <c r="P88" s="31"/>
      <c r="S88" s="117" t="s">
        <v>435</v>
      </c>
      <c r="U88" s="195"/>
      <c r="V88" s="147"/>
      <c r="W88" s="152"/>
    </row>
    <row r="89" spans="2:23" ht="15" customHeight="1" outlineLevel="1">
      <c r="B89" s="84"/>
      <c r="C89" s="84"/>
      <c r="D89" s="11"/>
      <c r="E89" s="34" t="s">
        <v>4</v>
      </c>
      <c r="F89" s="69" t="s">
        <v>13</v>
      </c>
      <c r="G89" s="26"/>
      <c r="H89" s="27"/>
      <c r="I89" s="136"/>
      <c r="J89" s="27"/>
      <c r="K89" s="7"/>
      <c r="L89" s="27"/>
      <c r="M89" s="7"/>
      <c r="N89" s="27"/>
      <c r="O89" s="7"/>
      <c r="P89" s="28"/>
      <c r="S89" s="117" t="s">
        <v>435</v>
      </c>
      <c r="U89" s="196"/>
      <c r="V89" s="154"/>
      <c r="W89" s="155"/>
    </row>
    <row r="90" spans="2:23" ht="21.95" customHeight="1" outlineLevel="1">
      <c r="E90" s="194" t="s">
        <v>59</v>
      </c>
      <c r="F90" s="181"/>
      <c r="G90" s="181"/>
      <c r="H90" s="181"/>
      <c r="I90" s="181"/>
      <c r="J90" s="182"/>
      <c r="K90" s="183"/>
      <c r="L90" s="183"/>
      <c r="M90" s="183"/>
      <c r="N90" s="183"/>
      <c r="O90" s="183"/>
      <c r="P90" s="185"/>
      <c r="S90" s="117"/>
      <c r="T90" s="117"/>
      <c r="U90" s="117"/>
      <c r="V90" s="117"/>
      <c r="W90" s="117"/>
    </row>
    <row r="91" spans="2:23" outlineLevel="1">
      <c r="B91" s="316"/>
      <c r="C91" s="84"/>
      <c r="D91" s="11"/>
      <c r="E91" s="35" t="s">
        <v>14</v>
      </c>
      <c r="F91" s="68" t="s">
        <v>13</v>
      </c>
      <c r="G91" s="19"/>
      <c r="H91" s="29"/>
      <c r="I91" s="311"/>
      <c r="J91" s="29"/>
      <c r="K91" s="6"/>
      <c r="L91" s="29"/>
      <c r="M91" s="6"/>
      <c r="N91" s="29"/>
      <c r="O91" s="6"/>
      <c r="P91" s="30"/>
      <c r="S91" s="117" t="s">
        <v>149</v>
      </c>
      <c r="U91" s="197"/>
      <c r="V91" s="149"/>
      <c r="W91" s="150"/>
    </row>
    <row r="92" spans="2:23" outlineLevel="1">
      <c r="B92" s="314"/>
      <c r="C92" s="84"/>
      <c r="D92" s="11"/>
      <c r="E92" s="36" t="s">
        <v>15</v>
      </c>
      <c r="F92" s="15" t="s">
        <v>13</v>
      </c>
      <c r="G92" s="20"/>
      <c r="H92" s="11"/>
      <c r="I92" s="312"/>
      <c r="J92" s="11"/>
      <c r="K92" s="4"/>
      <c r="L92" s="11"/>
      <c r="M92" s="4"/>
      <c r="N92" s="11"/>
      <c r="O92" s="4"/>
      <c r="P92" s="31"/>
      <c r="S92" s="117" t="s">
        <v>149</v>
      </c>
      <c r="U92" s="195"/>
      <c r="V92" s="147"/>
      <c r="W92" s="152"/>
    </row>
    <row r="93" spans="2:23" outlineLevel="1">
      <c r="B93" s="314"/>
      <c r="C93" s="84"/>
      <c r="D93" s="11"/>
      <c r="E93" s="36" t="s">
        <v>16</v>
      </c>
      <c r="F93" s="15" t="s">
        <v>13</v>
      </c>
      <c r="G93" s="20"/>
      <c r="H93" s="11"/>
      <c r="I93" s="312"/>
      <c r="J93" s="11"/>
      <c r="K93" s="4"/>
      <c r="L93" s="11"/>
      <c r="M93" s="4"/>
      <c r="N93" s="11"/>
      <c r="O93" s="4"/>
      <c r="P93" s="31"/>
      <c r="S93" s="117" t="s">
        <v>149</v>
      </c>
      <c r="U93" s="195"/>
      <c r="V93" s="147"/>
      <c r="W93" s="152"/>
    </row>
    <row r="94" spans="2:23" outlineLevel="1">
      <c r="B94" s="314"/>
      <c r="C94" s="84"/>
      <c r="D94" s="11"/>
      <c r="E94" s="36" t="s">
        <v>17</v>
      </c>
      <c r="F94" s="15" t="s">
        <v>13</v>
      </c>
      <c r="G94" s="20"/>
      <c r="H94" s="11"/>
      <c r="I94" s="312"/>
      <c r="J94" s="11"/>
      <c r="K94" s="4"/>
      <c r="L94" s="11"/>
      <c r="M94" s="4"/>
      <c r="N94" s="11"/>
      <c r="O94" s="4"/>
      <c r="P94" s="31"/>
      <c r="S94" s="117" t="s">
        <v>149</v>
      </c>
      <c r="U94" s="195"/>
      <c r="V94" s="147"/>
      <c r="W94" s="152"/>
    </row>
    <row r="95" spans="2:23" outlineLevel="1">
      <c r="B95" s="314"/>
      <c r="C95" s="84"/>
      <c r="D95" s="11"/>
      <c r="E95" s="36" t="s">
        <v>18</v>
      </c>
      <c r="F95" s="15" t="s">
        <v>13</v>
      </c>
      <c r="G95" s="20"/>
      <c r="H95" s="11"/>
      <c r="I95" s="312"/>
      <c r="J95" s="11"/>
      <c r="K95" s="4"/>
      <c r="L95" s="11"/>
      <c r="M95" s="4"/>
      <c r="N95" s="11"/>
      <c r="O95" s="4"/>
      <c r="P95" s="31"/>
      <c r="S95" s="117" t="s">
        <v>149</v>
      </c>
      <c r="U95" s="195"/>
      <c r="V95" s="147"/>
      <c r="W95" s="152"/>
    </row>
    <row r="96" spans="2:23" outlineLevel="1">
      <c r="B96" s="317"/>
      <c r="C96" s="84"/>
      <c r="D96" s="11"/>
      <c r="E96" s="37" t="s">
        <v>19</v>
      </c>
      <c r="F96" s="69" t="s">
        <v>13</v>
      </c>
      <c r="G96" s="26"/>
      <c r="H96" s="27"/>
      <c r="I96" s="315"/>
      <c r="J96" s="27"/>
      <c r="K96" s="7"/>
      <c r="L96" s="27"/>
      <c r="M96" s="7"/>
      <c r="N96" s="27"/>
      <c r="O96" s="7"/>
      <c r="P96" s="28"/>
      <c r="S96" s="117" t="s">
        <v>149</v>
      </c>
      <c r="U96" s="196"/>
      <c r="V96" s="154"/>
      <c r="W96" s="155"/>
    </row>
    <row r="97" spans="2:24" ht="15" customHeight="1">
      <c r="B97" s="84"/>
      <c r="C97" s="84"/>
      <c r="D97" s="11"/>
      <c r="E97" s="25"/>
      <c r="F97" s="25"/>
      <c r="G97" s="25"/>
      <c r="H97" s="25"/>
      <c r="I97" s="25"/>
      <c r="J97" s="25"/>
      <c r="K97" s="25"/>
      <c r="L97" s="25"/>
      <c r="M97" s="25"/>
      <c r="N97" s="11"/>
      <c r="P97" s="11"/>
      <c r="S97" s="117"/>
      <c r="T97" s="117"/>
      <c r="U97" s="117"/>
      <c r="V97" s="117"/>
      <c r="W97" s="117"/>
      <c r="X97" s="117"/>
    </row>
    <row r="98" spans="2:24" s="59" customFormat="1" ht="26.25" customHeight="1">
      <c r="D98" s="62"/>
      <c r="E98" s="57" t="s">
        <v>32</v>
      </c>
      <c r="F98" s="41"/>
      <c r="G98" s="41"/>
      <c r="H98" s="41"/>
      <c r="I98" s="41"/>
      <c r="J98" s="41"/>
      <c r="K98" s="41"/>
      <c r="L98" s="41"/>
      <c r="M98" s="41"/>
      <c r="N98" s="41"/>
      <c r="O98" s="41"/>
      <c r="P98" s="41"/>
      <c r="Q98" s="61"/>
      <c r="S98" s="117"/>
      <c r="T98" s="117"/>
      <c r="U98" s="117"/>
      <c r="V98" s="117"/>
      <c r="W98" s="117"/>
      <c r="X98" s="117"/>
    </row>
    <row r="99" spans="2:24" ht="21" outlineLevel="1">
      <c r="B99" s="83"/>
      <c r="C99" s="83"/>
      <c r="D99" s="9"/>
      <c r="E99" s="198" t="s">
        <v>252</v>
      </c>
      <c r="F99" s="186"/>
      <c r="G99" s="20"/>
      <c r="H99" s="4"/>
      <c r="I99" s="203">
        <f>SUM(I100:I104)</f>
        <v>0</v>
      </c>
      <c r="J99" s="4"/>
      <c r="K99" s="4"/>
      <c r="L99" s="4"/>
      <c r="M99" s="4"/>
      <c r="N99" s="4"/>
      <c r="O99" s="4"/>
      <c r="P99" s="4"/>
      <c r="S99" s="117" t="s">
        <v>253</v>
      </c>
      <c r="U99" s="197"/>
      <c r="V99" s="149"/>
      <c r="W99" s="150"/>
    </row>
    <row r="100" spans="2:24" ht="15" customHeight="1" outlineLevel="1">
      <c r="B100" s="409"/>
      <c r="C100" s="83"/>
      <c r="D100" s="9"/>
      <c r="E100" s="35" t="s">
        <v>14</v>
      </c>
      <c r="F100" s="68" t="s">
        <v>13</v>
      </c>
      <c r="G100" s="19"/>
      <c r="H100" s="6"/>
      <c r="I100" s="187"/>
      <c r="J100" s="6"/>
      <c r="K100" s="6"/>
      <c r="L100" s="6"/>
      <c r="M100" s="6"/>
      <c r="N100" s="6"/>
      <c r="O100" s="6"/>
      <c r="P100" s="12"/>
      <c r="S100" s="117" t="s">
        <v>116</v>
      </c>
      <c r="U100" s="195"/>
      <c r="V100" s="147"/>
      <c r="W100" s="152"/>
    </row>
    <row r="101" spans="2:24" ht="15" customHeight="1" outlineLevel="1">
      <c r="B101" s="410"/>
      <c r="C101" s="83"/>
      <c r="D101" s="9"/>
      <c r="E101" s="36" t="s">
        <v>15</v>
      </c>
      <c r="F101" s="15" t="s">
        <v>13</v>
      </c>
      <c r="G101" s="20"/>
      <c r="H101" s="4"/>
      <c r="I101" s="100"/>
      <c r="J101" s="4"/>
      <c r="K101" s="4"/>
      <c r="L101" s="4"/>
      <c r="M101" s="4"/>
      <c r="N101" s="4"/>
      <c r="O101" s="4"/>
      <c r="P101" s="13"/>
      <c r="S101" s="117" t="s">
        <v>116</v>
      </c>
      <c r="U101" s="195"/>
      <c r="V101" s="147"/>
      <c r="W101" s="152"/>
    </row>
    <row r="102" spans="2:24" ht="15" customHeight="1" outlineLevel="1">
      <c r="B102" s="410"/>
      <c r="C102" s="83"/>
      <c r="D102" s="9"/>
      <c r="E102" s="36" t="s">
        <v>16</v>
      </c>
      <c r="F102" s="15" t="s">
        <v>13</v>
      </c>
      <c r="G102" s="20"/>
      <c r="H102" s="4"/>
      <c r="I102" s="100"/>
      <c r="J102" s="4"/>
      <c r="K102" s="4"/>
      <c r="L102" s="4"/>
      <c r="M102" s="4"/>
      <c r="N102" s="4"/>
      <c r="O102" s="4"/>
      <c r="P102" s="13"/>
      <c r="S102" s="117" t="s">
        <v>116</v>
      </c>
      <c r="U102" s="195"/>
      <c r="V102" s="147"/>
      <c r="W102" s="152"/>
    </row>
    <row r="103" spans="2:24" ht="15" customHeight="1" outlineLevel="1">
      <c r="B103" s="410"/>
      <c r="C103" s="83"/>
      <c r="D103" s="9"/>
      <c r="E103" s="36" t="s">
        <v>17</v>
      </c>
      <c r="F103" s="15" t="s">
        <v>13</v>
      </c>
      <c r="G103" s="20"/>
      <c r="H103" s="4"/>
      <c r="I103" s="100"/>
      <c r="J103" s="4"/>
      <c r="K103" s="4"/>
      <c r="L103" s="4"/>
      <c r="M103" s="4"/>
      <c r="N103" s="4"/>
      <c r="O103" s="4"/>
      <c r="P103" s="13"/>
      <c r="S103" s="117" t="s">
        <v>116</v>
      </c>
      <c r="U103" s="195"/>
      <c r="V103" s="147"/>
      <c r="W103" s="152"/>
    </row>
    <row r="104" spans="2:24" ht="15" customHeight="1" outlineLevel="1">
      <c r="B104" s="410"/>
      <c r="C104" s="83"/>
      <c r="D104" s="9"/>
      <c r="E104" s="36" t="s">
        <v>18</v>
      </c>
      <c r="F104" s="15" t="s">
        <v>13</v>
      </c>
      <c r="G104" s="20"/>
      <c r="H104" s="4"/>
      <c r="I104" s="100"/>
      <c r="J104" s="4"/>
      <c r="K104" s="4"/>
      <c r="L104" s="4"/>
      <c r="M104" s="4"/>
      <c r="N104" s="4"/>
      <c r="O104" s="4"/>
      <c r="P104" s="13"/>
      <c r="S104" s="117" t="s">
        <v>116</v>
      </c>
      <c r="U104" s="195"/>
      <c r="V104" s="147"/>
      <c r="W104" s="152"/>
    </row>
    <row r="105" spans="2:24" ht="15" customHeight="1" outlineLevel="1">
      <c r="B105" s="411"/>
      <c r="C105" s="83"/>
      <c r="D105" s="9"/>
      <c r="E105" s="37" t="s">
        <v>19</v>
      </c>
      <c r="F105" s="69" t="s">
        <v>13</v>
      </c>
      <c r="G105" s="26"/>
      <c r="H105" s="7"/>
      <c r="I105" s="190"/>
      <c r="J105" s="7"/>
      <c r="K105" s="7"/>
      <c r="L105" s="7"/>
      <c r="M105" s="7"/>
      <c r="N105" s="7"/>
      <c r="O105" s="7"/>
      <c r="P105" s="14"/>
      <c r="S105" s="117" t="s">
        <v>116</v>
      </c>
      <c r="U105" s="196"/>
      <c r="V105" s="154"/>
      <c r="W105" s="155"/>
    </row>
    <row r="106" spans="2:24" ht="15" customHeight="1">
      <c r="B106" s="83"/>
      <c r="C106" s="83"/>
      <c r="D106" s="9"/>
      <c r="E106" s="4"/>
      <c r="F106" s="20"/>
      <c r="G106" s="20"/>
      <c r="H106" s="4"/>
      <c r="I106" s="4"/>
      <c r="J106" s="4"/>
      <c r="K106" s="4"/>
      <c r="L106" s="4"/>
      <c r="M106" s="4"/>
      <c r="N106" s="4"/>
      <c r="O106" s="4"/>
      <c r="P106" s="4"/>
      <c r="S106" s="117"/>
      <c r="U106" s="59"/>
      <c r="V106" s="59"/>
      <c r="W106" s="59"/>
      <c r="X106" s="59"/>
    </row>
    <row r="107" spans="2:24" s="59" customFormat="1" ht="26.25" customHeight="1">
      <c r="D107" s="62"/>
      <c r="E107" s="57" t="s">
        <v>6</v>
      </c>
      <c r="F107" s="41"/>
      <c r="G107" s="41"/>
      <c r="H107" s="41"/>
      <c r="I107" s="41"/>
      <c r="J107" s="41"/>
      <c r="K107" s="41"/>
      <c r="L107" s="41"/>
      <c r="M107" s="41"/>
      <c r="N107" s="41"/>
      <c r="O107" s="41"/>
      <c r="P107" s="41"/>
      <c r="Q107" s="61"/>
      <c r="S107" s="117"/>
    </row>
    <row r="108" spans="2:24" ht="21.95" customHeight="1" outlineLevel="1" collapsed="1">
      <c r="E108" s="199" t="s">
        <v>58</v>
      </c>
      <c r="F108" s="200"/>
      <c r="G108" s="200"/>
      <c r="H108" s="200"/>
      <c r="I108" s="200"/>
      <c r="J108" s="201"/>
      <c r="K108" s="202"/>
      <c r="L108" s="202"/>
      <c r="M108" s="202"/>
      <c r="N108" s="202"/>
      <c r="O108" s="202"/>
      <c r="P108" s="202"/>
      <c r="S108" s="117"/>
      <c r="T108" s="117"/>
      <c r="U108" s="117"/>
      <c r="V108" s="117"/>
      <c r="W108" s="117"/>
      <c r="X108" s="117"/>
    </row>
    <row r="109" spans="2:24" ht="20.25" customHeight="1" outlineLevel="1">
      <c r="E109" s="198" t="s">
        <v>141</v>
      </c>
      <c r="F109" s="15" t="s">
        <v>13</v>
      </c>
      <c r="G109" s="20"/>
      <c r="H109" s="4"/>
      <c r="I109" s="203">
        <f>SUM(I110:I112)</f>
        <v>0</v>
      </c>
      <c r="J109" s="4"/>
      <c r="K109" s="4"/>
      <c r="L109" s="4"/>
      <c r="M109" s="4"/>
      <c r="N109" s="4"/>
      <c r="O109" s="4"/>
      <c r="P109" s="4"/>
      <c r="S109" s="117" t="s">
        <v>149</v>
      </c>
      <c r="U109" s="197"/>
      <c r="V109" s="149"/>
      <c r="W109" s="150"/>
    </row>
    <row r="110" spans="2:24" outlineLevel="1">
      <c r="B110" s="380"/>
      <c r="E110" s="32" t="s">
        <v>20</v>
      </c>
      <c r="F110" s="68" t="s">
        <v>13</v>
      </c>
      <c r="G110" s="19"/>
      <c r="H110" s="6"/>
      <c r="I110" s="134"/>
      <c r="J110" s="6"/>
      <c r="K110" s="6"/>
      <c r="L110" s="6"/>
      <c r="M110" s="6"/>
      <c r="N110" s="6"/>
      <c r="O110" s="6"/>
      <c r="P110" s="12"/>
      <c r="S110" s="117" t="s">
        <v>436</v>
      </c>
      <c r="U110" s="195"/>
      <c r="V110" s="147"/>
      <c r="W110" s="152"/>
    </row>
    <row r="111" spans="2:24" outlineLevel="1">
      <c r="B111" s="381"/>
      <c r="E111" s="33" t="s">
        <v>21</v>
      </c>
      <c r="F111" s="15" t="s">
        <v>13</v>
      </c>
      <c r="G111" s="20"/>
      <c r="H111" s="4"/>
      <c r="I111" s="135"/>
      <c r="J111" s="4"/>
      <c r="K111" s="4"/>
      <c r="L111" s="4"/>
      <c r="M111" s="4"/>
      <c r="N111" s="4"/>
      <c r="O111" s="4"/>
      <c r="P111" s="13"/>
      <c r="S111" s="117" t="s">
        <v>436</v>
      </c>
      <c r="U111" s="195"/>
      <c r="V111" s="147"/>
      <c r="W111" s="152"/>
    </row>
    <row r="112" spans="2:24" outlineLevel="1">
      <c r="B112" s="382"/>
      <c r="E112" s="34" t="s">
        <v>22</v>
      </c>
      <c r="F112" s="69" t="s">
        <v>13</v>
      </c>
      <c r="G112" s="26"/>
      <c r="H112" s="7"/>
      <c r="I112" s="136"/>
      <c r="J112" s="7"/>
      <c r="K112" s="7"/>
      <c r="L112" s="7"/>
      <c r="M112" s="7"/>
      <c r="N112" s="7"/>
      <c r="O112" s="7"/>
      <c r="P112" s="14"/>
      <c r="S112" s="117" t="s">
        <v>436</v>
      </c>
      <c r="U112" s="195"/>
      <c r="V112" s="147"/>
      <c r="W112" s="152"/>
    </row>
    <row r="113" spans="2:24" ht="19.5" customHeight="1" outlineLevel="1">
      <c r="E113" s="198" t="s">
        <v>142</v>
      </c>
      <c r="F113" s="15" t="s">
        <v>13</v>
      </c>
      <c r="G113" s="20"/>
      <c r="H113" s="4"/>
      <c r="I113" s="164">
        <f>SUM(I114:I118)</f>
        <v>0</v>
      </c>
      <c r="J113" s="4"/>
      <c r="K113" s="4"/>
      <c r="L113" s="4"/>
      <c r="M113" s="4"/>
      <c r="N113" s="4"/>
      <c r="O113" s="4"/>
      <c r="P113" s="4"/>
      <c r="S113" s="117" t="s">
        <v>149</v>
      </c>
      <c r="U113" s="195"/>
      <c r="V113" s="147"/>
      <c r="W113" s="152"/>
    </row>
    <row r="114" spans="2:24" outlineLevel="1">
      <c r="B114" s="380"/>
      <c r="E114" s="32" t="s">
        <v>23</v>
      </c>
      <c r="F114" s="68" t="s">
        <v>13</v>
      </c>
      <c r="G114" s="19"/>
      <c r="H114" s="6"/>
      <c r="I114" s="134"/>
      <c r="J114" s="6"/>
      <c r="K114" s="6"/>
      <c r="L114" s="6"/>
      <c r="M114" s="6"/>
      <c r="N114" s="6"/>
      <c r="O114" s="6"/>
      <c r="P114" s="12"/>
      <c r="S114" s="117" t="s">
        <v>436</v>
      </c>
      <c r="U114" s="195"/>
      <c r="V114" s="147"/>
      <c r="W114" s="152"/>
    </row>
    <row r="115" spans="2:24" outlineLevel="1">
      <c r="B115" s="381"/>
      <c r="E115" s="33" t="s">
        <v>24</v>
      </c>
      <c r="F115" s="15" t="s">
        <v>13</v>
      </c>
      <c r="G115" s="20"/>
      <c r="H115" s="4"/>
      <c r="I115" s="135"/>
      <c r="J115" s="4"/>
      <c r="K115" s="4"/>
      <c r="L115" s="4"/>
      <c r="M115" s="4"/>
      <c r="N115" s="4"/>
      <c r="O115" s="4"/>
      <c r="P115" s="13"/>
      <c r="S115" s="117" t="s">
        <v>436</v>
      </c>
      <c r="U115" s="195"/>
      <c r="V115" s="147"/>
      <c r="W115" s="152"/>
    </row>
    <row r="116" spans="2:24" outlineLevel="1">
      <c r="B116" s="381"/>
      <c r="E116" s="33" t="s">
        <v>25</v>
      </c>
      <c r="F116" s="15" t="s">
        <v>13</v>
      </c>
      <c r="G116" s="20"/>
      <c r="H116" s="4"/>
      <c r="I116" s="135"/>
      <c r="J116" s="4"/>
      <c r="K116" s="4"/>
      <c r="L116" s="4"/>
      <c r="M116" s="4"/>
      <c r="N116" s="4"/>
      <c r="O116" s="4"/>
      <c r="P116" s="13"/>
      <c r="S116" s="117" t="s">
        <v>436</v>
      </c>
      <c r="U116" s="195"/>
      <c r="V116" s="147"/>
      <c r="W116" s="152"/>
    </row>
    <row r="117" spans="2:24" outlineLevel="1">
      <c r="B117" s="381"/>
      <c r="E117" s="33" t="s">
        <v>26</v>
      </c>
      <c r="F117" s="15" t="s">
        <v>13</v>
      </c>
      <c r="G117" s="20"/>
      <c r="H117" s="4"/>
      <c r="I117" s="135"/>
      <c r="J117" s="4"/>
      <c r="K117" s="4"/>
      <c r="L117" s="4"/>
      <c r="M117" s="4"/>
      <c r="N117" s="4"/>
      <c r="O117" s="4"/>
      <c r="P117" s="13"/>
      <c r="S117" s="117" t="s">
        <v>436</v>
      </c>
      <c r="U117" s="195"/>
      <c r="V117" s="147"/>
      <c r="W117" s="152"/>
    </row>
    <row r="118" spans="2:24" outlineLevel="1">
      <c r="B118" s="382"/>
      <c r="E118" s="34" t="s">
        <v>27</v>
      </c>
      <c r="F118" s="69" t="s">
        <v>13</v>
      </c>
      <c r="G118" s="26"/>
      <c r="H118" s="7"/>
      <c r="I118" s="136"/>
      <c r="J118" s="7"/>
      <c r="K118" s="7"/>
      <c r="L118" s="7"/>
      <c r="M118" s="7"/>
      <c r="N118" s="7"/>
      <c r="O118" s="7"/>
      <c r="P118" s="14"/>
      <c r="S118" s="117" t="s">
        <v>436</v>
      </c>
      <c r="U118" s="195"/>
      <c r="V118" s="147"/>
      <c r="W118" s="152"/>
    </row>
    <row r="119" spans="2:24" outlineLevel="1">
      <c r="E119" s="198" t="s">
        <v>143</v>
      </c>
      <c r="F119" s="15" t="s">
        <v>13</v>
      </c>
      <c r="G119" s="20"/>
      <c r="H119" s="4"/>
      <c r="I119" s="135"/>
      <c r="J119" s="4"/>
      <c r="K119" s="4"/>
      <c r="L119" s="4"/>
      <c r="M119" s="4"/>
      <c r="N119" s="4"/>
      <c r="O119" s="4"/>
      <c r="P119" s="4"/>
      <c r="S119" s="117" t="s">
        <v>436</v>
      </c>
      <c r="U119" s="195"/>
      <c r="V119" s="147"/>
      <c r="W119" s="152"/>
    </row>
    <row r="120" spans="2:24" ht="17.25" customHeight="1" outlineLevel="1">
      <c r="E120" s="198" t="s">
        <v>144</v>
      </c>
      <c r="F120" s="15" t="s">
        <v>13</v>
      </c>
      <c r="G120" s="20"/>
      <c r="H120" s="4"/>
      <c r="I120" s="135"/>
      <c r="J120" s="4"/>
      <c r="K120" s="4"/>
      <c r="L120" s="4"/>
      <c r="M120" s="4"/>
      <c r="N120" s="4"/>
      <c r="O120" s="4"/>
      <c r="P120" s="4"/>
      <c r="S120" s="117" t="s">
        <v>436</v>
      </c>
      <c r="U120" s="196"/>
      <c r="V120" s="154"/>
      <c r="W120" s="155"/>
    </row>
    <row r="121" spans="2:24" ht="21.95" customHeight="1" outlineLevel="1">
      <c r="E121" s="199" t="s">
        <v>59</v>
      </c>
      <c r="F121" s="200"/>
      <c r="G121" s="200"/>
      <c r="H121" s="200"/>
      <c r="I121" s="200"/>
      <c r="J121" s="201"/>
      <c r="K121" s="202"/>
      <c r="L121" s="202"/>
      <c r="M121" s="202"/>
      <c r="N121" s="202"/>
      <c r="O121" s="202"/>
      <c r="P121" s="202"/>
      <c r="S121" s="117"/>
      <c r="U121" s="59"/>
      <c r="V121" s="59"/>
      <c r="W121" s="59"/>
      <c r="X121" s="59"/>
    </row>
    <row r="122" spans="2:24" ht="19.5" customHeight="1" outlineLevel="1">
      <c r="E122" s="198" t="s">
        <v>145</v>
      </c>
      <c r="F122" s="15" t="s">
        <v>13</v>
      </c>
      <c r="G122" s="20"/>
      <c r="H122" s="4"/>
      <c r="I122" s="164">
        <f>SUM(I123:I128)</f>
        <v>0</v>
      </c>
      <c r="J122" s="4"/>
      <c r="K122" s="4"/>
      <c r="L122" s="4"/>
      <c r="M122" s="4"/>
      <c r="N122" s="4"/>
      <c r="O122" s="4"/>
      <c r="P122" s="4"/>
      <c r="S122" s="117" t="s">
        <v>116</v>
      </c>
      <c r="U122" s="197"/>
      <c r="V122" s="149"/>
      <c r="W122" s="150"/>
    </row>
    <row r="123" spans="2:24" outlineLevel="1">
      <c r="B123" s="380"/>
      <c r="E123" s="35" t="s">
        <v>14</v>
      </c>
      <c r="F123" s="68" t="s">
        <v>13</v>
      </c>
      <c r="G123" s="19"/>
      <c r="H123" s="6"/>
      <c r="I123" s="134"/>
      <c r="J123" s="6"/>
      <c r="K123" s="6"/>
      <c r="L123" s="6"/>
      <c r="M123" s="6"/>
      <c r="N123" s="6"/>
      <c r="O123" s="6"/>
      <c r="P123" s="12"/>
      <c r="S123" s="117" t="s">
        <v>116</v>
      </c>
      <c r="U123" s="195"/>
      <c r="V123" s="147"/>
      <c r="W123" s="152"/>
    </row>
    <row r="124" spans="2:24" outlineLevel="1">
      <c r="B124" s="381"/>
      <c r="E124" s="36" t="s">
        <v>15</v>
      </c>
      <c r="F124" s="15" t="s">
        <v>13</v>
      </c>
      <c r="G124" s="20"/>
      <c r="H124" s="4"/>
      <c r="I124" s="135"/>
      <c r="J124" s="4"/>
      <c r="K124" s="4"/>
      <c r="L124" s="4"/>
      <c r="M124" s="4"/>
      <c r="N124" s="4"/>
      <c r="O124" s="4"/>
      <c r="P124" s="13"/>
      <c r="S124" s="117" t="s">
        <v>116</v>
      </c>
      <c r="U124" s="195"/>
      <c r="V124" s="147"/>
      <c r="W124" s="152"/>
    </row>
    <row r="125" spans="2:24" outlineLevel="1">
      <c r="B125" s="381"/>
      <c r="E125" s="36" t="s">
        <v>16</v>
      </c>
      <c r="F125" s="15" t="s">
        <v>13</v>
      </c>
      <c r="G125" s="20"/>
      <c r="H125" s="4"/>
      <c r="I125" s="135"/>
      <c r="J125" s="4"/>
      <c r="K125" s="4"/>
      <c r="L125" s="4"/>
      <c r="M125" s="4"/>
      <c r="N125" s="4"/>
      <c r="O125" s="4"/>
      <c r="P125" s="13"/>
      <c r="S125" s="117" t="s">
        <v>116</v>
      </c>
      <c r="U125" s="195"/>
      <c r="V125" s="147"/>
      <c r="W125" s="152"/>
    </row>
    <row r="126" spans="2:24" outlineLevel="1">
      <c r="B126" s="381"/>
      <c r="E126" s="36" t="s">
        <v>17</v>
      </c>
      <c r="F126" s="15" t="s">
        <v>13</v>
      </c>
      <c r="G126" s="20"/>
      <c r="H126" s="4"/>
      <c r="I126" s="135"/>
      <c r="J126" s="4"/>
      <c r="K126" s="4"/>
      <c r="L126" s="4"/>
      <c r="M126" s="4"/>
      <c r="N126" s="4"/>
      <c r="O126" s="4"/>
      <c r="P126" s="13"/>
      <c r="S126" s="117" t="s">
        <v>116</v>
      </c>
      <c r="U126" s="195"/>
      <c r="V126" s="147"/>
      <c r="W126" s="152"/>
    </row>
    <row r="127" spans="2:24" outlineLevel="1">
      <c r="B127" s="381"/>
      <c r="E127" s="36" t="s">
        <v>18</v>
      </c>
      <c r="F127" s="15" t="s">
        <v>13</v>
      </c>
      <c r="G127" s="20"/>
      <c r="H127" s="4"/>
      <c r="I127" s="135"/>
      <c r="J127" s="4"/>
      <c r="K127" s="4"/>
      <c r="L127" s="4"/>
      <c r="M127" s="4"/>
      <c r="N127" s="4"/>
      <c r="O127" s="4"/>
      <c r="P127" s="13"/>
      <c r="S127" s="117" t="s">
        <v>116</v>
      </c>
      <c r="U127" s="195"/>
      <c r="V127" s="147"/>
      <c r="W127" s="152"/>
    </row>
    <row r="128" spans="2:24" outlineLevel="1">
      <c r="B128" s="382"/>
      <c r="E128" s="37" t="s">
        <v>19</v>
      </c>
      <c r="F128" s="69" t="s">
        <v>13</v>
      </c>
      <c r="G128" s="26"/>
      <c r="H128" s="7"/>
      <c r="I128" s="136"/>
      <c r="J128" s="7"/>
      <c r="K128" s="7"/>
      <c r="L128" s="7"/>
      <c r="M128" s="7"/>
      <c r="N128" s="7"/>
      <c r="O128" s="7"/>
      <c r="P128" s="14"/>
      <c r="S128" s="117" t="s">
        <v>116</v>
      </c>
      <c r="U128" s="195"/>
      <c r="V128" s="147"/>
      <c r="W128" s="152"/>
    </row>
    <row r="129" spans="2:23" ht="18" customHeight="1" outlineLevel="1">
      <c r="E129" s="198" t="s">
        <v>156</v>
      </c>
      <c r="F129" s="15" t="s">
        <v>13</v>
      </c>
      <c r="G129" s="20"/>
      <c r="H129" s="4"/>
      <c r="I129" s="164">
        <f>SUM(I130:I135)</f>
        <v>0</v>
      </c>
      <c r="J129" s="4"/>
      <c r="K129" s="4"/>
      <c r="L129" s="4"/>
      <c r="M129" s="4"/>
      <c r="N129" s="4"/>
      <c r="O129" s="4"/>
      <c r="P129" s="4"/>
      <c r="S129" s="117" t="s">
        <v>116</v>
      </c>
      <c r="U129" s="195"/>
      <c r="V129" s="147"/>
      <c r="W129" s="152"/>
    </row>
    <row r="130" spans="2:23" outlineLevel="1">
      <c r="B130" s="380"/>
      <c r="E130" s="35" t="s">
        <v>14</v>
      </c>
      <c r="F130" s="68" t="s">
        <v>13</v>
      </c>
      <c r="G130" s="19"/>
      <c r="H130" s="6"/>
      <c r="I130" s="134"/>
      <c r="J130" s="6"/>
      <c r="K130" s="6"/>
      <c r="L130" s="6"/>
      <c r="M130" s="6"/>
      <c r="N130" s="6"/>
      <c r="O130" s="6"/>
      <c r="P130" s="12"/>
      <c r="S130" s="117" t="s">
        <v>116</v>
      </c>
      <c r="U130" s="195"/>
      <c r="V130" s="147"/>
      <c r="W130" s="152"/>
    </row>
    <row r="131" spans="2:23" outlineLevel="1">
      <c r="B131" s="381"/>
      <c r="E131" s="36" t="s">
        <v>15</v>
      </c>
      <c r="F131" s="15" t="s">
        <v>13</v>
      </c>
      <c r="G131" s="20"/>
      <c r="H131" s="4"/>
      <c r="I131" s="135"/>
      <c r="J131" s="4"/>
      <c r="K131" s="4"/>
      <c r="L131" s="4"/>
      <c r="M131" s="4"/>
      <c r="N131" s="4"/>
      <c r="O131" s="4"/>
      <c r="P131" s="13"/>
      <c r="S131" s="117" t="s">
        <v>116</v>
      </c>
      <c r="U131" s="195"/>
      <c r="V131" s="147"/>
      <c r="W131" s="152"/>
    </row>
    <row r="132" spans="2:23" outlineLevel="1">
      <c r="B132" s="381"/>
      <c r="E132" s="36" t="s">
        <v>16</v>
      </c>
      <c r="F132" s="15" t="s">
        <v>13</v>
      </c>
      <c r="G132" s="20"/>
      <c r="H132" s="4"/>
      <c r="I132" s="135"/>
      <c r="J132" s="4"/>
      <c r="K132" s="4"/>
      <c r="L132" s="4"/>
      <c r="M132" s="4"/>
      <c r="N132" s="4"/>
      <c r="O132" s="4"/>
      <c r="P132" s="13"/>
      <c r="S132" s="117" t="s">
        <v>116</v>
      </c>
      <c r="U132" s="195"/>
      <c r="V132" s="147"/>
      <c r="W132" s="152"/>
    </row>
    <row r="133" spans="2:23" outlineLevel="1">
      <c r="B133" s="381"/>
      <c r="E133" s="36" t="s">
        <v>17</v>
      </c>
      <c r="F133" s="15" t="s">
        <v>13</v>
      </c>
      <c r="G133" s="20"/>
      <c r="H133" s="4"/>
      <c r="I133" s="135"/>
      <c r="J133" s="4"/>
      <c r="K133" s="4"/>
      <c r="L133" s="4"/>
      <c r="M133" s="4"/>
      <c r="N133" s="4"/>
      <c r="O133" s="4"/>
      <c r="P133" s="13"/>
      <c r="S133" s="117" t="s">
        <v>116</v>
      </c>
      <c r="U133" s="195"/>
      <c r="V133" s="147"/>
      <c r="W133" s="152"/>
    </row>
    <row r="134" spans="2:23" outlineLevel="1">
      <c r="B134" s="381"/>
      <c r="E134" s="36" t="s">
        <v>18</v>
      </c>
      <c r="F134" s="15" t="s">
        <v>13</v>
      </c>
      <c r="G134" s="20"/>
      <c r="H134" s="4"/>
      <c r="I134" s="135"/>
      <c r="J134" s="4"/>
      <c r="K134" s="4"/>
      <c r="L134" s="4"/>
      <c r="M134" s="4"/>
      <c r="N134" s="4"/>
      <c r="O134" s="4"/>
      <c r="P134" s="13"/>
      <c r="S134" s="117" t="s">
        <v>116</v>
      </c>
      <c r="U134" s="195"/>
      <c r="V134" s="147"/>
      <c r="W134" s="152"/>
    </row>
    <row r="135" spans="2:23" outlineLevel="1">
      <c r="B135" s="382"/>
      <c r="E135" s="37" t="s">
        <v>19</v>
      </c>
      <c r="F135" s="69" t="s">
        <v>13</v>
      </c>
      <c r="G135" s="26"/>
      <c r="H135" s="7"/>
      <c r="I135" s="136"/>
      <c r="J135" s="7"/>
      <c r="K135" s="7"/>
      <c r="L135" s="7"/>
      <c r="M135" s="7"/>
      <c r="N135" s="7"/>
      <c r="O135" s="7"/>
      <c r="P135" s="14"/>
      <c r="S135" s="117" t="s">
        <v>116</v>
      </c>
      <c r="U135" s="195"/>
      <c r="V135" s="147"/>
      <c r="W135" s="152"/>
    </row>
    <row r="136" spans="2:23" ht="20.25" customHeight="1" outlineLevel="1">
      <c r="E136" s="198" t="s">
        <v>146</v>
      </c>
      <c r="F136" s="15" t="s">
        <v>13</v>
      </c>
      <c r="G136" s="20"/>
      <c r="H136" s="4"/>
      <c r="I136" s="164">
        <f>SUM(I137:I142)</f>
        <v>0</v>
      </c>
      <c r="J136" s="4"/>
      <c r="K136" s="4"/>
      <c r="L136" s="4"/>
      <c r="M136" s="4"/>
      <c r="N136" s="4"/>
      <c r="O136" s="4"/>
      <c r="P136" s="4"/>
      <c r="S136" s="117" t="s">
        <v>116</v>
      </c>
      <c r="U136" s="195"/>
      <c r="V136" s="147"/>
      <c r="W136" s="152"/>
    </row>
    <row r="137" spans="2:23" outlineLevel="1">
      <c r="B137" s="380"/>
      <c r="E137" s="35" t="s">
        <v>14</v>
      </c>
      <c r="F137" s="68" t="s">
        <v>13</v>
      </c>
      <c r="G137" s="19"/>
      <c r="H137" s="6"/>
      <c r="I137" s="134"/>
      <c r="J137" s="6"/>
      <c r="K137" s="6"/>
      <c r="L137" s="6"/>
      <c r="M137" s="6"/>
      <c r="N137" s="6"/>
      <c r="O137" s="6"/>
      <c r="P137" s="12"/>
      <c r="S137" s="117" t="s">
        <v>116</v>
      </c>
      <c r="U137" s="195"/>
      <c r="V137" s="147"/>
      <c r="W137" s="152"/>
    </row>
    <row r="138" spans="2:23" outlineLevel="1">
      <c r="B138" s="381"/>
      <c r="E138" s="36" t="s">
        <v>15</v>
      </c>
      <c r="F138" s="15" t="s">
        <v>13</v>
      </c>
      <c r="G138" s="20"/>
      <c r="H138" s="4"/>
      <c r="I138" s="135"/>
      <c r="J138" s="4"/>
      <c r="K138" s="4"/>
      <c r="L138" s="4"/>
      <c r="M138" s="4"/>
      <c r="N138" s="4"/>
      <c r="O138" s="4"/>
      <c r="P138" s="13"/>
      <c r="S138" s="117" t="s">
        <v>116</v>
      </c>
      <c r="U138" s="195"/>
      <c r="V138" s="147"/>
      <c r="W138" s="152"/>
    </row>
    <row r="139" spans="2:23" outlineLevel="1">
      <c r="B139" s="381"/>
      <c r="E139" s="36" t="s">
        <v>16</v>
      </c>
      <c r="F139" s="15" t="s">
        <v>13</v>
      </c>
      <c r="G139" s="20"/>
      <c r="H139" s="4"/>
      <c r="I139" s="135"/>
      <c r="J139" s="4"/>
      <c r="K139" s="4"/>
      <c r="L139" s="4"/>
      <c r="M139" s="4"/>
      <c r="N139" s="4"/>
      <c r="O139" s="4"/>
      <c r="P139" s="13"/>
      <c r="S139" s="117" t="s">
        <v>116</v>
      </c>
      <c r="U139" s="195"/>
      <c r="V139" s="147"/>
      <c r="W139" s="152"/>
    </row>
    <row r="140" spans="2:23" outlineLevel="1">
      <c r="B140" s="381"/>
      <c r="E140" s="36" t="s">
        <v>17</v>
      </c>
      <c r="F140" s="15" t="s">
        <v>13</v>
      </c>
      <c r="G140" s="20"/>
      <c r="H140" s="4"/>
      <c r="I140" s="135"/>
      <c r="J140" s="4"/>
      <c r="K140" s="4"/>
      <c r="L140" s="4"/>
      <c r="M140" s="4"/>
      <c r="N140" s="4"/>
      <c r="O140" s="4"/>
      <c r="P140" s="13"/>
      <c r="S140" s="117" t="s">
        <v>116</v>
      </c>
      <c r="U140" s="195"/>
      <c r="V140" s="147"/>
      <c r="W140" s="152"/>
    </row>
    <row r="141" spans="2:23" outlineLevel="1">
      <c r="B141" s="381"/>
      <c r="E141" s="36" t="s">
        <v>18</v>
      </c>
      <c r="F141" s="15" t="s">
        <v>13</v>
      </c>
      <c r="G141" s="20"/>
      <c r="H141" s="4"/>
      <c r="I141" s="135"/>
      <c r="J141" s="4"/>
      <c r="K141" s="4"/>
      <c r="L141" s="4"/>
      <c r="M141" s="4"/>
      <c r="N141" s="4"/>
      <c r="O141" s="4"/>
      <c r="P141" s="13"/>
      <c r="S141" s="117" t="s">
        <v>116</v>
      </c>
      <c r="U141" s="195"/>
      <c r="V141" s="147"/>
      <c r="W141" s="152"/>
    </row>
    <row r="142" spans="2:23" outlineLevel="1">
      <c r="B142" s="382"/>
      <c r="E142" s="37" t="s">
        <v>19</v>
      </c>
      <c r="F142" s="69" t="s">
        <v>13</v>
      </c>
      <c r="G142" s="26"/>
      <c r="H142" s="7"/>
      <c r="I142" s="136"/>
      <c r="J142" s="7"/>
      <c r="K142" s="7"/>
      <c r="L142" s="7"/>
      <c r="M142" s="7"/>
      <c r="N142" s="7"/>
      <c r="O142" s="7"/>
      <c r="P142" s="14"/>
      <c r="S142" s="117" t="s">
        <v>116</v>
      </c>
      <c r="U142" s="195"/>
      <c r="V142" s="147"/>
      <c r="W142" s="152"/>
    </row>
    <row r="143" spans="2:23" ht="20.25" customHeight="1" outlineLevel="1">
      <c r="E143" s="198" t="s">
        <v>147</v>
      </c>
      <c r="F143" s="15" t="s">
        <v>13</v>
      </c>
      <c r="G143" s="20"/>
      <c r="H143" s="4"/>
      <c r="I143" s="164">
        <f>SUM(I144:I149)</f>
        <v>0</v>
      </c>
      <c r="J143" s="4"/>
      <c r="K143" s="4"/>
      <c r="L143" s="4"/>
      <c r="M143" s="4"/>
      <c r="N143" s="4"/>
      <c r="O143" s="4"/>
      <c r="P143" s="4"/>
      <c r="S143" s="117" t="s">
        <v>116</v>
      </c>
      <c r="U143" s="195"/>
      <c r="V143" s="147"/>
      <c r="W143" s="152"/>
    </row>
    <row r="144" spans="2:23" outlineLevel="1">
      <c r="B144" s="380"/>
      <c r="E144" s="35" t="s">
        <v>14</v>
      </c>
      <c r="F144" s="68" t="s">
        <v>13</v>
      </c>
      <c r="G144" s="19"/>
      <c r="H144" s="6"/>
      <c r="I144" s="134"/>
      <c r="J144" s="6"/>
      <c r="K144" s="6"/>
      <c r="L144" s="6"/>
      <c r="M144" s="6"/>
      <c r="N144" s="6"/>
      <c r="O144" s="6"/>
      <c r="P144" s="12"/>
      <c r="S144" s="117" t="s">
        <v>116</v>
      </c>
      <c r="U144" s="195"/>
      <c r="V144" s="147"/>
      <c r="W144" s="152"/>
    </row>
    <row r="145" spans="2:25" outlineLevel="1">
      <c r="B145" s="381"/>
      <c r="E145" s="36" t="s">
        <v>15</v>
      </c>
      <c r="F145" s="15" t="s">
        <v>13</v>
      </c>
      <c r="G145" s="20"/>
      <c r="H145" s="4"/>
      <c r="I145" s="135"/>
      <c r="J145" s="4"/>
      <c r="K145" s="4"/>
      <c r="L145" s="4"/>
      <c r="M145" s="4"/>
      <c r="N145" s="4"/>
      <c r="O145" s="4"/>
      <c r="P145" s="13"/>
      <c r="S145" s="117" t="s">
        <v>116</v>
      </c>
      <c r="U145" s="195"/>
      <c r="V145" s="147"/>
      <c r="W145" s="152"/>
    </row>
    <row r="146" spans="2:25" outlineLevel="1">
      <c r="B146" s="381"/>
      <c r="E146" s="36" t="s">
        <v>16</v>
      </c>
      <c r="F146" s="15" t="s">
        <v>13</v>
      </c>
      <c r="G146" s="20"/>
      <c r="H146" s="4"/>
      <c r="I146" s="135"/>
      <c r="J146" s="4"/>
      <c r="K146" s="4"/>
      <c r="L146" s="4"/>
      <c r="M146" s="4"/>
      <c r="N146" s="4"/>
      <c r="O146" s="4"/>
      <c r="P146" s="13"/>
      <c r="S146" s="117" t="s">
        <v>116</v>
      </c>
      <c r="U146" s="195"/>
      <c r="V146" s="147"/>
      <c r="W146" s="152"/>
    </row>
    <row r="147" spans="2:25" outlineLevel="1">
      <c r="B147" s="381"/>
      <c r="E147" s="36" t="s">
        <v>17</v>
      </c>
      <c r="F147" s="15" t="s">
        <v>13</v>
      </c>
      <c r="G147" s="20"/>
      <c r="H147" s="4"/>
      <c r="I147" s="135"/>
      <c r="J147" s="4"/>
      <c r="K147" s="4"/>
      <c r="L147" s="4"/>
      <c r="M147" s="4"/>
      <c r="N147" s="4"/>
      <c r="O147" s="4"/>
      <c r="P147" s="13"/>
      <c r="S147" s="117" t="s">
        <v>116</v>
      </c>
      <c r="U147" s="195"/>
      <c r="V147" s="147"/>
      <c r="W147" s="152"/>
    </row>
    <row r="148" spans="2:25" outlineLevel="1">
      <c r="B148" s="381"/>
      <c r="E148" s="36" t="s">
        <v>18</v>
      </c>
      <c r="F148" s="15" t="s">
        <v>13</v>
      </c>
      <c r="G148" s="20"/>
      <c r="H148" s="4"/>
      <c r="I148" s="135"/>
      <c r="J148" s="4"/>
      <c r="K148" s="4"/>
      <c r="L148" s="4"/>
      <c r="M148" s="4"/>
      <c r="N148" s="4"/>
      <c r="O148" s="4"/>
      <c r="P148" s="13"/>
      <c r="S148" s="117" t="s">
        <v>116</v>
      </c>
      <c r="U148" s="195"/>
      <c r="V148" s="147"/>
      <c r="W148" s="152"/>
    </row>
    <row r="149" spans="2:25" outlineLevel="1">
      <c r="B149" s="382"/>
      <c r="E149" s="37" t="s">
        <v>19</v>
      </c>
      <c r="F149" s="69" t="s">
        <v>13</v>
      </c>
      <c r="G149" s="26"/>
      <c r="H149" s="7"/>
      <c r="I149" s="136"/>
      <c r="J149" s="7"/>
      <c r="K149" s="7"/>
      <c r="L149" s="7"/>
      <c r="M149" s="7"/>
      <c r="N149" s="7"/>
      <c r="O149" s="7"/>
      <c r="P149" s="14"/>
      <c r="S149" s="117" t="s">
        <v>116</v>
      </c>
      <c r="U149" s="196"/>
      <c r="V149" s="154"/>
      <c r="W149" s="155"/>
    </row>
    <row r="150" spans="2:25" ht="15" customHeight="1">
      <c r="C150" s="83"/>
      <c r="D150" s="9"/>
      <c r="E150" s="4"/>
      <c r="F150" s="20"/>
      <c r="G150" s="20"/>
      <c r="H150" s="4"/>
      <c r="I150" s="4"/>
      <c r="J150" s="4"/>
      <c r="K150" s="4"/>
      <c r="L150" s="4"/>
      <c r="M150" s="4"/>
      <c r="N150" s="4"/>
      <c r="O150" s="4"/>
      <c r="P150" s="4"/>
      <c r="S150" s="117"/>
      <c r="U150" s="117"/>
      <c r="V150" s="59"/>
      <c r="W150" s="117"/>
      <c r="X150" s="59"/>
    </row>
    <row r="151" spans="2:25" s="59" customFormat="1" ht="26.25" customHeight="1">
      <c r="D151" s="62"/>
      <c r="E151" s="57" t="s">
        <v>33</v>
      </c>
      <c r="F151" s="41"/>
      <c r="G151" s="41"/>
      <c r="H151" s="41"/>
      <c r="I151" s="41"/>
      <c r="J151" s="41"/>
      <c r="K151" s="41"/>
      <c r="L151" s="41"/>
      <c r="M151" s="41"/>
      <c r="N151" s="41"/>
      <c r="O151" s="41"/>
      <c r="P151" s="41"/>
      <c r="Q151" s="61"/>
      <c r="S151" s="117"/>
      <c r="U151" s="117"/>
      <c r="W151" s="117"/>
    </row>
    <row r="152" spans="2:25" ht="15" customHeight="1" outlineLevel="1">
      <c r="B152" s="393"/>
      <c r="C152" s="83"/>
      <c r="D152" s="9"/>
      <c r="E152" s="35" t="s">
        <v>14</v>
      </c>
      <c r="F152" s="68" t="s">
        <v>13</v>
      </c>
      <c r="G152" s="19"/>
      <c r="H152" s="6"/>
      <c r="I152" s="6"/>
      <c r="J152" s="134"/>
      <c r="K152" s="6"/>
      <c r="L152" s="6"/>
      <c r="M152" s="6"/>
      <c r="N152" s="6"/>
      <c r="O152" s="6"/>
      <c r="P152" s="12"/>
      <c r="S152" s="117" t="s">
        <v>116</v>
      </c>
      <c r="U152" s="197"/>
      <c r="V152" s="149"/>
      <c r="W152" s="150"/>
    </row>
    <row r="153" spans="2:25" ht="15" customHeight="1" outlineLevel="1">
      <c r="B153" s="394"/>
      <c r="C153" s="83"/>
      <c r="D153" s="9"/>
      <c r="E153" s="36" t="s">
        <v>15</v>
      </c>
      <c r="F153" s="15" t="s">
        <v>13</v>
      </c>
      <c r="G153" s="20"/>
      <c r="H153" s="4"/>
      <c r="I153" s="4"/>
      <c r="J153" s="135"/>
      <c r="K153" s="4"/>
      <c r="L153" s="4"/>
      <c r="M153" s="4"/>
      <c r="N153" s="4"/>
      <c r="O153" s="4"/>
      <c r="P153" s="13"/>
      <c r="S153" s="117" t="s">
        <v>116</v>
      </c>
      <c r="U153" s="195"/>
      <c r="V153" s="147"/>
      <c r="W153" s="152"/>
    </row>
    <row r="154" spans="2:25" ht="15" customHeight="1" outlineLevel="1">
      <c r="B154" s="394"/>
      <c r="C154" s="83"/>
      <c r="D154" s="9"/>
      <c r="E154" s="36" t="s">
        <v>16</v>
      </c>
      <c r="F154" s="15" t="s">
        <v>13</v>
      </c>
      <c r="G154" s="20"/>
      <c r="H154" s="4"/>
      <c r="I154" s="4"/>
      <c r="J154" s="135"/>
      <c r="K154" s="4"/>
      <c r="L154" s="4"/>
      <c r="M154" s="4"/>
      <c r="N154" s="4"/>
      <c r="O154" s="4"/>
      <c r="P154" s="13"/>
      <c r="S154" s="117" t="s">
        <v>116</v>
      </c>
      <c r="U154" s="195"/>
      <c r="V154" s="147"/>
      <c r="W154" s="152"/>
    </row>
    <row r="155" spans="2:25" ht="15" customHeight="1" outlineLevel="1">
      <c r="B155" s="394"/>
      <c r="C155" s="83"/>
      <c r="D155" s="9"/>
      <c r="E155" s="36" t="s">
        <v>17</v>
      </c>
      <c r="F155" s="15" t="s">
        <v>13</v>
      </c>
      <c r="G155" s="20"/>
      <c r="H155" s="4"/>
      <c r="I155" s="4"/>
      <c r="J155" s="135"/>
      <c r="K155" s="4"/>
      <c r="L155" s="4"/>
      <c r="M155" s="4"/>
      <c r="N155" s="4"/>
      <c r="O155" s="4"/>
      <c r="P155" s="13"/>
      <c r="S155" s="117" t="s">
        <v>116</v>
      </c>
      <c r="U155" s="195"/>
      <c r="V155" s="147"/>
      <c r="W155" s="152"/>
    </row>
    <row r="156" spans="2:25" ht="15" customHeight="1" outlineLevel="1">
      <c r="B156" s="394"/>
      <c r="C156" s="83"/>
      <c r="D156" s="9"/>
      <c r="E156" s="36" t="s">
        <v>18</v>
      </c>
      <c r="F156" s="15" t="s">
        <v>13</v>
      </c>
      <c r="G156" s="20"/>
      <c r="H156" s="4"/>
      <c r="I156" s="4"/>
      <c r="J156" s="135"/>
      <c r="K156" s="4"/>
      <c r="L156" s="4"/>
      <c r="M156" s="4"/>
      <c r="N156" s="4"/>
      <c r="O156" s="4"/>
      <c r="P156" s="13"/>
      <c r="S156" s="117" t="s">
        <v>116</v>
      </c>
      <c r="U156" s="195"/>
      <c r="V156" s="147"/>
      <c r="W156" s="152"/>
    </row>
    <row r="157" spans="2:25" ht="15" customHeight="1" outlineLevel="1">
      <c r="B157" s="395"/>
      <c r="C157" s="83"/>
      <c r="D157" s="9"/>
      <c r="E157" s="37" t="s">
        <v>19</v>
      </c>
      <c r="F157" s="69" t="s">
        <v>13</v>
      </c>
      <c r="G157" s="26"/>
      <c r="H157" s="7"/>
      <c r="I157" s="7"/>
      <c r="J157" s="136"/>
      <c r="K157" s="7"/>
      <c r="L157" s="7"/>
      <c r="M157" s="7"/>
      <c r="N157" s="7"/>
      <c r="O157" s="7"/>
      <c r="P157" s="14"/>
      <c r="S157" s="117" t="s">
        <v>116</v>
      </c>
      <c r="U157" s="196"/>
      <c r="V157" s="154"/>
      <c r="W157" s="155"/>
    </row>
    <row r="158" spans="2:25" ht="15" customHeight="1">
      <c r="J158" s="8"/>
      <c r="K158" s="8"/>
      <c r="L158" s="8"/>
      <c r="M158" s="8"/>
      <c r="N158" s="8"/>
      <c r="O158" s="8"/>
      <c r="P158" s="8"/>
      <c r="Q158" s="4"/>
      <c r="S158" s="117"/>
      <c r="U158" s="59"/>
      <c r="V158" s="59"/>
      <c r="W158" s="59"/>
      <c r="X158" s="59"/>
      <c r="Y158" s="59"/>
    </row>
    <row r="159" spans="2:25" s="59" customFormat="1" ht="26.25" customHeight="1">
      <c r="D159" s="62"/>
      <c r="E159" s="57" t="s">
        <v>34</v>
      </c>
      <c r="F159" s="41"/>
      <c r="G159" s="41"/>
      <c r="H159" s="41"/>
      <c r="I159" s="41"/>
      <c r="J159" s="41"/>
      <c r="K159" s="41"/>
      <c r="L159" s="41"/>
      <c r="M159" s="41"/>
      <c r="N159" s="41"/>
      <c r="O159" s="41"/>
      <c r="P159" s="41"/>
      <c r="Q159" s="61"/>
      <c r="S159" s="117"/>
    </row>
    <row r="160" spans="2:25" ht="15" customHeight="1" outlineLevel="1">
      <c r="B160" s="393"/>
      <c r="C160" s="83"/>
      <c r="D160" s="9"/>
      <c r="E160" s="35" t="s">
        <v>14</v>
      </c>
      <c r="F160" s="68" t="s">
        <v>13</v>
      </c>
      <c r="G160" s="19"/>
      <c r="H160" s="6"/>
      <c r="I160" s="6"/>
      <c r="J160" s="134"/>
      <c r="K160" s="6"/>
      <c r="L160" s="6"/>
      <c r="M160" s="6"/>
      <c r="N160" s="6"/>
      <c r="O160" s="6"/>
      <c r="P160" s="12"/>
      <c r="S160" s="117" t="s">
        <v>116</v>
      </c>
      <c r="U160" s="197"/>
      <c r="V160" s="149"/>
      <c r="W160" s="150"/>
    </row>
    <row r="161" spans="2:25" ht="15" customHeight="1" outlineLevel="1">
      <c r="B161" s="394"/>
      <c r="C161" s="83"/>
      <c r="D161" s="9"/>
      <c r="E161" s="36" t="s">
        <v>15</v>
      </c>
      <c r="F161" s="15" t="s">
        <v>13</v>
      </c>
      <c r="G161" s="20"/>
      <c r="H161" s="4"/>
      <c r="I161" s="4"/>
      <c r="J161" s="135"/>
      <c r="K161" s="4"/>
      <c r="L161" s="4"/>
      <c r="M161" s="4"/>
      <c r="N161" s="4"/>
      <c r="O161" s="4"/>
      <c r="P161" s="13"/>
      <c r="S161" s="117" t="s">
        <v>116</v>
      </c>
      <c r="U161" s="195"/>
      <c r="V161" s="147"/>
      <c r="W161" s="152"/>
    </row>
    <row r="162" spans="2:25" ht="15" customHeight="1" outlineLevel="1">
      <c r="B162" s="394"/>
      <c r="C162" s="83"/>
      <c r="D162" s="9"/>
      <c r="E162" s="36" t="s">
        <v>16</v>
      </c>
      <c r="F162" s="15" t="s">
        <v>13</v>
      </c>
      <c r="G162" s="20"/>
      <c r="H162" s="4"/>
      <c r="I162" s="4"/>
      <c r="J162" s="135"/>
      <c r="K162" s="4"/>
      <c r="L162" s="4"/>
      <c r="M162" s="4"/>
      <c r="N162" s="4"/>
      <c r="O162" s="4"/>
      <c r="P162" s="13"/>
      <c r="S162" s="117" t="s">
        <v>116</v>
      </c>
      <c r="U162" s="195"/>
      <c r="V162" s="147"/>
      <c r="W162" s="152"/>
    </row>
    <row r="163" spans="2:25" ht="15" customHeight="1" outlineLevel="1">
      <c r="B163" s="394"/>
      <c r="C163" s="83"/>
      <c r="D163" s="9"/>
      <c r="E163" s="36" t="s">
        <v>17</v>
      </c>
      <c r="F163" s="15" t="s">
        <v>13</v>
      </c>
      <c r="G163" s="20"/>
      <c r="H163" s="4"/>
      <c r="I163" s="4"/>
      <c r="J163" s="135"/>
      <c r="K163" s="4"/>
      <c r="L163" s="4"/>
      <c r="M163" s="4"/>
      <c r="N163" s="4"/>
      <c r="O163" s="4"/>
      <c r="P163" s="13"/>
      <c r="S163" s="117" t="s">
        <v>116</v>
      </c>
      <c r="U163" s="195"/>
      <c r="V163" s="147"/>
      <c r="W163" s="152"/>
    </row>
    <row r="164" spans="2:25" ht="15" customHeight="1" outlineLevel="1">
      <c r="B164" s="394"/>
      <c r="C164" s="83"/>
      <c r="D164" s="9"/>
      <c r="E164" s="36" t="s">
        <v>18</v>
      </c>
      <c r="F164" s="15" t="s">
        <v>13</v>
      </c>
      <c r="G164" s="20"/>
      <c r="H164" s="4"/>
      <c r="I164" s="4"/>
      <c r="J164" s="135"/>
      <c r="K164" s="4"/>
      <c r="L164" s="4"/>
      <c r="M164" s="4"/>
      <c r="N164" s="4"/>
      <c r="O164" s="4"/>
      <c r="P164" s="13"/>
      <c r="S164" s="117" t="s">
        <v>116</v>
      </c>
      <c r="U164" s="195"/>
      <c r="V164" s="147"/>
      <c r="W164" s="152"/>
    </row>
    <row r="165" spans="2:25" ht="15" customHeight="1" outlineLevel="1">
      <c r="B165" s="395"/>
      <c r="C165" s="83"/>
      <c r="D165" s="9"/>
      <c r="E165" s="37" t="s">
        <v>19</v>
      </c>
      <c r="F165" s="69" t="s">
        <v>13</v>
      </c>
      <c r="G165" s="26"/>
      <c r="H165" s="7"/>
      <c r="I165" s="7"/>
      <c r="J165" s="136"/>
      <c r="K165" s="7"/>
      <c r="L165" s="7"/>
      <c r="M165" s="7"/>
      <c r="N165" s="7"/>
      <c r="O165" s="7"/>
      <c r="P165" s="14"/>
      <c r="S165" s="117" t="s">
        <v>116</v>
      </c>
      <c r="U165" s="196"/>
      <c r="V165" s="154"/>
      <c r="W165" s="155"/>
    </row>
    <row r="166" spans="2:25" ht="15" customHeight="1">
      <c r="J166" s="8"/>
      <c r="K166" s="8"/>
      <c r="L166" s="8"/>
      <c r="M166" s="8"/>
      <c r="N166" s="8"/>
      <c r="O166" s="8"/>
      <c r="P166" s="8"/>
      <c r="Q166" s="4"/>
      <c r="S166" s="117"/>
      <c r="T166" s="117"/>
      <c r="U166" s="117"/>
      <c r="V166" s="117"/>
      <c r="W166" s="117"/>
      <c r="X166" s="117"/>
      <c r="Y166" s="117"/>
    </row>
    <row r="167" spans="2:25" s="59" customFormat="1" ht="26.25" customHeight="1">
      <c r="D167" s="62"/>
      <c r="E167" s="57" t="s">
        <v>438</v>
      </c>
      <c r="F167" s="296"/>
      <c r="G167" s="62"/>
      <c r="H167" s="62"/>
      <c r="I167" s="62"/>
      <c r="J167" s="62"/>
      <c r="K167" s="62"/>
      <c r="L167" s="62"/>
      <c r="M167" s="62"/>
      <c r="N167" s="62"/>
      <c r="O167" s="62"/>
      <c r="P167" s="62"/>
      <c r="Q167" s="62"/>
      <c r="S167" s="117"/>
      <c r="T167" s="117"/>
      <c r="U167" s="117"/>
      <c r="V167" s="117"/>
      <c r="W167" s="117"/>
      <c r="X167" s="117"/>
      <c r="Y167" s="117"/>
    </row>
    <row r="168" spans="2:25" ht="20.25" customHeight="1" outlineLevel="1">
      <c r="E168" s="290" t="s">
        <v>195</v>
      </c>
      <c r="F168" s="291"/>
      <c r="G168" s="4"/>
      <c r="H168" s="4"/>
      <c r="I168" s="4"/>
      <c r="J168" s="4"/>
      <c r="K168" s="4"/>
      <c r="L168" s="4"/>
      <c r="M168" s="4"/>
      <c r="N168" s="4"/>
      <c r="O168" s="4"/>
      <c r="P168" s="4"/>
      <c r="S168" s="117"/>
      <c r="T168" s="117"/>
      <c r="U168" s="117"/>
      <c r="V168" s="117"/>
      <c r="W168" s="117"/>
      <c r="X168" s="117"/>
      <c r="Y168" s="117"/>
    </row>
    <row r="169" spans="2:25" ht="21.95" customHeight="1" outlineLevel="1">
      <c r="E169" s="199" t="s">
        <v>58</v>
      </c>
      <c r="F169" s="200"/>
      <c r="G169" s="200"/>
      <c r="H169" s="200"/>
      <c r="I169" s="200"/>
      <c r="J169" s="201"/>
      <c r="K169" s="202"/>
      <c r="L169" s="202"/>
      <c r="M169" s="202"/>
      <c r="N169" s="202"/>
      <c r="O169" s="202"/>
      <c r="P169" s="202"/>
      <c r="S169" s="117"/>
      <c r="T169" s="117"/>
      <c r="U169" s="117"/>
      <c r="V169" s="117"/>
      <c r="W169" s="117"/>
      <c r="X169" s="117"/>
      <c r="Y169" s="117"/>
    </row>
    <row r="170" spans="2:25" outlineLevel="1">
      <c r="E170" s="290" t="s">
        <v>196</v>
      </c>
      <c r="F170" s="15" t="s">
        <v>13</v>
      </c>
      <c r="G170" s="61"/>
      <c r="H170" s="204">
        <f>SUM(H171:H173)</f>
        <v>0</v>
      </c>
      <c r="I170" s="4"/>
      <c r="J170" s="205"/>
      <c r="K170" s="206"/>
      <c r="L170" s="206"/>
      <c r="M170" s="206"/>
      <c r="N170" s="206"/>
      <c r="O170" s="206"/>
      <c r="P170" s="206"/>
      <c r="S170" s="117"/>
      <c r="T170" s="117"/>
      <c r="U170" s="117"/>
      <c r="V170" s="117"/>
      <c r="W170" s="117"/>
      <c r="X170" s="117"/>
      <c r="Y170" s="117"/>
    </row>
    <row r="171" spans="2:25" ht="15" customHeight="1" outlineLevel="1">
      <c r="B171" s="380"/>
      <c r="E171" s="131" t="s">
        <v>219</v>
      </c>
      <c r="F171" s="68" t="s">
        <v>13</v>
      </c>
      <c r="G171" s="6"/>
      <c r="H171" s="134"/>
      <c r="I171" s="6"/>
      <c r="J171" s="6"/>
      <c r="K171" s="6"/>
      <c r="L171" s="6"/>
      <c r="M171" s="6"/>
      <c r="N171" s="6"/>
      <c r="O171" s="6"/>
      <c r="P171" s="12"/>
      <c r="S171" s="117" t="s">
        <v>65</v>
      </c>
      <c r="U171" s="148"/>
      <c r="V171" s="149"/>
      <c r="W171" s="150"/>
    </row>
    <row r="172" spans="2:25" outlineLevel="1">
      <c r="B172" s="381"/>
      <c r="E172" s="132" t="s">
        <v>220</v>
      </c>
      <c r="F172" s="15" t="s">
        <v>13</v>
      </c>
      <c r="G172" s="4"/>
      <c r="H172" s="135"/>
      <c r="I172" s="4"/>
      <c r="J172" s="4"/>
      <c r="K172" s="4"/>
      <c r="L172" s="4"/>
      <c r="M172" s="4"/>
      <c r="N172" s="4"/>
      <c r="O172" s="4"/>
      <c r="P172" s="13"/>
      <c r="S172" s="117" t="s">
        <v>65</v>
      </c>
      <c r="U172" s="151"/>
      <c r="V172" s="147"/>
      <c r="W172" s="152"/>
    </row>
    <row r="173" spans="2:25" outlineLevel="1">
      <c r="B173" s="382"/>
      <c r="E173" s="133" t="s">
        <v>221</v>
      </c>
      <c r="F173" s="69" t="s">
        <v>13</v>
      </c>
      <c r="G173" s="7"/>
      <c r="H173" s="136"/>
      <c r="I173" s="7"/>
      <c r="J173" s="7"/>
      <c r="K173" s="7"/>
      <c r="L173" s="7"/>
      <c r="M173" s="7"/>
      <c r="N173" s="7"/>
      <c r="O173" s="7"/>
      <c r="P173" s="14"/>
      <c r="S173" s="117" t="s">
        <v>65</v>
      </c>
      <c r="U173" s="153"/>
      <c r="V173" s="154"/>
      <c r="W173" s="155"/>
    </row>
    <row r="174" spans="2:25" outlineLevel="1">
      <c r="E174" s="294" t="s">
        <v>193</v>
      </c>
      <c r="F174" s="10"/>
      <c r="G174" s="10"/>
      <c r="H174" s="10"/>
      <c r="I174" s="10"/>
      <c r="J174" s="10"/>
      <c r="K174" s="4"/>
      <c r="L174" s="4"/>
      <c r="M174" s="4"/>
      <c r="N174" s="4"/>
      <c r="O174" s="4"/>
      <c r="P174" s="4"/>
      <c r="S174" s="116"/>
      <c r="T174" s="116"/>
      <c r="U174" s="116"/>
      <c r="V174" s="116"/>
      <c r="W174" s="116"/>
      <c r="X174" s="116"/>
    </row>
    <row r="175" spans="2:25" ht="21.95" customHeight="1" outlineLevel="1">
      <c r="E175" s="199" t="s">
        <v>59</v>
      </c>
      <c r="F175" s="200"/>
      <c r="G175" s="200"/>
      <c r="H175" s="200"/>
      <c r="I175" s="200"/>
      <c r="J175" s="201"/>
      <c r="K175" s="202"/>
      <c r="L175" s="202"/>
      <c r="M175" s="202"/>
      <c r="N175" s="202"/>
      <c r="O175" s="202"/>
      <c r="P175" s="202"/>
      <c r="S175" s="117"/>
      <c r="T175" s="117"/>
      <c r="U175" s="117"/>
      <c r="V175" s="117"/>
      <c r="W175" s="117"/>
      <c r="X175" s="117"/>
    </row>
    <row r="176" spans="2:25" outlineLevel="1">
      <c r="E176" s="207" t="s">
        <v>197</v>
      </c>
      <c r="F176" s="4"/>
      <c r="G176" s="4"/>
      <c r="H176" s="204">
        <f>SUM(H177:H182)</f>
        <v>0</v>
      </c>
      <c r="I176" s="4"/>
      <c r="J176" s="4"/>
      <c r="K176" s="4"/>
      <c r="L176" s="4"/>
      <c r="M176" s="4"/>
      <c r="N176" s="4"/>
      <c r="O176" s="4"/>
      <c r="P176" s="4"/>
      <c r="S176" s="117"/>
      <c r="U176" s="59"/>
      <c r="V176" s="59"/>
      <c r="W176" s="59"/>
    </row>
    <row r="177" spans="2:23" ht="15" customHeight="1" outlineLevel="1">
      <c r="B177" s="380"/>
      <c r="E177" s="32" t="s">
        <v>67</v>
      </c>
      <c r="F177" s="68" t="s">
        <v>13</v>
      </c>
      <c r="G177" s="6"/>
      <c r="H177" s="134"/>
      <c r="I177" s="6"/>
      <c r="J177" s="6"/>
      <c r="K177" s="6"/>
      <c r="L177" s="6"/>
      <c r="M177" s="6"/>
      <c r="N177" s="6"/>
      <c r="O177" s="6"/>
      <c r="P177" s="12"/>
      <c r="R177" s="119"/>
      <c r="S177" s="117" t="s">
        <v>66</v>
      </c>
      <c r="U177" s="148"/>
      <c r="V177" s="149"/>
      <c r="W177" s="150"/>
    </row>
    <row r="178" spans="2:23" ht="15" customHeight="1" outlineLevel="1">
      <c r="B178" s="381"/>
      <c r="E178" s="33" t="s">
        <v>68</v>
      </c>
      <c r="F178" s="15" t="s">
        <v>13</v>
      </c>
      <c r="G178" s="4"/>
      <c r="H178" s="135"/>
      <c r="I178" s="4"/>
      <c r="J178" s="4"/>
      <c r="K178" s="4"/>
      <c r="L178" s="4"/>
      <c r="M178" s="4"/>
      <c r="N178" s="4"/>
      <c r="O178" s="4"/>
      <c r="P178" s="13"/>
      <c r="R178" s="120"/>
      <c r="S178" s="117" t="s">
        <v>66</v>
      </c>
      <c r="U178" s="151"/>
      <c r="V178" s="147"/>
      <c r="W178" s="152"/>
    </row>
    <row r="179" spans="2:23" ht="15" customHeight="1" outlineLevel="1">
      <c r="B179" s="381"/>
      <c r="E179" s="33" t="s">
        <v>69</v>
      </c>
      <c r="F179" s="15" t="s">
        <v>13</v>
      </c>
      <c r="G179" s="4"/>
      <c r="H179" s="135"/>
      <c r="I179" s="4"/>
      <c r="J179" s="4"/>
      <c r="K179" s="4"/>
      <c r="L179" s="4"/>
      <c r="M179" s="4"/>
      <c r="N179" s="4"/>
      <c r="O179" s="4"/>
      <c r="P179" s="13"/>
      <c r="S179" s="117" t="s">
        <v>66</v>
      </c>
      <c r="U179" s="151"/>
      <c r="V179" s="147"/>
      <c r="W179" s="152"/>
    </row>
    <row r="180" spans="2:23" ht="15" customHeight="1" outlineLevel="1">
      <c r="B180" s="381"/>
      <c r="E180" s="33" t="s">
        <v>70</v>
      </c>
      <c r="F180" s="15" t="s">
        <v>13</v>
      </c>
      <c r="G180" s="4"/>
      <c r="H180" s="135"/>
      <c r="I180" s="4"/>
      <c r="J180" s="4"/>
      <c r="K180" s="4"/>
      <c r="L180" s="4"/>
      <c r="M180" s="4"/>
      <c r="N180" s="4"/>
      <c r="O180" s="4"/>
      <c r="P180" s="13"/>
      <c r="S180" s="117" t="s">
        <v>66</v>
      </c>
      <c r="U180" s="151"/>
      <c r="V180" s="147"/>
      <c r="W180" s="13"/>
    </row>
    <row r="181" spans="2:23" ht="15" customHeight="1" outlineLevel="1">
      <c r="B181" s="381"/>
      <c r="E181" s="33" t="s">
        <v>71</v>
      </c>
      <c r="F181" s="15" t="s">
        <v>13</v>
      </c>
      <c r="G181" s="4"/>
      <c r="H181" s="135"/>
      <c r="I181" s="4"/>
      <c r="J181" s="4"/>
      <c r="K181" s="4"/>
      <c r="L181" s="4"/>
      <c r="M181" s="4"/>
      <c r="N181" s="4"/>
      <c r="O181" s="4"/>
      <c r="P181" s="13"/>
      <c r="S181" s="117" t="s">
        <v>66</v>
      </c>
      <c r="U181" s="151"/>
      <c r="V181" s="147"/>
      <c r="W181" s="152"/>
    </row>
    <row r="182" spans="2:23" ht="15" customHeight="1" outlineLevel="1">
      <c r="B182" s="382"/>
      <c r="E182" s="34" t="s">
        <v>72</v>
      </c>
      <c r="F182" s="69" t="s">
        <v>13</v>
      </c>
      <c r="G182" s="7"/>
      <c r="H182" s="136"/>
      <c r="I182" s="7"/>
      <c r="J182" s="7"/>
      <c r="K182" s="7"/>
      <c r="L182" s="7"/>
      <c r="M182" s="7"/>
      <c r="N182" s="7"/>
      <c r="O182" s="7"/>
      <c r="P182" s="14"/>
      <c r="S182" s="117" t="s">
        <v>66</v>
      </c>
      <c r="U182" s="153"/>
      <c r="V182" s="154"/>
      <c r="W182" s="155"/>
    </row>
    <row r="183" spans="2:23" ht="15" customHeight="1">
      <c r="E183" s="25"/>
      <c r="F183" s="15"/>
      <c r="G183" s="15"/>
      <c r="H183" s="15"/>
      <c r="I183" s="15"/>
      <c r="J183" s="4"/>
      <c r="K183" s="4"/>
      <c r="L183" s="4"/>
      <c r="M183" s="4"/>
      <c r="N183" s="4"/>
      <c r="O183" s="4"/>
      <c r="P183" s="4"/>
      <c r="S183" s="117"/>
      <c r="U183" s="117"/>
      <c r="V183" s="117"/>
      <c r="W183" s="117"/>
    </row>
    <row r="184" spans="2:23" ht="26.25" customHeight="1">
      <c r="E184" s="57" t="s">
        <v>399</v>
      </c>
      <c r="F184" s="242"/>
      <c r="G184" s="327"/>
      <c r="H184" s="408"/>
      <c r="I184" s="408"/>
      <c r="J184" s="408"/>
      <c r="S184" s="116"/>
    </row>
    <row r="185" spans="2:23" outlineLevel="1">
      <c r="B185" s="328"/>
      <c r="E185" s="259" t="s">
        <v>400</v>
      </c>
      <c r="F185" s="86"/>
      <c r="J185" s="164">
        <f>SUM(J186:J192)</f>
        <v>0</v>
      </c>
      <c r="S185" s="116" t="s">
        <v>437</v>
      </c>
      <c r="T185" s="116"/>
      <c r="U185" s="148"/>
      <c r="V185" s="149"/>
      <c r="W185" s="150"/>
    </row>
    <row r="186" spans="2:23" ht="15.75" outlineLevel="1">
      <c r="B186" s="313"/>
      <c r="E186" s="329" t="s">
        <v>401</v>
      </c>
      <c r="F186" s="64" t="s">
        <v>13</v>
      </c>
      <c r="G186" s="6"/>
      <c r="H186" s="6"/>
      <c r="I186" s="6"/>
      <c r="J186" s="333"/>
      <c r="K186" s="6"/>
      <c r="L186" s="6"/>
      <c r="M186" s="6"/>
      <c r="N186" s="6"/>
      <c r="O186" s="6"/>
      <c r="P186" s="12"/>
      <c r="S186" s="116" t="s">
        <v>437</v>
      </c>
      <c r="T186" s="116"/>
      <c r="U186" s="151"/>
      <c r="V186" s="147"/>
      <c r="W186" s="152"/>
    </row>
    <row r="187" spans="2:23" ht="15.75" outlineLevel="1">
      <c r="B187" s="313"/>
      <c r="E187" s="330" t="s">
        <v>402</v>
      </c>
      <c r="F187" s="10" t="s">
        <v>13</v>
      </c>
      <c r="G187" s="4"/>
      <c r="H187" s="4"/>
      <c r="I187" s="4"/>
      <c r="J187" s="334"/>
      <c r="K187" s="4"/>
      <c r="L187" s="4"/>
      <c r="M187" s="4"/>
      <c r="N187" s="4"/>
      <c r="O187" s="4"/>
      <c r="P187" s="13"/>
      <c r="S187" s="116" t="s">
        <v>437</v>
      </c>
      <c r="T187" s="116"/>
      <c r="U187" s="151"/>
      <c r="V187" s="147"/>
      <c r="W187" s="152"/>
    </row>
    <row r="188" spans="2:23" ht="15.75" outlineLevel="1">
      <c r="B188" s="313"/>
      <c r="E188" s="330" t="s">
        <v>403</v>
      </c>
      <c r="F188" s="10" t="s">
        <v>13</v>
      </c>
      <c r="G188" s="4"/>
      <c r="H188" s="4"/>
      <c r="I188" s="4"/>
      <c r="J188" s="334"/>
      <c r="K188" s="4"/>
      <c r="L188" s="4"/>
      <c r="M188" s="4"/>
      <c r="N188" s="4"/>
      <c r="O188" s="4"/>
      <c r="P188" s="13"/>
      <c r="S188" s="116" t="s">
        <v>437</v>
      </c>
      <c r="T188" s="116"/>
      <c r="U188" s="151"/>
      <c r="V188" s="147"/>
      <c r="W188" s="152"/>
    </row>
    <row r="189" spans="2:23" ht="15.75" outlineLevel="1">
      <c r="B189" s="313"/>
      <c r="E189" s="330" t="s">
        <v>404</v>
      </c>
      <c r="F189" s="10" t="s">
        <v>13</v>
      </c>
      <c r="G189" s="4"/>
      <c r="H189" s="4"/>
      <c r="I189" s="4"/>
      <c r="J189" s="334"/>
      <c r="K189" s="4"/>
      <c r="L189" s="4"/>
      <c r="M189" s="4"/>
      <c r="N189" s="4"/>
      <c r="O189" s="4"/>
      <c r="P189" s="13"/>
      <c r="S189" s="116" t="s">
        <v>437</v>
      </c>
      <c r="T189" s="116"/>
      <c r="U189" s="151"/>
      <c r="V189" s="147"/>
      <c r="W189" s="152"/>
    </row>
    <row r="190" spans="2:23" ht="15.75" outlineLevel="1">
      <c r="B190" s="313"/>
      <c r="E190" s="330" t="s">
        <v>405</v>
      </c>
      <c r="F190" s="10" t="s">
        <v>13</v>
      </c>
      <c r="G190" s="4"/>
      <c r="H190" s="4"/>
      <c r="I190" s="4"/>
      <c r="J190" s="334"/>
      <c r="K190" s="4"/>
      <c r="L190" s="4"/>
      <c r="M190" s="4"/>
      <c r="N190" s="4"/>
      <c r="O190" s="4"/>
      <c r="P190" s="13"/>
      <c r="S190" s="116" t="s">
        <v>437</v>
      </c>
      <c r="T190" s="116"/>
      <c r="U190" s="151"/>
      <c r="V190" s="147"/>
      <c r="W190" s="152"/>
    </row>
    <row r="191" spans="2:23" ht="15.75" outlineLevel="1">
      <c r="B191" s="313"/>
      <c r="E191" s="330" t="s">
        <v>406</v>
      </c>
      <c r="F191" s="10" t="s">
        <v>13</v>
      </c>
      <c r="G191" s="4"/>
      <c r="H191" s="4"/>
      <c r="I191" s="4"/>
      <c r="J191" s="334"/>
      <c r="K191" s="4"/>
      <c r="L191" s="4"/>
      <c r="M191" s="4"/>
      <c r="N191" s="4"/>
      <c r="O191" s="4"/>
      <c r="P191" s="13"/>
      <c r="S191" s="116" t="s">
        <v>437</v>
      </c>
      <c r="T191" s="116"/>
      <c r="U191" s="151"/>
      <c r="V191" s="147"/>
      <c r="W191" s="152"/>
    </row>
    <row r="192" spans="2:23" ht="15.75" outlineLevel="1">
      <c r="B192" s="331"/>
      <c r="E192" s="332" t="s">
        <v>407</v>
      </c>
      <c r="F192" s="65" t="s">
        <v>13</v>
      </c>
      <c r="G192" s="7"/>
      <c r="H192" s="7"/>
      <c r="I192" s="7"/>
      <c r="J192" s="335"/>
      <c r="K192" s="7"/>
      <c r="L192" s="7"/>
      <c r="M192" s="7"/>
      <c r="N192" s="7"/>
      <c r="O192" s="7"/>
      <c r="P192" s="14"/>
      <c r="S192" s="116" t="s">
        <v>437</v>
      </c>
      <c r="T192" s="116"/>
      <c r="U192" s="151"/>
      <c r="V192" s="147"/>
      <c r="W192" s="152"/>
    </row>
    <row r="193" spans="2:23" outlineLevel="1">
      <c r="E193" s="88" t="s">
        <v>408</v>
      </c>
      <c r="F193" s="10" t="s">
        <v>13</v>
      </c>
      <c r="G193" s="4"/>
      <c r="H193" s="4"/>
      <c r="I193" s="4"/>
      <c r="J193" s="164">
        <f>SUM(J194:J200)</f>
        <v>0</v>
      </c>
      <c r="K193" s="4"/>
      <c r="L193" s="4"/>
      <c r="M193" s="4"/>
      <c r="N193" s="4"/>
      <c r="O193" s="4"/>
      <c r="P193" s="4"/>
      <c r="S193" s="116" t="s">
        <v>437</v>
      </c>
      <c r="T193" s="42"/>
      <c r="U193" s="151"/>
      <c r="V193" s="147"/>
      <c r="W193" s="152"/>
    </row>
    <row r="194" spans="2:23" ht="15.75" outlineLevel="1">
      <c r="B194" s="328"/>
      <c r="E194" s="329" t="s">
        <v>401</v>
      </c>
      <c r="F194" s="64" t="s">
        <v>13</v>
      </c>
      <c r="G194" s="6"/>
      <c r="H194" s="6"/>
      <c r="I194" s="6"/>
      <c r="J194" s="333"/>
      <c r="K194" s="6"/>
      <c r="L194" s="6"/>
      <c r="M194" s="6"/>
      <c r="N194" s="6"/>
      <c r="O194" s="6"/>
      <c r="P194" s="12"/>
      <c r="S194" s="116" t="s">
        <v>437</v>
      </c>
      <c r="T194" s="116"/>
      <c r="U194" s="151"/>
      <c r="V194" s="147"/>
      <c r="W194" s="152"/>
    </row>
    <row r="195" spans="2:23" ht="15.75" outlineLevel="1">
      <c r="B195" s="313"/>
      <c r="E195" s="330" t="s">
        <v>402</v>
      </c>
      <c r="F195" s="10" t="s">
        <v>13</v>
      </c>
      <c r="G195" s="4"/>
      <c r="H195" s="4"/>
      <c r="I195" s="4"/>
      <c r="J195" s="334"/>
      <c r="K195" s="4"/>
      <c r="L195" s="4"/>
      <c r="M195" s="4"/>
      <c r="N195" s="4"/>
      <c r="O195" s="4"/>
      <c r="P195" s="13"/>
      <c r="S195" s="116" t="s">
        <v>437</v>
      </c>
      <c r="T195" s="116"/>
      <c r="U195" s="151"/>
      <c r="V195" s="147"/>
      <c r="W195" s="152"/>
    </row>
    <row r="196" spans="2:23" ht="15.75" outlineLevel="1">
      <c r="B196" s="313"/>
      <c r="E196" s="330" t="s">
        <v>403</v>
      </c>
      <c r="F196" s="10" t="s">
        <v>13</v>
      </c>
      <c r="G196" s="4"/>
      <c r="H196" s="4"/>
      <c r="I196" s="4"/>
      <c r="J196" s="334"/>
      <c r="K196" s="4"/>
      <c r="L196" s="4"/>
      <c r="M196" s="4"/>
      <c r="N196" s="4"/>
      <c r="O196" s="4"/>
      <c r="P196" s="13"/>
      <c r="S196" s="116" t="s">
        <v>437</v>
      </c>
      <c r="T196" s="116"/>
      <c r="U196" s="151"/>
      <c r="V196" s="147"/>
      <c r="W196" s="152"/>
    </row>
    <row r="197" spans="2:23" ht="15.75" outlineLevel="1">
      <c r="B197" s="313"/>
      <c r="E197" s="330" t="s">
        <v>404</v>
      </c>
      <c r="F197" s="10" t="s">
        <v>13</v>
      </c>
      <c r="G197" s="4"/>
      <c r="H197" s="4"/>
      <c r="I197" s="4"/>
      <c r="J197" s="334"/>
      <c r="K197" s="4"/>
      <c r="L197" s="4"/>
      <c r="M197" s="4"/>
      <c r="N197" s="4"/>
      <c r="O197" s="4"/>
      <c r="P197" s="13"/>
      <c r="S197" s="116" t="s">
        <v>437</v>
      </c>
      <c r="T197" s="116"/>
      <c r="U197" s="151"/>
      <c r="V197" s="147"/>
      <c r="W197" s="152"/>
    </row>
    <row r="198" spans="2:23" ht="15.75" outlineLevel="1">
      <c r="B198" s="313"/>
      <c r="E198" s="330" t="s">
        <v>405</v>
      </c>
      <c r="F198" s="10" t="s">
        <v>13</v>
      </c>
      <c r="G198" s="4"/>
      <c r="H198" s="4"/>
      <c r="I198" s="4"/>
      <c r="J198" s="334"/>
      <c r="K198" s="4"/>
      <c r="L198" s="4"/>
      <c r="M198" s="4"/>
      <c r="N198" s="4"/>
      <c r="O198" s="4"/>
      <c r="P198" s="13"/>
      <c r="S198" s="116" t="s">
        <v>437</v>
      </c>
      <c r="T198" s="116"/>
      <c r="U198" s="151"/>
      <c r="V198" s="147"/>
      <c r="W198" s="152"/>
    </row>
    <row r="199" spans="2:23" ht="15.75" outlineLevel="1">
      <c r="B199" s="313"/>
      <c r="E199" s="330" t="s">
        <v>406</v>
      </c>
      <c r="F199" s="10" t="s">
        <v>13</v>
      </c>
      <c r="G199" s="4"/>
      <c r="H199" s="4"/>
      <c r="I199" s="4"/>
      <c r="J199" s="334"/>
      <c r="K199" s="4"/>
      <c r="L199" s="4"/>
      <c r="M199" s="4"/>
      <c r="N199" s="4"/>
      <c r="O199" s="4"/>
      <c r="P199" s="13"/>
      <c r="S199" s="116" t="s">
        <v>437</v>
      </c>
      <c r="T199" s="116"/>
      <c r="U199" s="151"/>
      <c r="V199" s="147"/>
      <c r="W199" s="152"/>
    </row>
    <row r="200" spans="2:23" ht="15.75" outlineLevel="1">
      <c r="B200" s="331"/>
      <c r="E200" s="332" t="s">
        <v>407</v>
      </c>
      <c r="F200" s="65" t="s">
        <v>13</v>
      </c>
      <c r="G200" s="7"/>
      <c r="H200" s="7"/>
      <c r="I200" s="7"/>
      <c r="J200" s="335"/>
      <c r="K200" s="7"/>
      <c r="L200" s="7"/>
      <c r="M200" s="7"/>
      <c r="N200" s="7"/>
      <c r="O200" s="7"/>
      <c r="P200" s="14"/>
      <c r="S200" s="116" t="s">
        <v>437</v>
      </c>
      <c r="T200" s="116"/>
      <c r="U200" s="151"/>
      <c r="V200" s="147"/>
      <c r="W200" s="152"/>
    </row>
    <row r="201" spans="2:23" outlineLevel="1">
      <c r="E201" s="88" t="s">
        <v>409</v>
      </c>
      <c r="F201" s="10" t="s">
        <v>13</v>
      </c>
      <c r="G201" s="4"/>
      <c r="H201" s="4"/>
      <c r="I201" s="164">
        <f>SUM(I202:I205)</f>
        <v>0</v>
      </c>
      <c r="J201" s="4"/>
      <c r="K201" s="4"/>
      <c r="L201" s="4"/>
      <c r="M201" s="4"/>
      <c r="N201" s="4"/>
      <c r="O201" s="4"/>
      <c r="P201" s="4"/>
      <c r="S201" s="116" t="s">
        <v>437</v>
      </c>
      <c r="T201" s="116"/>
      <c r="U201" s="151"/>
      <c r="V201" s="147"/>
      <c r="W201" s="152"/>
    </row>
    <row r="202" spans="2:23" ht="15.75" outlineLevel="1">
      <c r="B202" s="328"/>
      <c r="E202" s="329" t="s">
        <v>410</v>
      </c>
      <c r="F202" s="64" t="s">
        <v>13</v>
      </c>
      <c r="G202" s="6"/>
      <c r="H202" s="6"/>
      <c r="I202" s="333"/>
      <c r="J202" s="6"/>
      <c r="K202" s="6"/>
      <c r="L202" s="6"/>
      <c r="M202" s="6"/>
      <c r="N202" s="6"/>
      <c r="O202" s="6"/>
      <c r="P202" s="12"/>
      <c r="S202" s="116" t="s">
        <v>437</v>
      </c>
      <c r="T202" s="42"/>
      <c r="U202" s="151"/>
      <c r="V202" s="147"/>
      <c r="W202" s="152"/>
    </row>
    <row r="203" spans="2:23" ht="15.75" outlineLevel="1">
      <c r="B203" s="313"/>
      <c r="E203" s="330" t="s">
        <v>451</v>
      </c>
      <c r="F203" s="10" t="s">
        <v>13</v>
      </c>
      <c r="G203" s="4"/>
      <c r="H203" s="4"/>
      <c r="I203" s="334"/>
      <c r="J203" s="4"/>
      <c r="K203" s="4"/>
      <c r="L203" s="4"/>
      <c r="M203" s="4"/>
      <c r="N203" s="4"/>
      <c r="O203" s="4"/>
      <c r="P203" s="13"/>
      <c r="S203" s="116" t="s">
        <v>437</v>
      </c>
      <c r="T203" s="116"/>
      <c r="U203" s="151"/>
      <c r="V203" s="147"/>
      <c r="W203" s="152"/>
    </row>
    <row r="204" spans="2:23" ht="15.75" outlineLevel="1">
      <c r="B204" s="313"/>
      <c r="E204" s="330" t="s">
        <v>411</v>
      </c>
      <c r="F204" s="10" t="s">
        <v>13</v>
      </c>
      <c r="G204" s="4"/>
      <c r="H204" s="4"/>
      <c r="I204" s="334"/>
      <c r="J204" s="4"/>
      <c r="K204" s="4"/>
      <c r="L204" s="4"/>
      <c r="M204" s="4"/>
      <c r="N204" s="4"/>
      <c r="O204" s="4"/>
      <c r="P204" s="13"/>
      <c r="S204" s="116" t="s">
        <v>437</v>
      </c>
      <c r="T204" s="116"/>
      <c r="U204" s="151"/>
      <c r="V204" s="147"/>
      <c r="W204" s="152"/>
    </row>
    <row r="205" spans="2:23" ht="15.75" outlineLevel="1">
      <c r="B205" s="331"/>
      <c r="E205" s="332" t="s">
        <v>412</v>
      </c>
      <c r="F205" s="65" t="s">
        <v>13</v>
      </c>
      <c r="G205" s="7"/>
      <c r="H205" s="7"/>
      <c r="I205" s="335"/>
      <c r="J205" s="7"/>
      <c r="K205" s="7"/>
      <c r="L205" s="7"/>
      <c r="M205" s="7"/>
      <c r="N205" s="7"/>
      <c r="O205" s="7"/>
      <c r="P205" s="14"/>
      <c r="S205" s="116" t="s">
        <v>437</v>
      </c>
      <c r="T205" s="116"/>
      <c r="U205" s="153"/>
      <c r="V205" s="154"/>
      <c r="W205" s="155"/>
    </row>
    <row r="206" spans="2:23">
      <c r="S206" s="116"/>
      <c r="T206" s="116"/>
      <c r="U206" s="116"/>
      <c r="V206" s="116"/>
      <c r="W206" s="116"/>
    </row>
    <row r="207" spans="2:23">
      <c r="S207" s="117"/>
    </row>
    <row r="208" spans="2:23">
      <c r="S208" s="117"/>
    </row>
    <row r="209" spans="19:20">
      <c r="S209" s="117"/>
    </row>
    <row r="210" spans="19:20">
      <c r="S210" s="117"/>
    </row>
    <row r="211" spans="19:20">
      <c r="S211" s="117"/>
    </row>
    <row r="212" spans="19:20">
      <c r="S212" s="117"/>
    </row>
    <row r="213" spans="19:20">
      <c r="S213" s="117"/>
    </row>
    <row r="214" spans="19:20">
      <c r="S214" s="117"/>
    </row>
    <row r="215" spans="19:20">
      <c r="S215" s="117"/>
      <c r="T215" s="117"/>
    </row>
    <row r="216" spans="19:20">
      <c r="S216" s="117"/>
    </row>
    <row r="217" spans="19:20">
      <c r="S217" s="117"/>
    </row>
    <row r="218" spans="19:20">
      <c r="S218" s="117"/>
    </row>
    <row r="219" spans="19:20">
      <c r="S219" s="117"/>
    </row>
    <row r="220" spans="19:20">
      <c r="S220" s="117"/>
    </row>
    <row r="221" spans="19:20">
      <c r="S221" s="117"/>
    </row>
    <row r="222" spans="19:20">
      <c r="S222" s="117"/>
    </row>
    <row r="223" spans="19:20">
      <c r="S223" s="117"/>
    </row>
    <row r="224" spans="19:20">
      <c r="S224" s="117"/>
    </row>
    <row r="225" spans="18:20">
      <c r="S225" s="117"/>
    </row>
    <row r="226" spans="18:20">
      <c r="S226" s="117"/>
    </row>
    <row r="227" spans="18:20">
      <c r="S227" s="117"/>
    </row>
    <row r="228" spans="18:20">
      <c r="S228" s="117"/>
    </row>
    <row r="229" spans="18:20">
      <c r="S229" s="117"/>
    </row>
    <row r="230" spans="18:20">
      <c r="S230" s="117"/>
      <c r="T230" s="117"/>
    </row>
    <row r="231" spans="18:20" ht="26.25">
      <c r="R231" s="122"/>
      <c r="S231" s="118"/>
    </row>
    <row r="232" spans="18:20">
      <c r="S232" s="117"/>
    </row>
    <row r="233" spans="18:20">
      <c r="S233" s="117"/>
    </row>
    <row r="234" spans="18:20">
      <c r="S234" s="117"/>
    </row>
    <row r="235" spans="18:20">
      <c r="S235" s="117"/>
    </row>
    <row r="236" spans="18:20">
      <c r="S236" s="123"/>
      <c r="T236" s="123"/>
    </row>
    <row r="237" spans="18:20">
      <c r="S237" s="118"/>
      <c r="T237" s="118"/>
    </row>
    <row r="238" spans="18:20">
      <c r="S238" s="117"/>
    </row>
    <row r="239" spans="18:20">
      <c r="S239" s="117"/>
    </row>
    <row r="240" spans="18:20">
      <c r="S240" s="117"/>
    </row>
    <row r="241" spans="19:20">
      <c r="S241" s="117"/>
    </row>
    <row r="242" spans="19:20">
      <c r="S242" s="118"/>
    </row>
    <row r="243" spans="19:20">
      <c r="S243" s="118"/>
    </row>
    <row r="244" spans="19:20">
      <c r="S244" s="118"/>
    </row>
    <row r="245" spans="19:20">
      <c r="S245" s="117"/>
    </row>
    <row r="246" spans="19:20">
      <c r="S246" s="117"/>
    </row>
    <row r="247" spans="19:20">
      <c r="S247" s="117"/>
    </row>
    <row r="248" spans="19:20">
      <c r="S248" s="117"/>
    </row>
    <row r="249" spans="19:20">
      <c r="S249" s="117"/>
    </row>
    <row r="250" spans="19:20">
      <c r="S250" s="117"/>
      <c r="T250" s="117"/>
    </row>
    <row r="251" spans="19:20">
      <c r="S251" s="117"/>
    </row>
    <row r="252" spans="19:20">
      <c r="S252" s="117"/>
    </row>
    <row r="253" spans="19:20">
      <c r="S253" s="117"/>
    </row>
    <row r="254" spans="19:20">
      <c r="S254" s="117"/>
    </row>
    <row r="255" spans="19:20">
      <c r="S255" s="117"/>
    </row>
    <row r="256" spans="19:20">
      <c r="S256" s="118"/>
      <c r="T256" s="118"/>
    </row>
    <row r="257" spans="19:20">
      <c r="S257" s="118"/>
      <c r="T257" s="118"/>
    </row>
    <row r="258" spans="19:20">
      <c r="S258" s="117"/>
    </row>
    <row r="259" spans="19:20">
      <c r="S259" s="117"/>
    </row>
    <row r="260" spans="19:20">
      <c r="S260" s="117"/>
    </row>
    <row r="261" spans="19:20">
      <c r="S261" s="118"/>
      <c r="T261" s="118"/>
    </row>
    <row r="262" spans="19:20">
      <c r="S262" s="117"/>
    </row>
    <row r="263" spans="19:20">
      <c r="S263" s="117"/>
    </row>
    <row r="264" spans="19:20">
      <c r="S264" s="117"/>
    </row>
    <row r="265" spans="19:20">
      <c r="S265" s="117"/>
    </row>
    <row r="266" spans="19:20">
      <c r="S266" s="117"/>
    </row>
    <row r="267" spans="19:20">
      <c r="S267" s="118"/>
      <c r="T267" s="118"/>
    </row>
    <row r="268" spans="19:20">
      <c r="S268" s="117"/>
    </row>
    <row r="269" spans="19:20">
      <c r="S269" s="117"/>
    </row>
    <row r="270" spans="19:20">
      <c r="S270" s="117"/>
    </row>
    <row r="271" spans="19:20">
      <c r="S271" s="117"/>
    </row>
    <row r="272" spans="19:20">
      <c r="S272" s="117"/>
    </row>
    <row r="273" spans="19:20">
      <c r="S273" s="118"/>
      <c r="T273" s="118"/>
    </row>
    <row r="274" spans="19:20">
      <c r="S274" s="117"/>
    </row>
    <row r="275" spans="19:20">
      <c r="S275" s="117"/>
    </row>
    <row r="276" spans="19:20">
      <c r="S276" s="117"/>
    </row>
    <row r="277" spans="19:20">
      <c r="S277" s="117"/>
    </row>
    <row r="278" spans="19:20">
      <c r="S278" s="117"/>
    </row>
    <row r="279" spans="19:20">
      <c r="S279" s="117"/>
    </row>
    <row r="280" spans="19:20">
      <c r="S280" s="117"/>
      <c r="T280" s="117"/>
    </row>
    <row r="281" spans="19:20">
      <c r="S281" s="117"/>
    </row>
    <row r="282" spans="19:20">
      <c r="S282" s="117"/>
    </row>
    <row r="283" spans="19:20">
      <c r="S283" s="117"/>
    </row>
    <row r="284" spans="19:20">
      <c r="S284" s="117"/>
    </row>
    <row r="285" spans="19:20">
      <c r="S285" s="117"/>
    </row>
    <row r="286" spans="19:20">
      <c r="S286" s="117"/>
    </row>
    <row r="287" spans="19:20">
      <c r="S287" s="117"/>
      <c r="T287" s="117"/>
    </row>
    <row r="288" spans="19:20">
      <c r="S288" s="117"/>
    </row>
    <row r="289" spans="19:19">
      <c r="S289" s="117"/>
    </row>
  </sheetData>
  <mergeCells count="27">
    <mergeCell ref="H184:J184"/>
    <mergeCell ref="U4:W4"/>
    <mergeCell ref="B177:B182"/>
    <mergeCell ref="B152:B157"/>
    <mergeCell ref="B160:B165"/>
    <mergeCell ref="B171:B173"/>
    <mergeCell ref="B74:B78"/>
    <mergeCell ref="B80:B88"/>
    <mergeCell ref="B100:B105"/>
    <mergeCell ref="B48:B64"/>
    <mergeCell ref="B110:B112"/>
    <mergeCell ref="B114:B118"/>
    <mergeCell ref="B123:B128"/>
    <mergeCell ref="B130:B135"/>
    <mergeCell ref="B137:B142"/>
    <mergeCell ref="B144:B149"/>
    <mergeCell ref="B66:B71"/>
    <mergeCell ref="E1:P1"/>
    <mergeCell ref="B18:B23"/>
    <mergeCell ref="B38:B43"/>
    <mergeCell ref="N3:P3"/>
    <mergeCell ref="H3:J3"/>
    <mergeCell ref="K3:M3"/>
    <mergeCell ref="B28:B36"/>
    <mergeCell ref="H2:P2"/>
    <mergeCell ref="B7:B9"/>
    <mergeCell ref="B12:B14"/>
  </mergeCells>
  <phoneticPr fontId="31" type="noConversion"/>
  <conditionalFormatting sqref="B4">
    <cfRule type="containsText" dxfId="22" priority="1" operator="containsText" text="Unsure">
      <formula>NOT(ISERROR(SEARCH("Unsure",B4)))</formula>
    </cfRule>
    <cfRule type="containsText" dxfId="21" priority="2" operator="containsText" text="Yes">
      <formula>NOT(ISERROR(SEARCH("Yes",B4)))</formula>
    </cfRule>
    <cfRule type="containsText" dxfId="20" priority="3" operator="containsText" text="No">
      <formula>NOT(ISERROR(SEARCH("No",B4)))</formula>
    </cfRule>
  </conditionalFormatting>
  <pageMargins left="0.70866141732283472" right="0.70866141732283472" top="0.74803149606299213" bottom="0.74803149606299213" header="0.31496062992125984" footer="0.31496062992125984"/>
  <pageSetup paperSize="9" scale="24" fitToHeight="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C286"/>
  <sheetViews>
    <sheetView workbookViewId="0"/>
  </sheetViews>
  <sheetFormatPr defaultColWidth="9.140625" defaultRowHeight="15" outlineLevelRow="1"/>
  <cols>
    <col min="1" max="1" width="2.5703125" style="42" customWidth="1"/>
    <col min="2" max="2" width="25.7109375" style="42" customWidth="1"/>
    <col min="3" max="3" width="2.42578125" style="42" customWidth="1"/>
    <col min="4" max="4" width="2.42578125" style="2" customWidth="1"/>
    <col min="5" max="5" width="70.7109375" style="2" customWidth="1"/>
    <col min="6" max="6" width="5.7109375" style="2" bestFit="1" customWidth="1"/>
    <col min="7" max="7" width="1.85546875" style="2" customWidth="1"/>
    <col min="8" max="8" width="9.140625" style="2" customWidth="1"/>
    <col min="9" max="9" width="7.28515625" style="2" customWidth="1"/>
    <col min="10" max="10" width="9.5703125" style="2" customWidth="1"/>
    <col min="11" max="11" width="11.5703125" style="2" customWidth="1"/>
    <col min="12" max="12" width="7" style="2" customWidth="1"/>
    <col min="13" max="14" width="8.42578125" style="2" customWidth="1"/>
    <col min="15" max="15" width="7.28515625" style="2" customWidth="1"/>
    <col min="16" max="16" width="11.42578125" style="2" customWidth="1"/>
    <col min="17" max="17" width="6" style="2" customWidth="1"/>
    <col min="18" max="18" width="7.5703125" style="2" customWidth="1"/>
    <col min="19" max="19" width="9.28515625" style="2" customWidth="1"/>
    <col min="20" max="20" width="1.7109375" style="2" customWidth="1"/>
    <col min="21" max="21" width="11.28515625" style="2" customWidth="1"/>
    <col min="22" max="22" width="2.5703125" style="2" customWidth="1"/>
    <col min="23" max="23" width="1.85546875" style="42" customWidth="1"/>
    <col min="24" max="24" width="12.28515625" style="220" customWidth="1"/>
    <col min="25" max="25" width="1.85546875" style="42" customWidth="1"/>
    <col min="26" max="28" width="3.7109375" style="42" customWidth="1"/>
    <col min="29" max="16384" width="9.140625" style="42"/>
  </cols>
  <sheetData>
    <row r="1" spans="1:29" ht="73.5" customHeight="1">
      <c r="B1" s="80"/>
      <c r="C1" s="80"/>
      <c r="D1" s="38"/>
      <c r="E1" s="357" t="s">
        <v>419</v>
      </c>
      <c r="F1" s="106"/>
      <c r="G1" s="106"/>
      <c r="H1" s="106"/>
      <c r="I1" s="106"/>
      <c r="J1" s="106"/>
      <c r="K1" s="106"/>
      <c r="L1" s="106"/>
      <c r="M1" s="106"/>
      <c r="N1" s="106"/>
      <c r="O1" s="106"/>
      <c r="P1" s="106"/>
      <c r="Q1" s="106"/>
      <c r="R1" s="106"/>
      <c r="S1" s="106"/>
      <c r="T1" s="106"/>
      <c r="U1" s="106"/>
      <c r="V1" s="38"/>
      <c r="W1" s="80"/>
      <c r="X1" s="118"/>
    </row>
    <row r="2" spans="1:29" ht="24" customHeight="1" thickBot="1">
      <c r="E2" s="1"/>
      <c r="F2" s="1"/>
      <c r="G2" s="1"/>
      <c r="H2" s="245" t="s">
        <v>106</v>
      </c>
      <c r="I2" s="245"/>
      <c r="J2" s="245"/>
      <c r="K2" s="245"/>
      <c r="L2" s="245"/>
      <c r="M2" s="245"/>
      <c r="N2" s="245"/>
      <c r="O2" s="245"/>
      <c r="P2" s="245"/>
      <c r="Q2" s="245"/>
      <c r="R2" s="245"/>
      <c r="S2" s="245"/>
      <c r="T2" s="1"/>
      <c r="U2" s="1"/>
      <c r="V2" s="1"/>
      <c r="W2" s="59"/>
    </row>
    <row r="3" spans="1:29" ht="25.5" customHeight="1">
      <c r="F3" s="1"/>
      <c r="G3" s="3"/>
      <c r="H3" s="430" t="s">
        <v>12</v>
      </c>
      <c r="I3" s="431"/>
      <c r="J3" s="431"/>
      <c r="K3" s="431"/>
      <c r="L3" s="431"/>
      <c r="M3" s="431"/>
      <c r="N3" s="431"/>
      <c r="O3" s="431"/>
      <c r="P3" s="431"/>
      <c r="Q3" s="431"/>
      <c r="R3" s="431"/>
      <c r="S3" s="432"/>
      <c r="T3" s="3"/>
      <c r="U3" s="433" t="s">
        <v>3</v>
      </c>
    </row>
    <row r="4" spans="1:29" ht="24" customHeight="1">
      <c r="G4" s="3"/>
      <c r="H4" s="415" t="s">
        <v>5</v>
      </c>
      <c r="I4" s="427" t="s">
        <v>10</v>
      </c>
      <c r="J4" s="428"/>
      <c r="K4" s="428"/>
      <c r="L4" s="428"/>
      <c r="M4" s="428"/>
      <c r="N4" s="428"/>
      <c r="O4" s="428"/>
      <c r="P4" s="428"/>
      <c r="Q4" s="428"/>
      <c r="R4" s="429"/>
      <c r="S4" s="424" t="s">
        <v>11</v>
      </c>
      <c r="T4" s="3"/>
      <c r="U4" s="434"/>
      <c r="V4" s="3"/>
      <c r="Z4" s="223"/>
    </row>
    <row r="5" spans="1:29" ht="22.5" customHeight="1" thickBot="1">
      <c r="E5" s="16"/>
      <c r="G5" s="3"/>
      <c r="H5" s="416"/>
      <c r="I5" s="418" t="s">
        <v>35</v>
      </c>
      <c r="J5" s="419"/>
      <c r="K5" s="420"/>
      <c r="L5" s="421" t="s">
        <v>8</v>
      </c>
      <c r="M5" s="422"/>
      <c r="N5" s="423"/>
      <c r="O5" s="421" t="s">
        <v>7</v>
      </c>
      <c r="P5" s="422"/>
      <c r="Q5" s="422"/>
      <c r="R5" s="423"/>
      <c r="S5" s="425"/>
      <c r="T5" s="3"/>
      <c r="U5" s="434"/>
    </row>
    <row r="6" spans="1:29" ht="33" customHeight="1" thickBot="1">
      <c r="A6" s="208"/>
      <c r="B6" s="114" t="s">
        <v>103</v>
      </c>
      <c r="C6" s="208"/>
      <c r="E6" s="5"/>
      <c r="F6" s="86" t="s">
        <v>0</v>
      </c>
      <c r="G6" s="3"/>
      <c r="H6" s="417"/>
      <c r="I6" s="248" t="s">
        <v>5</v>
      </c>
      <c r="J6" s="103" t="s">
        <v>157</v>
      </c>
      <c r="K6" s="249" t="s">
        <v>158</v>
      </c>
      <c r="L6" s="248" t="s">
        <v>5</v>
      </c>
      <c r="M6" s="103" t="s">
        <v>126</v>
      </c>
      <c r="N6" s="249" t="s">
        <v>162</v>
      </c>
      <c r="O6" s="248" t="s">
        <v>5</v>
      </c>
      <c r="P6" s="103" t="s">
        <v>9</v>
      </c>
      <c r="Q6" s="103" t="s">
        <v>60</v>
      </c>
      <c r="R6" s="249" t="s">
        <v>61</v>
      </c>
      <c r="S6" s="426"/>
      <c r="U6" s="435"/>
      <c r="X6" s="115" t="s">
        <v>29</v>
      </c>
      <c r="Z6" s="384" t="s">
        <v>115</v>
      </c>
      <c r="AA6" s="385"/>
      <c r="AB6" s="386"/>
    </row>
    <row r="7" spans="1:29" ht="26.25" customHeight="1">
      <c r="B7" s="116"/>
      <c r="E7" s="57" t="s">
        <v>121</v>
      </c>
      <c r="F7" s="41"/>
      <c r="G7" s="41"/>
      <c r="H7" s="41"/>
      <c r="I7" s="41"/>
      <c r="J7" s="41"/>
      <c r="K7" s="41"/>
      <c r="L7" s="41"/>
      <c r="M7" s="41"/>
      <c r="N7" s="41"/>
      <c r="O7" s="41"/>
      <c r="P7" s="41"/>
      <c r="Q7" s="39"/>
      <c r="R7" s="41"/>
      <c r="S7" s="40"/>
      <c r="T7" s="41"/>
      <c r="U7" s="41"/>
      <c r="Z7" s="124" t="s">
        <v>136</v>
      </c>
      <c r="AA7" s="125" t="s">
        <v>137</v>
      </c>
      <c r="AB7" s="126" t="s">
        <v>138</v>
      </c>
    </row>
    <row r="8" spans="1:29" ht="23.25" customHeight="1" outlineLevel="1">
      <c r="E8" s="58" t="s">
        <v>112</v>
      </c>
      <c r="G8" s="20"/>
      <c r="H8" s="41"/>
      <c r="I8" s="4"/>
      <c r="J8" s="4"/>
      <c r="K8" s="4"/>
      <c r="L8" s="4"/>
      <c r="M8" s="4"/>
      <c r="N8" s="4"/>
      <c r="O8" s="4"/>
      <c r="P8" s="4"/>
      <c r="Q8" s="4"/>
      <c r="R8" s="4"/>
      <c r="S8" s="4"/>
      <c r="T8" s="4"/>
      <c r="U8" s="4"/>
    </row>
    <row r="9" spans="1:29" outlineLevel="1">
      <c r="A9" s="209"/>
      <c r="B9" s="380"/>
      <c r="C9" s="209"/>
      <c r="E9" s="131" t="s">
        <v>219</v>
      </c>
      <c r="F9" s="68" t="s">
        <v>13</v>
      </c>
      <c r="G9" s="6"/>
      <c r="H9" s="170">
        <f>I9+L9+IF(O9&lt;&gt;"",O9,P9+Q9+R9)+S9</f>
        <v>0</v>
      </c>
      <c r="I9" s="134"/>
      <c r="J9" s="246"/>
      <c r="K9" s="246"/>
      <c r="L9" s="134"/>
      <c r="M9" s="246"/>
      <c r="N9" s="246"/>
      <c r="O9" s="250">
        <f>SUM(P9:R9)</f>
        <v>0</v>
      </c>
      <c r="P9" s="134"/>
      <c r="Q9" s="134"/>
      <c r="R9" s="134"/>
      <c r="S9" s="134"/>
      <c r="T9" s="6"/>
      <c r="U9" s="188"/>
      <c r="X9" s="221" t="s">
        <v>62</v>
      </c>
      <c r="Z9" s="148"/>
      <c r="AA9" s="149"/>
      <c r="AB9" s="150"/>
    </row>
    <row r="10" spans="1:29" outlineLevel="1">
      <c r="A10" s="209"/>
      <c r="B10" s="381"/>
      <c r="C10" s="209"/>
      <c r="E10" s="132" t="s">
        <v>220</v>
      </c>
      <c r="F10" s="15" t="s">
        <v>13</v>
      </c>
      <c r="G10" s="4"/>
      <c r="H10" s="171">
        <f t="shared" ref="H10:H11" si="0">I10+L10+IF(O10&lt;&gt;"",O10,P10+Q10+R10)+S10</f>
        <v>0</v>
      </c>
      <c r="I10" s="135"/>
      <c r="J10" s="130"/>
      <c r="K10" s="130"/>
      <c r="L10" s="135"/>
      <c r="M10" s="130"/>
      <c r="N10" s="130"/>
      <c r="O10" s="164">
        <f>SUM(P10:R10)</f>
        <v>0</v>
      </c>
      <c r="P10" s="135"/>
      <c r="Q10" s="135"/>
      <c r="R10" s="135"/>
      <c r="S10" s="135"/>
      <c r="T10" s="4"/>
      <c r="U10" s="189"/>
      <c r="X10" s="221" t="s">
        <v>62</v>
      </c>
      <c r="Z10" s="151"/>
      <c r="AA10" s="147"/>
      <c r="AB10" s="152"/>
    </row>
    <row r="11" spans="1:29" outlineLevel="1">
      <c r="A11" s="209"/>
      <c r="B11" s="382"/>
      <c r="C11" s="209"/>
      <c r="E11" s="133" t="s">
        <v>221</v>
      </c>
      <c r="F11" s="69" t="s">
        <v>13</v>
      </c>
      <c r="G11" s="7"/>
      <c r="H11" s="172">
        <f t="shared" si="0"/>
        <v>0</v>
      </c>
      <c r="I11" s="136"/>
      <c r="J11" s="247"/>
      <c r="K11" s="247"/>
      <c r="L11" s="136"/>
      <c r="M11" s="247"/>
      <c r="N11" s="247"/>
      <c r="O11" s="203">
        <f>SUM(P11:R11)</f>
        <v>0</v>
      </c>
      <c r="P11" s="136"/>
      <c r="Q11" s="136"/>
      <c r="R11" s="136"/>
      <c r="S11" s="136"/>
      <c r="T11" s="7"/>
      <c r="U11" s="191"/>
      <c r="X11" s="221" t="s">
        <v>62</v>
      </c>
      <c r="Z11" s="153"/>
      <c r="AA11" s="154"/>
      <c r="AB11" s="155"/>
    </row>
    <row r="12" spans="1:29" outlineLevel="1">
      <c r="E12" s="294" t="s">
        <v>193</v>
      </c>
      <c r="F12" s="10"/>
      <c r="G12" s="10"/>
      <c r="H12" s="10"/>
      <c r="I12" s="10"/>
      <c r="J12" s="10"/>
      <c r="K12" s="4"/>
      <c r="L12" s="4"/>
      <c r="M12" s="4"/>
      <c r="N12" s="4"/>
      <c r="O12" s="4"/>
      <c r="P12" s="4"/>
      <c r="Q12" s="4"/>
      <c r="R12" s="4"/>
      <c r="S12" s="4"/>
      <c r="T12" s="4"/>
      <c r="U12" s="4"/>
      <c r="X12" s="221"/>
      <c r="Y12" s="221"/>
      <c r="Z12" s="221"/>
      <c r="AA12" s="221"/>
      <c r="AB12" s="221"/>
      <c r="AC12" s="221"/>
    </row>
    <row r="13" spans="1:29" ht="18.75" customHeight="1" outlineLevel="1">
      <c r="A13" s="209"/>
      <c r="B13" s="214"/>
      <c r="C13" s="209"/>
      <c r="E13" s="58" t="s">
        <v>107</v>
      </c>
      <c r="F13" s="20"/>
      <c r="G13" s="20"/>
      <c r="H13" s="20"/>
      <c r="I13" s="4"/>
      <c r="J13" s="4"/>
      <c r="K13" s="4"/>
      <c r="L13" s="4"/>
      <c r="M13" s="4"/>
      <c r="N13" s="4"/>
      <c r="O13" s="4"/>
      <c r="P13" s="4"/>
      <c r="Q13" s="4"/>
      <c r="R13" s="4"/>
      <c r="S13" s="4"/>
      <c r="T13" s="4"/>
      <c r="U13" s="4"/>
      <c r="X13" s="221"/>
      <c r="Y13" s="221"/>
      <c r="Z13" s="221"/>
      <c r="AA13" s="221"/>
      <c r="AB13" s="221"/>
      <c r="AC13" s="221"/>
    </row>
    <row r="14" spans="1:29" ht="15" customHeight="1" outlineLevel="1">
      <c r="A14" s="209"/>
      <c r="B14" s="380"/>
      <c r="C14" s="209"/>
      <c r="E14" s="156" t="str">
        <f>E9</f>
        <v>&lt;Business specified Category 1&gt;</v>
      </c>
      <c r="F14" s="68" t="s">
        <v>13</v>
      </c>
      <c r="G14" s="6"/>
      <c r="H14" s="170">
        <f>I14+L14+IF(O14&lt;&gt;"",O14,P14+Q14+R14)+S14</f>
        <v>0</v>
      </c>
      <c r="I14" s="134"/>
      <c r="J14" s="246"/>
      <c r="K14" s="246"/>
      <c r="L14" s="134"/>
      <c r="M14" s="246"/>
      <c r="N14" s="246"/>
      <c r="O14" s="250">
        <f t="shared" ref="O14:O16" si="1">SUM(P14:R14)</f>
        <v>0</v>
      </c>
      <c r="P14" s="134"/>
      <c r="Q14" s="134"/>
      <c r="R14" s="134"/>
      <c r="S14" s="134"/>
      <c r="T14" s="6"/>
      <c r="U14" s="159"/>
      <c r="X14" s="221" t="s">
        <v>62</v>
      </c>
      <c r="Z14" s="148"/>
      <c r="AA14" s="149"/>
      <c r="AB14" s="150"/>
    </row>
    <row r="15" spans="1:29" outlineLevel="1">
      <c r="A15" s="209"/>
      <c r="B15" s="381"/>
      <c r="C15" s="209"/>
      <c r="E15" s="157" t="str">
        <f>E10</f>
        <v>&lt;Business specified Category 2&gt;</v>
      </c>
      <c r="F15" s="15" t="s">
        <v>13</v>
      </c>
      <c r="G15" s="4"/>
      <c r="H15" s="171">
        <f t="shared" ref="H15:H16" si="2">I15+L15+IF(O15&lt;&gt;"",O15,P15+Q15+R15)+S15</f>
        <v>0</v>
      </c>
      <c r="I15" s="135"/>
      <c r="J15" s="130"/>
      <c r="K15" s="130"/>
      <c r="L15" s="135"/>
      <c r="M15" s="130"/>
      <c r="N15" s="130"/>
      <c r="O15" s="164">
        <f t="shared" si="1"/>
        <v>0</v>
      </c>
      <c r="P15" s="135"/>
      <c r="Q15" s="135"/>
      <c r="R15" s="135"/>
      <c r="S15" s="135"/>
      <c r="T15" s="4"/>
      <c r="U15" s="160"/>
      <c r="X15" s="221" t="s">
        <v>62</v>
      </c>
      <c r="Z15" s="151"/>
      <c r="AA15" s="147"/>
      <c r="AB15" s="152"/>
    </row>
    <row r="16" spans="1:29" outlineLevel="1">
      <c r="A16" s="209"/>
      <c r="B16" s="382"/>
      <c r="C16" s="209"/>
      <c r="E16" s="158" t="str">
        <f>E11</f>
        <v>&lt;Business specified Category 3&gt;</v>
      </c>
      <c r="F16" s="69" t="s">
        <v>13</v>
      </c>
      <c r="G16" s="7"/>
      <c r="H16" s="172">
        <f t="shared" si="2"/>
        <v>0</v>
      </c>
      <c r="I16" s="136"/>
      <c r="J16" s="247"/>
      <c r="K16" s="247"/>
      <c r="L16" s="136"/>
      <c r="M16" s="247"/>
      <c r="N16" s="247"/>
      <c r="O16" s="203">
        <f t="shared" si="1"/>
        <v>0</v>
      </c>
      <c r="P16" s="136"/>
      <c r="Q16" s="136"/>
      <c r="R16" s="136"/>
      <c r="S16" s="136"/>
      <c r="T16" s="7"/>
      <c r="U16" s="161"/>
      <c r="X16" s="221" t="s">
        <v>62</v>
      </c>
      <c r="Z16" s="153"/>
      <c r="AA16" s="154"/>
      <c r="AB16" s="155"/>
    </row>
    <row r="17" spans="1:29" outlineLevel="1">
      <c r="B17" s="82"/>
      <c r="E17" s="294" t="s">
        <v>193</v>
      </c>
      <c r="F17" s="10"/>
      <c r="G17" s="10"/>
      <c r="H17" s="10"/>
      <c r="I17" s="10"/>
      <c r="J17" s="10"/>
      <c r="K17" s="4"/>
      <c r="L17" s="4"/>
      <c r="M17" s="4"/>
      <c r="N17" s="4"/>
      <c r="O17" s="4"/>
      <c r="P17" s="4"/>
      <c r="Q17" s="4"/>
      <c r="R17" s="4"/>
      <c r="S17" s="4"/>
      <c r="T17" s="4"/>
      <c r="U17" s="4"/>
      <c r="Y17" s="220"/>
      <c r="Z17" s="220"/>
      <c r="AA17" s="220"/>
      <c r="AB17" s="220"/>
      <c r="AC17" s="220"/>
    </row>
    <row r="18" spans="1:29" ht="15" customHeight="1">
      <c r="B18" s="82"/>
      <c r="E18" s="294"/>
      <c r="F18" s="10"/>
      <c r="G18" s="10"/>
      <c r="H18" s="10"/>
      <c r="I18" s="10"/>
      <c r="J18" s="10"/>
      <c r="K18" s="4"/>
      <c r="L18" s="4"/>
      <c r="M18" s="4"/>
      <c r="N18" s="4"/>
      <c r="O18" s="4"/>
      <c r="P18" s="4"/>
      <c r="Q18" s="4"/>
      <c r="R18" s="4"/>
      <c r="S18" s="4"/>
      <c r="T18" s="4"/>
      <c r="U18" s="4"/>
      <c r="Y18" s="220"/>
      <c r="Z18" s="220"/>
      <c r="AA18" s="220"/>
      <c r="AB18" s="220"/>
      <c r="AC18" s="220"/>
    </row>
    <row r="19" spans="1:29" ht="26.25" customHeight="1">
      <c r="B19" s="82"/>
      <c r="E19" s="57" t="s">
        <v>120</v>
      </c>
      <c r="F19" s="41"/>
      <c r="G19" s="41"/>
      <c r="H19" s="41"/>
      <c r="I19" s="41"/>
      <c r="J19" s="41"/>
      <c r="K19" s="41"/>
      <c r="L19" s="41"/>
      <c r="M19" s="41"/>
      <c r="N19" s="41"/>
      <c r="O19" s="41"/>
      <c r="P19" s="41"/>
      <c r="Q19" s="39"/>
      <c r="R19" s="41"/>
      <c r="S19" s="40"/>
      <c r="T19" s="41"/>
      <c r="U19" s="41"/>
    </row>
    <row r="20" spans="1:29" ht="18.600000000000001" customHeight="1" outlineLevel="1">
      <c r="B20" s="82"/>
      <c r="E20" s="88" t="s">
        <v>113</v>
      </c>
      <c r="F20" s="41"/>
      <c r="G20" s="41"/>
      <c r="H20" s="41"/>
      <c r="I20" s="41"/>
      <c r="J20" s="41"/>
      <c r="K20" s="41"/>
      <c r="L20" s="41"/>
      <c r="M20" s="41"/>
      <c r="N20" s="41"/>
      <c r="O20" s="41"/>
      <c r="P20" s="41"/>
      <c r="Q20" s="39"/>
      <c r="R20" s="41"/>
      <c r="S20" s="40"/>
      <c r="T20" s="41"/>
      <c r="U20" s="41"/>
    </row>
    <row r="21" spans="1:29" s="59" customFormat="1" ht="15.75" customHeight="1" outlineLevel="1">
      <c r="A21" s="42"/>
      <c r="B21" s="82"/>
      <c r="C21" s="42"/>
      <c r="D21" s="62"/>
      <c r="E21" s="89" t="s">
        <v>163</v>
      </c>
      <c r="F21" s="68" t="s">
        <v>13</v>
      </c>
      <c r="G21" s="90"/>
      <c r="H21" s="170">
        <f>I21+L21+IF(O21&lt;&gt;"",O21,P21+Q21+R21)+S21</f>
        <v>0</v>
      </c>
      <c r="I21" s="253"/>
      <c r="J21" s="254"/>
      <c r="K21" s="254"/>
      <c r="L21" s="253"/>
      <c r="M21" s="254"/>
      <c r="N21" s="254"/>
      <c r="O21" s="250">
        <f t="shared" ref="O21" si="3">SUM(P21:R21)</f>
        <v>0</v>
      </c>
      <c r="P21" s="253"/>
      <c r="Q21" s="253"/>
      <c r="R21" s="253"/>
      <c r="S21" s="257"/>
      <c r="T21" s="90"/>
      <c r="U21" s="255"/>
      <c r="V21" s="62"/>
      <c r="W21" s="42"/>
      <c r="X21" s="220"/>
      <c r="Y21" s="42"/>
      <c r="Z21" s="225"/>
      <c r="AA21" s="226"/>
      <c r="AB21" s="227"/>
    </row>
    <row r="22" spans="1:29" outlineLevel="1">
      <c r="A22" s="210"/>
      <c r="B22" s="439"/>
      <c r="C22" s="210"/>
      <c r="E22" s="256" t="s">
        <v>33</v>
      </c>
      <c r="F22" s="15" t="s">
        <v>13</v>
      </c>
      <c r="G22" s="4"/>
      <c r="H22" s="4"/>
      <c r="I22" s="251"/>
      <c r="J22" s="251"/>
      <c r="K22" s="251"/>
      <c r="L22" s="251"/>
      <c r="M22" s="251"/>
      <c r="N22" s="251"/>
      <c r="O22" s="251"/>
      <c r="P22" s="251"/>
      <c r="Q22" s="251"/>
      <c r="R22" s="251"/>
      <c r="S22" s="252"/>
      <c r="T22" s="4"/>
      <c r="U22" s="13"/>
      <c r="X22" s="221" t="s">
        <v>36</v>
      </c>
      <c r="Z22" s="151"/>
      <c r="AA22" s="147"/>
      <c r="AB22" s="152"/>
    </row>
    <row r="23" spans="1:29" outlineLevel="1">
      <c r="A23" s="210"/>
      <c r="B23" s="441"/>
      <c r="C23" s="210"/>
      <c r="E23" s="87" t="s">
        <v>34</v>
      </c>
      <c r="F23" s="69" t="s">
        <v>13</v>
      </c>
      <c r="G23" s="7"/>
      <c r="H23" s="7"/>
      <c r="I23" s="18"/>
      <c r="J23" s="18"/>
      <c r="K23" s="18"/>
      <c r="L23" s="18"/>
      <c r="M23" s="18"/>
      <c r="N23" s="18"/>
      <c r="O23" s="18"/>
      <c r="P23" s="18"/>
      <c r="Q23" s="18"/>
      <c r="R23" s="18"/>
      <c r="S23" s="224"/>
      <c r="T23" s="7"/>
      <c r="U23" s="14"/>
      <c r="X23" s="221" t="s">
        <v>36</v>
      </c>
      <c r="Z23" s="153"/>
      <c r="AA23" s="154"/>
      <c r="AB23" s="155"/>
    </row>
    <row r="24" spans="1:29" ht="15" customHeight="1">
      <c r="A24" s="210"/>
      <c r="B24" s="215"/>
      <c r="C24" s="210"/>
      <c r="E24" s="4"/>
      <c r="F24" s="4"/>
      <c r="G24" s="4"/>
      <c r="H24" s="4"/>
      <c r="I24" s="4"/>
      <c r="J24" s="4"/>
      <c r="K24" s="4"/>
      <c r="L24" s="4"/>
      <c r="M24" s="4"/>
      <c r="N24" s="4"/>
      <c r="O24" s="4"/>
      <c r="P24" s="4"/>
      <c r="Q24" s="4"/>
      <c r="R24" s="4"/>
      <c r="S24" s="4"/>
      <c r="T24" s="4"/>
      <c r="U24" s="4"/>
      <c r="X24" s="221"/>
    </row>
    <row r="25" spans="1:29" ht="26.25" customHeight="1">
      <c r="A25" s="210"/>
      <c r="B25" s="215"/>
      <c r="C25" s="210"/>
      <c r="E25" s="57" t="s">
        <v>443</v>
      </c>
      <c r="X25" s="221"/>
    </row>
    <row r="26" spans="1:29" outlineLevel="1">
      <c r="A26" s="210"/>
      <c r="B26" s="439"/>
      <c r="C26" s="210"/>
      <c r="E26" s="35" t="s">
        <v>14</v>
      </c>
      <c r="F26" s="68" t="s">
        <v>13</v>
      </c>
      <c r="G26" s="6"/>
      <c r="H26" s="170">
        <f>I26+L26+IF(O26&lt;&gt;"",O26,P26+Q26+R26)+S26</f>
        <v>0</v>
      </c>
      <c r="I26" s="134"/>
      <c r="J26" s="6"/>
      <c r="K26" s="6"/>
      <c r="L26" s="187"/>
      <c r="M26" s="6"/>
      <c r="N26" s="6"/>
      <c r="O26" s="170">
        <f>SUM(P26:R26)</f>
        <v>0</v>
      </c>
      <c r="P26" s="187"/>
      <c r="Q26" s="134"/>
      <c r="R26" s="134"/>
      <c r="S26" s="6"/>
      <c r="T26" s="6"/>
      <c r="U26" s="12"/>
      <c r="X26" s="221" t="s">
        <v>149</v>
      </c>
      <c r="Z26" s="148"/>
      <c r="AA26" s="149"/>
      <c r="AB26" s="150"/>
    </row>
    <row r="27" spans="1:29" outlineLevel="1">
      <c r="A27" s="210"/>
      <c r="B27" s="440"/>
      <c r="C27" s="210"/>
      <c r="E27" s="36" t="s">
        <v>15</v>
      </c>
      <c r="F27" s="15" t="s">
        <v>13</v>
      </c>
      <c r="G27" s="4"/>
      <c r="H27" s="171">
        <f t="shared" ref="H27:H31" si="4">I27+L27+IF(O27&lt;&gt;"",O27,P27+Q27+R27)+S27</f>
        <v>0</v>
      </c>
      <c r="I27" s="135"/>
      <c r="J27" s="4"/>
      <c r="K27" s="4"/>
      <c r="L27" s="100"/>
      <c r="M27" s="4"/>
      <c r="N27" s="4"/>
      <c r="O27" s="171">
        <f t="shared" ref="O27:O31" si="5">SUM(P27:R27)</f>
        <v>0</v>
      </c>
      <c r="P27" s="100"/>
      <c r="Q27" s="135"/>
      <c r="R27" s="135"/>
      <c r="S27" s="4"/>
      <c r="T27" s="4"/>
      <c r="U27" s="13"/>
      <c r="X27" s="221" t="s">
        <v>149</v>
      </c>
      <c r="Z27" s="151"/>
      <c r="AA27" s="147"/>
      <c r="AB27" s="152"/>
    </row>
    <row r="28" spans="1:29" outlineLevel="1">
      <c r="A28" s="210"/>
      <c r="B28" s="440"/>
      <c r="C28" s="210"/>
      <c r="E28" s="36" t="s">
        <v>16</v>
      </c>
      <c r="F28" s="15" t="s">
        <v>13</v>
      </c>
      <c r="G28" s="4"/>
      <c r="H28" s="171">
        <f t="shared" si="4"/>
        <v>0</v>
      </c>
      <c r="I28" s="135"/>
      <c r="J28" s="4"/>
      <c r="K28" s="4"/>
      <c r="L28" s="100"/>
      <c r="M28" s="4"/>
      <c r="N28" s="4"/>
      <c r="O28" s="171">
        <f t="shared" si="5"/>
        <v>0</v>
      </c>
      <c r="P28" s="100"/>
      <c r="Q28" s="135"/>
      <c r="R28" s="135"/>
      <c r="S28" s="4"/>
      <c r="T28" s="4"/>
      <c r="U28" s="13"/>
      <c r="X28" s="221" t="s">
        <v>149</v>
      </c>
      <c r="Z28" s="151"/>
      <c r="AA28" s="147"/>
      <c r="AB28" s="152"/>
    </row>
    <row r="29" spans="1:29" outlineLevel="1">
      <c r="A29" s="210"/>
      <c r="B29" s="440"/>
      <c r="C29" s="210"/>
      <c r="E29" s="36" t="s">
        <v>17</v>
      </c>
      <c r="F29" s="15" t="s">
        <v>13</v>
      </c>
      <c r="G29" s="4"/>
      <c r="H29" s="171">
        <f t="shared" si="4"/>
        <v>0</v>
      </c>
      <c r="I29" s="135"/>
      <c r="J29" s="4"/>
      <c r="K29" s="4"/>
      <c r="L29" s="100"/>
      <c r="M29" s="4"/>
      <c r="N29" s="4"/>
      <c r="O29" s="171">
        <f t="shared" si="5"/>
        <v>0</v>
      </c>
      <c r="P29" s="100"/>
      <c r="Q29" s="135"/>
      <c r="R29" s="135"/>
      <c r="S29" s="4"/>
      <c r="T29" s="4"/>
      <c r="U29" s="13"/>
      <c r="X29" s="221" t="s">
        <v>149</v>
      </c>
      <c r="Z29" s="151"/>
      <c r="AA29" s="147"/>
      <c r="AB29" s="152"/>
    </row>
    <row r="30" spans="1:29" outlineLevel="1">
      <c r="A30" s="210"/>
      <c r="B30" s="440"/>
      <c r="C30" s="210"/>
      <c r="E30" s="36" t="s">
        <v>18</v>
      </c>
      <c r="F30" s="15" t="s">
        <v>13</v>
      </c>
      <c r="G30" s="4"/>
      <c r="H30" s="171">
        <f t="shared" si="4"/>
        <v>0</v>
      </c>
      <c r="I30" s="135"/>
      <c r="J30" s="4"/>
      <c r="K30" s="4"/>
      <c r="L30" s="100"/>
      <c r="M30" s="4"/>
      <c r="N30" s="4"/>
      <c r="O30" s="171">
        <f t="shared" si="5"/>
        <v>0</v>
      </c>
      <c r="P30" s="100"/>
      <c r="Q30" s="135"/>
      <c r="R30" s="135"/>
      <c r="S30" s="4"/>
      <c r="T30" s="4"/>
      <c r="U30" s="13"/>
      <c r="X30" s="221" t="s">
        <v>149</v>
      </c>
      <c r="Z30" s="151"/>
      <c r="AA30" s="147"/>
      <c r="AB30" s="152"/>
    </row>
    <row r="31" spans="1:29" outlineLevel="1">
      <c r="B31" s="441"/>
      <c r="E31" s="37" t="s">
        <v>19</v>
      </c>
      <c r="F31" s="69" t="s">
        <v>13</v>
      </c>
      <c r="G31" s="7"/>
      <c r="H31" s="172">
        <f t="shared" si="4"/>
        <v>0</v>
      </c>
      <c r="I31" s="136"/>
      <c r="J31" s="7"/>
      <c r="K31" s="7"/>
      <c r="L31" s="190"/>
      <c r="M31" s="7"/>
      <c r="N31" s="7"/>
      <c r="O31" s="172">
        <f t="shared" si="5"/>
        <v>0</v>
      </c>
      <c r="P31" s="190"/>
      <c r="Q31" s="136"/>
      <c r="R31" s="136"/>
      <c r="S31" s="7"/>
      <c r="T31" s="7"/>
      <c r="U31" s="14"/>
      <c r="X31" s="221" t="s">
        <v>149</v>
      </c>
      <c r="Z31" s="153"/>
      <c r="AA31" s="154"/>
      <c r="AB31" s="155"/>
    </row>
    <row r="32" spans="1:29" ht="15" customHeight="1">
      <c r="A32" s="210"/>
      <c r="B32" s="215"/>
      <c r="C32" s="210"/>
      <c r="X32" s="221"/>
      <c r="Z32" s="221"/>
      <c r="AB32" s="221"/>
    </row>
    <row r="33" spans="1:29" ht="26.25" customHeight="1">
      <c r="A33" s="210"/>
      <c r="B33" s="215"/>
      <c r="C33" s="210"/>
      <c r="E33" s="57" t="s">
        <v>442</v>
      </c>
      <c r="X33" s="221"/>
      <c r="Z33" s="221"/>
      <c r="AB33" s="221"/>
    </row>
    <row r="34" spans="1:29" outlineLevel="1">
      <c r="A34" s="210"/>
      <c r="B34" s="215"/>
      <c r="C34" s="210"/>
      <c r="E34" s="290" t="s">
        <v>196</v>
      </c>
      <c r="X34" s="221"/>
      <c r="Z34" s="221"/>
      <c r="AB34" s="221"/>
    </row>
    <row r="35" spans="1:29" outlineLevel="1">
      <c r="A35" s="210"/>
      <c r="B35" s="439"/>
      <c r="C35" s="210"/>
      <c r="E35" s="131" t="s">
        <v>219</v>
      </c>
      <c r="F35" s="68" t="s">
        <v>13</v>
      </c>
      <c r="G35" s="6"/>
      <c r="H35" s="134"/>
      <c r="I35" s="6"/>
      <c r="J35" s="6"/>
      <c r="K35" s="6"/>
      <c r="L35" s="6"/>
      <c r="M35" s="6"/>
      <c r="N35" s="6"/>
      <c r="O35" s="6"/>
      <c r="P35" s="6"/>
      <c r="Q35" s="6"/>
      <c r="R35" s="6"/>
      <c r="S35" s="6"/>
      <c r="T35" s="6"/>
      <c r="U35" s="12"/>
      <c r="X35" s="221" t="s">
        <v>65</v>
      </c>
      <c r="Z35" s="148"/>
      <c r="AA35" s="149"/>
      <c r="AB35" s="150"/>
    </row>
    <row r="36" spans="1:29" outlineLevel="1">
      <c r="A36" s="210"/>
      <c r="B36" s="440"/>
      <c r="C36" s="210"/>
      <c r="E36" s="132" t="s">
        <v>220</v>
      </c>
      <c r="F36" s="15" t="s">
        <v>13</v>
      </c>
      <c r="G36" s="4"/>
      <c r="H36" s="135"/>
      <c r="I36" s="4"/>
      <c r="J36" s="4"/>
      <c r="K36" s="4"/>
      <c r="L36" s="4"/>
      <c r="M36" s="4"/>
      <c r="N36" s="4"/>
      <c r="O36" s="4"/>
      <c r="P36" s="4"/>
      <c r="Q36" s="4"/>
      <c r="R36" s="4"/>
      <c r="S36" s="4"/>
      <c r="T36" s="4"/>
      <c r="U36" s="13"/>
      <c r="X36" s="221" t="s">
        <v>65</v>
      </c>
      <c r="Z36" s="151"/>
      <c r="AA36" s="147"/>
      <c r="AB36" s="152"/>
    </row>
    <row r="37" spans="1:29" outlineLevel="1">
      <c r="B37" s="441"/>
      <c r="E37" s="133" t="s">
        <v>221</v>
      </c>
      <c r="F37" s="69" t="s">
        <v>13</v>
      </c>
      <c r="G37" s="7"/>
      <c r="H37" s="136"/>
      <c r="I37" s="7"/>
      <c r="J37" s="7"/>
      <c r="K37" s="7"/>
      <c r="L37" s="7"/>
      <c r="M37" s="7"/>
      <c r="N37" s="7"/>
      <c r="O37" s="7"/>
      <c r="P37" s="7"/>
      <c r="Q37" s="7"/>
      <c r="R37" s="7"/>
      <c r="S37" s="7"/>
      <c r="T37" s="7"/>
      <c r="U37" s="14"/>
      <c r="X37" s="221" t="s">
        <v>65</v>
      </c>
      <c r="Z37" s="153"/>
      <c r="AA37" s="154"/>
      <c r="AB37" s="155"/>
    </row>
    <row r="38" spans="1:29" outlineLevel="1">
      <c r="B38" s="82"/>
      <c r="E38" s="294" t="s">
        <v>193</v>
      </c>
      <c r="F38" s="10"/>
      <c r="G38" s="10"/>
      <c r="H38" s="10"/>
      <c r="I38" s="10"/>
      <c r="J38" s="10"/>
      <c r="K38" s="4"/>
      <c r="L38" s="4"/>
      <c r="M38" s="4"/>
      <c r="N38" s="4"/>
      <c r="O38" s="4"/>
      <c r="P38" s="4"/>
      <c r="Q38" s="4"/>
      <c r="R38" s="4"/>
      <c r="S38" s="4"/>
      <c r="T38" s="4"/>
      <c r="U38" s="4"/>
      <c r="Y38" s="220"/>
      <c r="Z38" s="220"/>
      <c r="AA38" s="220"/>
      <c r="AB38" s="220"/>
      <c r="AC38" s="220"/>
    </row>
    <row r="39" spans="1:29" ht="11.25" customHeight="1" outlineLevel="1">
      <c r="A39" s="210"/>
      <c r="B39" s="215"/>
      <c r="C39" s="210"/>
      <c r="E39" s="309"/>
      <c r="X39" s="221"/>
    </row>
    <row r="40" spans="1:29" outlineLevel="1">
      <c r="A40" s="210"/>
      <c r="B40" s="215"/>
      <c r="C40" s="210"/>
      <c r="E40" s="207" t="s">
        <v>197</v>
      </c>
      <c r="F40" s="15"/>
      <c r="H40" s="24"/>
      <c r="X40" s="221" t="s">
        <v>66</v>
      </c>
    </row>
    <row r="41" spans="1:29" outlineLevel="1">
      <c r="A41" s="210"/>
      <c r="B41" s="439"/>
      <c r="C41" s="210"/>
      <c r="E41" s="32" t="s">
        <v>67</v>
      </c>
      <c r="F41" s="68" t="s">
        <v>13</v>
      </c>
      <c r="G41" s="6"/>
      <c r="H41" s="134"/>
      <c r="I41" s="6"/>
      <c r="J41" s="6"/>
      <c r="K41" s="6"/>
      <c r="L41" s="6"/>
      <c r="M41" s="6"/>
      <c r="N41" s="6"/>
      <c r="O41" s="6"/>
      <c r="P41" s="6"/>
      <c r="Q41" s="6"/>
      <c r="R41" s="6"/>
      <c r="S41" s="6"/>
      <c r="T41" s="6"/>
      <c r="U41" s="12"/>
      <c r="X41" s="221" t="s">
        <v>66</v>
      </c>
      <c r="Z41" s="148"/>
      <c r="AA41" s="149"/>
      <c r="AB41" s="150"/>
    </row>
    <row r="42" spans="1:29" outlineLevel="1">
      <c r="A42" s="210"/>
      <c r="B42" s="440"/>
      <c r="C42" s="210"/>
      <c r="E42" s="33" t="s">
        <v>68</v>
      </c>
      <c r="F42" s="15" t="s">
        <v>13</v>
      </c>
      <c r="G42" s="4"/>
      <c r="H42" s="135"/>
      <c r="I42" s="4"/>
      <c r="J42" s="4"/>
      <c r="K42" s="4"/>
      <c r="L42" s="4"/>
      <c r="M42" s="4"/>
      <c r="N42" s="4"/>
      <c r="O42" s="4"/>
      <c r="P42" s="4"/>
      <c r="Q42" s="4"/>
      <c r="R42" s="4"/>
      <c r="S42" s="4"/>
      <c r="T42" s="4"/>
      <c r="U42" s="13"/>
      <c r="X42" s="221" t="s">
        <v>66</v>
      </c>
      <c r="Z42" s="151"/>
      <c r="AA42" s="147"/>
      <c r="AB42" s="152"/>
    </row>
    <row r="43" spans="1:29" outlineLevel="1">
      <c r="A43" s="210"/>
      <c r="B43" s="440"/>
      <c r="C43" s="210"/>
      <c r="E43" s="33" t="s">
        <v>69</v>
      </c>
      <c r="F43" s="15" t="s">
        <v>13</v>
      </c>
      <c r="G43" s="4"/>
      <c r="H43" s="135"/>
      <c r="I43" s="4"/>
      <c r="J43" s="4"/>
      <c r="K43" s="4"/>
      <c r="L43" s="4"/>
      <c r="M43" s="4"/>
      <c r="N43" s="4"/>
      <c r="O43" s="4"/>
      <c r="P43" s="4"/>
      <c r="Q43" s="4"/>
      <c r="R43" s="4"/>
      <c r="S43" s="4"/>
      <c r="T43" s="4"/>
      <c r="U43" s="13"/>
      <c r="X43" s="221" t="s">
        <v>66</v>
      </c>
      <c r="Y43" s="221"/>
      <c r="Z43" s="151"/>
      <c r="AA43" s="147"/>
      <c r="AB43" s="152"/>
    </row>
    <row r="44" spans="1:29" outlineLevel="1">
      <c r="A44" s="116"/>
      <c r="B44" s="440"/>
      <c r="C44" s="116"/>
      <c r="E44" s="33" t="s">
        <v>70</v>
      </c>
      <c r="F44" s="15" t="s">
        <v>13</v>
      </c>
      <c r="G44" s="4"/>
      <c r="H44" s="135"/>
      <c r="I44" s="4"/>
      <c r="J44" s="4"/>
      <c r="K44" s="4"/>
      <c r="L44" s="4"/>
      <c r="M44" s="4"/>
      <c r="N44" s="4"/>
      <c r="O44" s="4"/>
      <c r="P44" s="4"/>
      <c r="Q44" s="4"/>
      <c r="R44" s="4"/>
      <c r="S44" s="4"/>
      <c r="T44" s="4"/>
      <c r="U44" s="13"/>
      <c r="X44" s="117" t="s">
        <v>66</v>
      </c>
      <c r="Z44" s="151"/>
      <c r="AA44" s="147"/>
      <c r="AB44" s="152"/>
    </row>
    <row r="45" spans="1:29" outlineLevel="1">
      <c r="A45" s="116"/>
      <c r="B45" s="440"/>
      <c r="C45" s="116"/>
      <c r="E45" s="33" t="s">
        <v>71</v>
      </c>
      <c r="F45" s="15" t="s">
        <v>13</v>
      </c>
      <c r="G45" s="4"/>
      <c r="H45" s="135"/>
      <c r="I45" s="4"/>
      <c r="J45" s="4"/>
      <c r="K45" s="4"/>
      <c r="L45" s="4"/>
      <c r="M45" s="4"/>
      <c r="N45" s="4"/>
      <c r="O45" s="4"/>
      <c r="P45" s="4"/>
      <c r="Q45" s="4"/>
      <c r="R45" s="4"/>
      <c r="S45" s="4"/>
      <c r="T45" s="4"/>
      <c r="U45" s="13"/>
      <c r="X45" s="117" t="s">
        <v>66</v>
      </c>
      <c r="Z45" s="151"/>
      <c r="AA45" s="147"/>
      <c r="AB45" s="152"/>
    </row>
    <row r="46" spans="1:29" ht="15" customHeight="1" outlineLevel="1">
      <c r="A46" s="211"/>
      <c r="B46" s="441"/>
      <c r="C46" s="211"/>
      <c r="E46" s="34" t="s">
        <v>72</v>
      </c>
      <c r="F46" s="69" t="s">
        <v>13</v>
      </c>
      <c r="G46" s="7"/>
      <c r="H46" s="136"/>
      <c r="I46" s="7"/>
      <c r="J46" s="7"/>
      <c r="K46" s="7"/>
      <c r="L46" s="7"/>
      <c r="M46" s="7"/>
      <c r="N46" s="7"/>
      <c r="O46" s="7"/>
      <c r="P46" s="7"/>
      <c r="Q46" s="7"/>
      <c r="R46" s="7"/>
      <c r="S46" s="7"/>
      <c r="T46" s="7"/>
      <c r="U46" s="14"/>
      <c r="X46" s="221" t="s">
        <v>66</v>
      </c>
      <c r="Z46" s="153"/>
      <c r="AA46" s="154"/>
      <c r="AB46" s="155"/>
    </row>
    <row r="47" spans="1:29" ht="15" customHeight="1">
      <c r="A47" s="211"/>
      <c r="B47" s="213"/>
      <c r="C47" s="211"/>
      <c r="X47" s="221"/>
    </row>
    <row r="48" spans="1:29" ht="26.25" customHeight="1">
      <c r="E48" s="57" t="s">
        <v>441</v>
      </c>
      <c r="F48" s="258"/>
      <c r="G48" s="258"/>
      <c r="H48" s="258"/>
      <c r="X48" s="209"/>
      <c r="Y48" s="209"/>
      <c r="Z48" s="59"/>
      <c r="AA48" s="59"/>
      <c r="AB48" s="59"/>
    </row>
    <row r="49" spans="2:28" outlineLevel="1">
      <c r="E49" s="259" t="s">
        <v>164</v>
      </c>
      <c r="F49" s="63"/>
      <c r="G49" s="62"/>
      <c r="H49" s="62"/>
      <c r="K49" s="242"/>
      <c r="X49" s="209" t="s">
        <v>194</v>
      </c>
      <c r="Y49" s="209"/>
      <c r="Z49" s="59"/>
      <c r="AA49" s="59"/>
      <c r="AB49" s="59"/>
    </row>
    <row r="50" spans="2:28" outlineLevel="1">
      <c r="B50" s="380"/>
      <c r="E50" s="260" t="s">
        <v>165</v>
      </c>
      <c r="F50" s="68" t="s">
        <v>13</v>
      </c>
      <c r="G50" s="6"/>
      <c r="H50" s="6"/>
      <c r="I50" s="284"/>
      <c r="J50" s="6"/>
      <c r="K50" s="6"/>
      <c r="L50" s="6"/>
      <c r="M50" s="6"/>
      <c r="N50" s="6"/>
      <c r="O50" s="6"/>
      <c r="P50" s="6"/>
      <c r="Q50" s="6"/>
      <c r="R50" s="6"/>
      <c r="S50" s="6"/>
      <c r="T50" s="6"/>
      <c r="U50" s="12"/>
      <c r="X50" s="209" t="s">
        <v>194</v>
      </c>
      <c r="Y50" s="209"/>
      <c r="Z50" s="148"/>
      <c r="AA50" s="149"/>
      <c r="AB50" s="150"/>
    </row>
    <row r="51" spans="2:28" outlineLevel="1">
      <c r="B51" s="381"/>
      <c r="E51" s="261" t="s">
        <v>166</v>
      </c>
      <c r="F51" s="15" t="s">
        <v>13</v>
      </c>
      <c r="G51" s="4"/>
      <c r="H51" s="4"/>
      <c r="I51" s="276"/>
      <c r="J51" s="4"/>
      <c r="K51" s="4"/>
      <c r="L51" s="4"/>
      <c r="M51" s="4"/>
      <c r="N51" s="4"/>
      <c r="O51" s="4"/>
      <c r="P51" s="4"/>
      <c r="Q51" s="4"/>
      <c r="R51" s="4"/>
      <c r="S51" s="4"/>
      <c r="T51" s="4"/>
      <c r="U51" s="13"/>
      <c r="X51" s="209" t="s">
        <v>194</v>
      </c>
      <c r="Y51" s="209"/>
      <c r="Z51" s="151"/>
      <c r="AA51" s="147"/>
      <c r="AB51" s="152"/>
    </row>
    <row r="52" spans="2:28" outlineLevel="1">
      <c r="B52" s="382"/>
      <c r="E52" s="262" t="s">
        <v>167</v>
      </c>
      <c r="F52" s="69" t="s">
        <v>13</v>
      </c>
      <c r="G52" s="7"/>
      <c r="H52" s="7"/>
      <c r="I52" s="285"/>
      <c r="J52" s="7"/>
      <c r="K52" s="7"/>
      <c r="L52" s="7"/>
      <c r="M52" s="7"/>
      <c r="N52" s="7"/>
      <c r="O52" s="7"/>
      <c r="P52" s="7"/>
      <c r="Q52" s="7"/>
      <c r="R52" s="7"/>
      <c r="S52" s="7"/>
      <c r="T52" s="7"/>
      <c r="U52" s="14"/>
      <c r="X52" s="209" t="s">
        <v>194</v>
      </c>
      <c r="Y52" s="209"/>
      <c r="Z52" s="153"/>
      <c r="AA52" s="154"/>
      <c r="AB52" s="155"/>
    </row>
    <row r="53" spans="2:28" outlineLevel="1">
      <c r="E53" s="259" t="s">
        <v>168</v>
      </c>
      <c r="F53" s="63"/>
      <c r="I53" s="277"/>
      <c r="X53" s="209" t="s">
        <v>194</v>
      </c>
      <c r="Y53" s="209"/>
    </row>
    <row r="54" spans="2:28" outlineLevel="1">
      <c r="B54" s="380"/>
      <c r="E54" s="260" t="s">
        <v>169</v>
      </c>
      <c r="F54" s="68" t="s">
        <v>13</v>
      </c>
      <c r="G54" s="6"/>
      <c r="H54" s="6"/>
      <c r="I54" s="284"/>
      <c r="J54" s="6"/>
      <c r="K54" s="6"/>
      <c r="L54" s="6"/>
      <c r="M54" s="6"/>
      <c r="N54" s="6"/>
      <c r="O54" s="6"/>
      <c r="P54" s="6"/>
      <c r="Q54" s="6"/>
      <c r="R54" s="6"/>
      <c r="S54" s="6"/>
      <c r="T54" s="6"/>
      <c r="U54" s="12"/>
      <c r="X54" s="209" t="s">
        <v>194</v>
      </c>
      <c r="Y54" s="209"/>
      <c r="Z54" s="148"/>
      <c r="AA54" s="149"/>
      <c r="AB54" s="150"/>
    </row>
    <row r="55" spans="2:28" outlineLevel="1">
      <c r="B55" s="381"/>
      <c r="E55" s="261" t="s">
        <v>170</v>
      </c>
      <c r="F55" s="15" t="s">
        <v>13</v>
      </c>
      <c r="G55" s="4"/>
      <c r="H55" s="4"/>
      <c r="I55" s="276"/>
      <c r="J55" s="4"/>
      <c r="K55" s="4"/>
      <c r="L55" s="4"/>
      <c r="M55" s="4"/>
      <c r="N55" s="4"/>
      <c r="O55" s="4"/>
      <c r="P55" s="4"/>
      <c r="Q55" s="4"/>
      <c r="R55" s="4"/>
      <c r="S55" s="4"/>
      <c r="T55" s="4"/>
      <c r="U55" s="13"/>
      <c r="X55" s="209" t="s">
        <v>194</v>
      </c>
      <c r="Y55" s="209"/>
      <c r="Z55" s="151"/>
      <c r="AA55" s="147"/>
      <c r="AB55" s="152"/>
    </row>
    <row r="56" spans="2:28" outlineLevel="1">
      <c r="B56" s="382"/>
      <c r="E56" s="262" t="s">
        <v>171</v>
      </c>
      <c r="F56" s="69" t="s">
        <v>13</v>
      </c>
      <c r="G56" s="7"/>
      <c r="H56" s="7"/>
      <c r="I56" s="285"/>
      <c r="J56" s="7"/>
      <c r="K56" s="7"/>
      <c r="L56" s="7"/>
      <c r="M56" s="7"/>
      <c r="N56" s="7"/>
      <c r="O56" s="7"/>
      <c r="P56" s="7"/>
      <c r="Q56" s="7"/>
      <c r="R56" s="7"/>
      <c r="S56" s="7"/>
      <c r="T56" s="7"/>
      <c r="U56" s="14"/>
      <c r="X56" s="209" t="s">
        <v>194</v>
      </c>
      <c r="Y56" s="209"/>
      <c r="Z56" s="153"/>
      <c r="AA56" s="154"/>
      <c r="AB56" s="155"/>
    </row>
    <row r="57" spans="2:28" outlineLevel="1">
      <c r="E57" s="259" t="s">
        <v>172</v>
      </c>
      <c r="F57" s="63"/>
      <c r="I57" s="277"/>
      <c r="X57" s="209" t="s">
        <v>194</v>
      </c>
      <c r="Y57" s="209"/>
    </row>
    <row r="58" spans="2:28" outlineLevel="1">
      <c r="B58" s="436"/>
      <c r="E58" s="260" t="s">
        <v>173</v>
      </c>
      <c r="F58" s="68" t="s">
        <v>13</v>
      </c>
      <c r="G58" s="6"/>
      <c r="H58" s="6"/>
      <c r="I58" s="284"/>
      <c r="J58" s="6"/>
      <c r="K58" s="6"/>
      <c r="L58" s="6"/>
      <c r="M58" s="6"/>
      <c r="N58" s="6"/>
      <c r="O58" s="6"/>
      <c r="P58" s="6"/>
      <c r="Q58" s="6"/>
      <c r="R58" s="6"/>
      <c r="S58" s="6"/>
      <c r="T58" s="6"/>
      <c r="U58" s="12"/>
      <c r="X58" s="209" t="s">
        <v>194</v>
      </c>
      <c r="Y58" s="209"/>
      <c r="Z58" s="148"/>
      <c r="AA58" s="149"/>
      <c r="AB58" s="150"/>
    </row>
    <row r="59" spans="2:28" outlineLevel="1">
      <c r="B59" s="437"/>
      <c r="E59" s="261" t="s">
        <v>174</v>
      </c>
      <c r="F59" s="15" t="s">
        <v>13</v>
      </c>
      <c r="G59" s="4"/>
      <c r="H59" s="4"/>
      <c r="I59" s="276"/>
      <c r="J59" s="4"/>
      <c r="K59" s="4"/>
      <c r="L59" s="4"/>
      <c r="M59" s="4"/>
      <c r="N59" s="4"/>
      <c r="O59" s="4"/>
      <c r="P59" s="4"/>
      <c r="Q59" s="4"/>
      <c r="R59" s="4"/>
      <c r="S59" s="4"/>
      <c r="T59" s="4"/>
      <c r="U59" s="13"/>
      <c r="X59" s="209" t="s">
        <v>194</v>
      </c>
      <c r="Y59" s="209"/>
      <c r="Z59" s="151"/>
      <c r="AA59" s="147"/>
      <c r="AB59" s="152"/>
    </row>
    <row r="60" spans="2:28" outlineLevel="1">
      <c r="B60" s="438"/>
      <c r="E60" s="326" t="s">
        <v>414</v>
      </c>
      <c r="F60" s="69" t="s">
        <v>13</v>
      </c>
      <c r="G60" s="7"/>
      <c r="H60" s="7"/>
      <c r="I60" s="285"/>
      <c r="J60" s="7"/>
      <c r="K60" s="7"/>
      <c r="L60" s="7"/>
      <c r="M60" s="7"/>
      <c r="N60" s="7"/>
      <c r="O60" s="7"/>
      <c r="P60" s="7"/>
      <c r="Q60" s="7"/>
      <c r="R60" s="7"/>
      <c r="S60" s="7"/>
      <c r="T60" s="7"/>
      <c r="U60" s="14"/>
      <c r="X60" s="209" t="s">
        <v>194</v>
      </c>
      <c r="Y60" s="209"/>
      <c r="Z60" s="153"/>
      <c r="AA60" s="154"/>
      <c r="AB60" s="155"/>
    </row>
    <row r="61" spans="2:28" ht="15" customHeight="1">
      <c r="E61" s="258"/>
      <c r="F61" s="258"/>
      <c r="G61" s="258"/>
      <c r="I61" s="277"/>
      <c r="X61" s="209"/>
      <c r="Y61" s="209"/>
    </row>
    <row r="62" spans="2:28" ht="26.25" customHeight="1">
      <c r="E62" s="57" t="s">
        <v>440</v>
      </c>
      <c r="F62" s="62"/>
      <c r="G62" s="62"/>
      <c r="I62" s="61"/>
      <c r="X62" s="209"/>
      <c r="Y62" s="209"/>
    </row>
    <row r="63" spans="2:28" outlineLevel="1">
      <c r="E63" s="263" t="s">
        <v>175</v>
      </c>
      <c r="F63" s="63"/>
      <c r="G63" s="62"/>
      <c r="I63" s="264"/>
      <c r="K63" s="275"/>
      <c r="X63" s="298" t="s">
        <v>176</v>
      </c>
      <c r="Y63" s="209"/>
    </row>
    <row r="64" spans="2:28" outlineLevel="1">
      <c r="B64" s="380"/>
      <c r="E64" s="89" t="s">
        <v>177</v>
      </c>
      <c r="F64" s="68" t="s">
        <v>13</v>
      </c>
      <c r="G64" s="6"/>
      <c r="H64" s="6"/>
      <c r="I64" s="6"/>
      <c r="J64" s="6"/>
      <c r="K64" s="6"/>
      <c r="L64" s="284"/>
      <c r="M64" s="6"/>
      <c r="N64" s="6"/>
      <c r="O64" s="6"/>
      <c r="P64" s="6"/>
      <c r="Q64" s="6"/>
      <c r="R64" s="6"/>
      <c r="S64" s="6"/>
      <c r="T64" s="6"/>
      <c r="U64" s="12"/>
      <c r="X64" s="298" t="s">
        <v>176</v>
      </c>
      <c r="Y64" s="209"/>
      <c r="Z64" s="148"/>
      <c r="AA64" s="149"/>
      <c r="AB64" s="150"/>
    </row>
    <row r="65" spans="2:28" outlineLevel="1">
      <c r="B65" s="381"/>
      <c r="E65" s="265" t="s">
        <v>178</v>
      </c>
      <c r="F65" s="15" t="s">
        <v>13</v>
      </c>
      <c r="G65" s="4"/>
      <c r="H65" s="4"/>
      <c r="I65" s="4"/>
      <c r="J65" s="4"/>
      <c r="K65" s="4"/>
      <c r="L65" s="276"/>
      <c r="M65" s="4"/>
      <c r="N65" s="4"/>
      <c r="O65" s="4"/>
      <c r="P65" s="4"/>
      <c r="Q65" s="4"/>
      <c r="R65" s="4"/>
      <c r="S65" s="4"/>
      <c r="T65" s="4"/>
      <c r="U65" s="13"/>
      <c r="X65" s="298" t="s">
        <v>176</v>
      </c>
      <c r="Y65" s="209"/>
      <c r="Z65" s="151"/>
      <c r="AA65" s="147"/>
      <c r="AB65" s="152"/>
    </row>
    <row r="66" spans="2:28" outlineLevel="1">
      <c r="B66" s="382"/>
      <c r="E66" s="91" t="s">
        <v>179</v>
      </c>
      <c r="F66" s="69" t="s">
        <v>13</v>
      </c>
      <c r="G66" s="7"/>
      <c r="H66" s="7"/>
      <c r="I66" s="7"/>
      <c r="J66" s="7"/>
      <c r="K66" s="7"/>
      <c r="L66" s="285"/>
      <c r="M66" s="7"/>
      <c r="N66" s="7"/>
      <c r="O66" s="7"/>
      <c r="P66" s="7"/>
      <c r="Q66" s="7"/>
      <c r="R66" s="7"/>
      <c r="S66" s="7"/>
      <c r="T66" s="7"/>
      <c r="U66" s="14"/>
      <c r="X66" s="298" t="s">
        <v>176</v>
      </c>
      <c r="Y66" s="209"/>
      <c r="Z66" s="153"/>
      <c r="AA66" s="154"/>
      <c r="AB66" s="155"/>
    </row>
    <row r="67" spans="2:28" outlineLevel="1">
      <c r="E67" s="263" t="s">
        <v>180</v>
      </c>
      <c r="F67" s="63"/>
      <c r="L67" s="61"/>
      <c r="X67" s="298" t="s">
        <v>176</v>
      </c>
      <c r="Y67" s="209"/>
    </row>
    <row r="68" spans="2:28" outlineLevel="1">
      <c r="B68" s="380"/>
      <c r="E68" s="89" t="s">
        <v>177</v>
      </c>
      <c r="F68" s="68" t="s">
        <v>13</v>
      </c>
      <c r="G68" s="6"/>
      <c r="H68" s="6"/>
      <c r="I68" s="6"/>
      <c r="J68" s="6"/>
      <c r="K68" s="6"/>
      <c r="L68" s="284"/>
      <c r="M68" s="6"/>
      <c r="N68" s="6"/>
      <c r="O68" s="6"/>
      <c r="P68" s="6"/>
      <c r="Q68" s="6"/>
      <c r="R68" s="6"/>
      <c r="S68" s="6"/>
      <c r="T68" s="6"/>
      <c r="U68" s="12"/>
      <c r="X68" s="298" t="s">
        <v>176</v>
      </c>
      <c r="Y68" s="209"/>
      <c r="Z68" s="148"/>
      <c r="AA68" s="149"/>
      <c r="AB68" s="150"/>
    </row>
    <row r="69" spans="2:28" outlineLevel="1">
      <c r="B69" s="381"/>
      <c r="E69" s="265" t="s">
        <v>178</v>
      </c>
      <c r="F69" s="15" t="s">
        <v>13</v>
      </c>
      <c r="G69" s="4"/>
      <c r="H69" s="4"/>
      <c r="I69" s="4"/>
      <c r="J69" s="4"/>
      <c r="K69" s="4"/>
      <c r="L69" s="276"/>
      <c r="M69" s="4"/>
      <c r="N69" s="4"/>
      <c r="O69" s="4"/>
      <c r="P69" s="4"/>
      <c r="Q69" s="4"/>
      <c r="R69" s="4"/>
      <c r="S69" s="4"/>
      <c r="T69" s="4"/>
      <c r="U69" s="13"/>
      <c r="X69" s="298" t="s">
        <v>176</v>
      </c>
      <c r="Y69" s="209"/>
      <c r="Z69" s="151"/>
      <c r="AA69" s="147"/>
      <c r="AB69" s="152"/>
    </row>
    <row r="70" spans="2:28" outlineLevel="1">
      <c r="B70" s="382"/>
      <c r="E70" s="91" t="s">
        <v>179</v>
      </c>
      <c r="F70" s="69" t="s">
        <v>13</v>
      </c>
      <c r="G70" s="7"/>
      <c r="H70" s="7"/>
      <c r="I70" s="7"/>
      <c r="J70" s="7"/>
      <c r="K70" s="7"/>
      <c r="L70" s="285"/>
      <c r="M70" s="7"/>
      <c r="N70" s="7"/>
      <c r="O70" s="7"/>
      <c r="P70" s="7"/>
      <c r="Q70" s="7"/>
      <c r="R70" s="7"/>
      <c r="S70" s="7"/>
      <c r="T70" s="7"/>
      <c r="U70" s="14"/>
      <c r="X70" s="298" t="s">
        <v>176</v>
      </c>
      <c r="Y70" s="209"/>
      <c r="Z70" s="153"/>
      <c r="AA70" s="154"/>
      <c r="AB70" s="155"/>
    </row>
    <row r="71" spans="2:28" outlineLevel="1">
      <c r="E71" s="263" t="s">
        <v>181</v>
      </c>
      <c r="F71" s="63"/>
      <c r="L71" s="61"/>
      <c r="X71" s="298" t="s">
        <v>176</v>
      </c>
      <c r="Y71" s="209"/>
    </row>
    <row r="72" spans="2:28" outlineLevel="1">
      <c r="B72" s="380"/>
      <c r="E72" s="89" t="s">
        <v>177</v>
      </c>
      <c r="F72" s="68" t="s">
        <v>13</v>
      </c>
      <c r="G72" s="6"/>
      <c r="H72" s="6"/>
      <c r="I72" s="6"/>
      <c r="J72" s="6"/>
      <c r="K72" s="6"/>
      <c r="L72" s="284"/>
      <c r="M72" s="6"/>
      <c r="N72" s="6"/>
      <c r="O72" s="6"/>
      <c r="P72" s="6"/>
      <c r="Q72" s="6"/>
      <c r="R72" s="6"/>
      <c r="S72" s="6"/>
      <c r="T72" s="6"/>
      <c r="U72" s="12"/>
      <c r="X72" s="298" t="s">
        <v>176</v>
      </c>
      <c r="Y72" s="209"/>
      <c r="Z72" s="148"/>
      <c r="AA72" s="149"/>
      <c r="AB72" s="150"/>
    </row>
    <row r="73" spans="2:28" outlineLevel="1">
      <c r="B73" s="381"/>
      <c r="E73" s="265" t="s">
        <v>178</v>
      </c>
      <c r="F73" s="15" t="s">
        <v>13</v>
      </c>
      <c r="G73" s="4"/>
      <c r="H73" s="4"/>
      <c r="I73" s="4"/>
      <c r="J73" s="4"/>
      <c r="K73" s="4"/>
      <c r="L73" s="276"/>
      <c r="M73" s="4"/>
      <c r="N73" s="4"/>
      <c r="O73" s="4"/>
      <c r="P73" s="4"/>
      <c r="Q73" s="4"/>
      <c r="R73" s="4"/>
      <c r="S73" s="4"/>
      <c r="T73" s="4"/>
      <c r="U73" s="13"/>
      <c r="X73" s="298" t="s">
        <v>176</v>
      </c>
      <c r="Y73" s="209"/>
      <c r="Z73" s="151"/>
      <c r="AA73" s="147"/>
      <c r="AB73" s="152"/>
    </row>
    <row r="74" spans="2:28" outlineLevel="1">
      <c r="B74" s="382"/>
      <c r="E74" s="91" t="s">
        <v>179</v>
      </c>
      <c r="F74" s="69" t="s">
        <v>13</v>
      </c>
      <c r="G74" s="7"/>
      <c r="H74" s="7"/>
      <c r="I74" s="7"/>
      <c r="J74" s="7"/>
      <c r="K74" s="7"/>
      <c r="L74" s="285"/>
      <c r="M74" s="7"/>
      <c r="N74" s="7"/>
      <c r="O74" s="7"/>
      <c r="P74" s="7"/>
      <c r="Q74" s="7"/>
      <c r="R74" s="7"/>
      <c r="S74" s="7"/>
      <c r="T74" s="7"/>
      <c r="U74" s="14"/>
      <c r="X74" s="298" t="s">
        <v>176</v>
      </c>
      <c r="Y74" s="209"/>
      <c r="Z74" s="153"/>
      <c r="AA74" s="154"/>
      <c r="AB74" s="155"/>
    </row>
    <row r="75" spans="2:28" outlineLevel="1">
      <c r="E75" s="263" t="s">
        <v>182</v>
      </c>
      <c r="F75" s="63"/>
      <c r="L75" s="61"/>
      <c r="X75" s="298" t="s">
        <v>176</v>
      </c>
      <c r="Y75" s="209"/>
    </row>
    <row r="76" spans="2:28" outlineLevel="1">
      <c r="B76" s="380"/>
      <c r="E76" s="89" t="s">
        <v>177</v>
      </c>
      <c r="F76" s="68" t="s">
        <v>13</v>
      </c>
      <c r="G76" s="6"/>
      <c r="H76" s="6"/>
      <c r="I76" s="6"/>
      <c r="J76" s="6"/>
      <c r="K76" s="6"/>
      <c r="L76" s="284"/>
      <c r="M76" s="6"/>
      <c r="N76" s="6"/>
      <c r="O76" s="6"/>
      <c r="P76" s="6"/>
      <c r="Q76" s="6"/>
      <c r="R76" s="6"/>
      <c r="S76" s="6"/>
      <c r="T76" s="6"/>
      <c r="U76" s="12"/>
      <c r="X76" s="298" t="s">
        <v>176</v>
      </c>
      <c r="Y76" s="209"/>
      <c r="Z76" s="148"/>
      <c r="AA76" s="149"/>
      <c r="AB76" s="150"/>
    </row>
    <row r="77" spans="2:28" outlineLevel="1">
      <c r="B77" s="381"/>
      <c r="E77" s="265" t="s">
        <v>178</v>
      </c>
      <c r="F77" s="15" t="s">
        <v>13</v>
      </c>
      <c r="G77" s="4"/>
      <c r="H77" s="4"/>
      <c r="I77" s="4"/>
      <c r="J77" s="4"/>
      <c r="K77" s="4"/>
      <c r="L77" s="276"/>
      <c r="M77" s="4"/>
      <c r="N77" s="4"/>
      <c r="O77" s="4"/>
      <c r="P77" s="4"/>
      <c r="Q77" s="4"/>
      <c r="R77" s="4"/>
      <c r="S77" s="4"/>
      <c r="T77" s="4"/>
      <c r="U77" s="13"/>
      <c r="X77" s="298" t="s">
        <v>176</v>
      </c>
      <c r="Y77" s="209"/>
      <c r="Z77" s="151"/>
      <c r="AA77" s="147"/>
      <c r="AB77" s="152"/>
    </row>
    <row r="78" spans="2:28" outlineLevel="1">
      <c r="B78" s="382"/>
      <c r="E78" s="91" t="s">
        <v>179</v>
      </c>
      <c r="F78" s="69" t="s">
        <v>13</v>
      </c>
      <c r="G78" s="7"/>
      <c r="H78" s="7"/>
      <c r="I78" s="7"/>
      <c r="J78" s="7"/>
      <c r="K78" s="7"/>
      <c r="L78" s="285"/>
      <c r="M78" s="7"/>
      <c r="N78" s="7"/>
      <c r="O78" s="7"/>
      <c r="P78" s="7"/>
      <c r="Q78" s="7"/>
      <c r="R78" s="7"/>
      <c r="S78" s="7"/>
      <c r="T78" s="7"/>
      <c r="U78" s="14"/>
      <c r="X78" s="298" t="s">
        <v>176</v>
      </c>
      <c r="Y78" s="209"/>
      <c r="Z78" s="153"/>
      <c r="AA78" s="154"/>
      <c r="AB78" s="155"/>
    </row>
    <row r="79" spans="2:28" outlineLevel="1">
      <c r="E79" s="263" t="s">
        <v>183</v>
      </c>
      <c r="F79" s="63"/>
      <c r="L79" s="61"/>
      <c r="X79" s="298" t="s">
        <v>176</v>
      </c>
      <c r="Y79" s="209"/>
    </row>
    <row r="80" spans="2:28" outlineLevel="1">
      <c r="B80" s="380"/>
      <c r="E80" s="89" t="s">
        <v>177</v>
      </c>
      <c r="F80" s="68" t="s">
        <v>13</v>
      </c>
      <c r="G80" s="6"/>
      <c r="H80" s="6"/>
      <c r="I80" s="6"/>
      <c r="J80" s="6"/>
      <c r="K80" s="6"/>
      <c r="L80" s="284"/>
      <c r="M80" s="6"/>
      <c r="N80" s="6"/>
      <c r="O80" s="6"/>
      <c r="P80" s="6"/>
      <c r="Q80" s="6"/>
      <c r="R80" s="6"/>
      <c r="S80" s="6"/>
      <c r="T80" s="6"/>
      <c r="U80" s="12"/>
      <c r="X80" s="298" t="s">
        <v>176</v>
      </c>
      <c r="Y80" s="209"/>
      <c r="Z80" s="148"/>
      <c r="AA80" s="149"/>
      <c r="AB80" s="150"/>
    </row>
    <row r="81" spans="2:28" outlineLevel="1">
      <c r="B81" s="381"/>
      <c r="E81" s="265" t="s">
        <v>178</v>
      </c>
      <c r="F81" s="15" t="s">
        <v>13</v>
      </c>
      <c r="G81" s="4"/>
      <c r="H81" s="4"/>
      <c r="I81" s="4"/>
      <c r="J81" s="4"/>
      <c r="K81" s="4"/>
      <c r="L81" s="276"/>
      <c r="M81" s="4"/>
      <c r="N81" s="4"/>
      <c r="O81" s="4"/>
      <c r="P81" s="4"/>
      <c r="Q81" s="4"/>
      <c r="R81" s="4"/>
      <c r="S81" s="4"/>
      <c r="T81" s="4"/>
      <c r="U81" s="13"/>
      <c r="X81" s="298" t="s">
        <v>176</v>
      </c>
      <c r="Y81" s="209"/>
      <c r="Z81" s="151"/>
      <c r="AA81" s="147"/>
      <c r="AB81" s="152"/>
    </row>
    <row r="82" spans="2:28" outlineLevel="1">
      <c r="B82" s="382"/>
      <c r="E82" s="91" t="s">
        <v>179</v>
      </c>
      <c r="F82" s="69" t="s">
        <v>13</v>
      </c>
      <c r="G82" s="7"/>
      <c r="H82" s="7"/>
      <c r="I82" s="7"/>
      <c r="J82" s="7"/>
      <c r="K82" s="7"/>
      <c r="L82" s="285"/>
      <c r="M82" s="7"/>
      <c r="N82" s="7"/>
      <c r="O82" s="7"/>
      <c r="P82" s="7"/>
      <c r="Q82" s="7"/>
      <c r="R82" s="7"/>
      <c r="S82" s="7"/>
      <c r="T82" s="7"/>
      <c r="U82" s="14"/>
      <c r="X82" s="298" t="s">
        <v>176</v>
      </c>
      <c r="Y82" s="209"/>
      <c r="Z82" s="153"/>
      <c r="AA82" s="154"/>
      <c r="AB82" s="155"/>
    </row>
    <row r="83" spans="2:28" outlineLevel="1">
      <c r="E83" s="263" t="s">
        <v>184</v>
      </c>
      <c r="F83" s="63"/>
      <c r="L83" s="61"/>
      <c r="X83" s="298" t="s">
        <v>176</v>
      </c>
      <c r="Y83" s="209"/>
    </row>
    <row r="84" spans="2:28" outlineLevel="1">
      <c r="B84" s="380"/>
      <c r="E84" s="89" t="s">
        <v>177</v>
      </c>
      <c r="F84" s="68" t="s">
        <v>13</v>
      </c>
      <c r="G84" s="6"/>
      <c r="H84" s="6"/>
      <c r="I84" s="6"/>
      <c r="J84" s="6"/>
      <c r="K84" s="6"/>
      <c r="L84" s="284"/>
      <c r="M84" s="6"/>
      <c r="N84" s="6"/>
      <c r="O84" s="6"/>
      <c r="P84" s="6"/>
      <c r="Q84" s="6"/>
      <c r="R84" s="6"/>
      <c r="S84" s="6"/>
      <c r="T84" s="6"/>
      <c r="U84" s="12"/>
      <c r="X84" s="298" t="s">
        <v>176</v>
      </c>
      <c r="Y84" s="209"/>
      <c r="Z84" s="148"/>
      <c r="AA84" s="149"/>
      <c r="AB84" s="150"/>
    </row>
    <row r="85" spans="2:28" outlineLevel="1">
      <c r="B85" s="381"/>
      <c r="E85" s="265" t="s">
        <v>178</v>
      </c>
      <c r="F85" s="15" t="s">
        <v>13</v>
      </c>
      <c r="G85" s="4"/>
      <c r="H85" s="4"/>
      <c r="I85" s="4"/>
      <c r="J85" s="4"/>
      <c r="K85" s="4"/>
      <c r="L85" s="276"/>
      <c r="M85" s="4"/>
      <c r="N85" s="4"/>
      <c r="O85" s="4"/>
      <c r="P85" s="4"/>
      <c r="Q85" s="4"/>
      <c r="R85" s="4"/>
      <c r="S85" s="4"/>
      <c r="T85" s="4"/>
      <c r="U85" s="13"/>
      <c r="X85" s="298" t="s">
        <v>176</v>
      </c>
      <c r="Y85" s="209"/>
      <c r="Z85" s="151"/>
      <c r="AA85" s="147"/>
      <c r="AB85" s="152"/>
    </row>
    <row r="86" spans="2:28" outlineLevel="1">
      <c r="B86" s="382"/>
      <c r="E86" s="91" t="s">
        <v>179</v>
      </c>
      <c r="F86" s="69" t="s">
        <v>13</v>
      </c>
      <c r="G86" s="7"/>
      <c r="H86" s="7"/>
      <c r="I86" s="7"/>
      <c r="J86" s="7"/>
      <c r="K86" s="7"/>
      <c r="L86" s="285"/>
      <c r="M86" s="7"/>
      <c r="N86" s="7"/>
      <c r="O86" s="7"/>
      <c r="P86" s="7"/>
      <c r="Q86" s="7"/>
      <c r="R86" s="7"/>
      <c r="S86" s="7"/>
      <c r="T86" s="7"/>
      <c r="U86" s="14"/>
      <c r="X86" s="298" t="s">
        <v>176</v>
      </c>
      <c r="Y86" s="209"/>
      <c r="Z86" s="153"/>
      <c r="AA86" s="154"/>
      <c r="AB86" s="155"/>
    </row>
    <row r="87" spans="2:28" outlineLevel="1">
      <c r="E87" s="263" t="s">
        <v>185</v>
      </c>
      <c r="F87" s="63"/>
      <c r="L87" s="61"/>
      <c r="X87" s="298" t="s">
        <v>176</v>
      </c>
      <c r="Y87" s="209"/>
    </row>
    <row r="88" spans="2:28" outlineLevel="1">
      <c r="B88" s="380"/>
      <c r="E88" s="89" t="s">
        <v>177</v>
      </c>
      <c r="F88" s="68" t="s">
        <v>13</v>
      </c>
      <c r="G88" s="6"/>
      <c r="H88" s="6"/>
      <c r="I88" s="6"/>
      <c r="J88" s="6"/>
      <c r="K88" s="6"/>
      <c r="L88" s="284"/>
      <c r="M88" s="6"/>
      <c r="N88" s="6"/>
      <c r="O88" s="6"/>
      <c r="P88" s="6"/>
      <c r="Q88" s="6"/>
      <c r="R88" s="6"/>
      <c r="S88" s="6"/>
      <c r="T88" s="6"/>
      <c r="U88" s="12"/>
      <c r="X88" s="298" t="s">
        <v>176</v>
      </c>
      <c r="Y88" s="209"/>
      <c r="Z88" s="148"/>
      <c r="AA88" s="149"/>
      <c r="AB88" s="150"/>
    </row>
    <row r="89" spans="2:28" outlineLevel="1">
      <c r="B89" s="381"/>
      <c r="E89" s="265" t="s">
        <v>178</v>
      </c>
      <c r="F89" s="15" t="s">
        <v>13</v>
      </c>
      <c r="G89" s="4"/>
      <c r="H89" s="4"/>
      <c r="I89" s="4"/>
      <c r="J89" s="4"/>
      <c r="K89" s="4"/>
      <c r="L89" s="276"/>
      <c r="M89" s="4"/>
      <c r="N89" s="4"/>
      <c r="O89" s="4"/>
      <c r="P89" s="4"/>
      <c r="Q89" s="4"/>
      <c r="R89" s="4"/>
      <c r="S89" s="4"/>
      <c r="T89" s="4"/>
      <c r="U89" s="13"/>
      <c r="X89" s="298" t="s">
        <v>176</v>
      </c>
      <c r="Y89" s="209"/>
      <c r="Z89" s="151"/>
      <c r="AA89" s="147"/>
      <c r="AB89" s="152"/>
    </row>
    <row r="90" spans="2:28" outlineLevel="1">
      <c r="B90" s="382"/>
      <c r="E90" s="91" t="s">
        <v>179</v>
      </c>
      <c r="F90" s="69" t="s">
        <v>13</v>
      </c>
      <c r="G90" s="7"/>
      <c r="H90" s="7"/>
      <c r="I90" s="7"/>
      <c r="J90" s="7"/>
      <c r="K90" s="7"/>
      <c r="L90" s="285"/>
      <c r="M90" s="7"/>
      <c r="N90" s="7"/>
      <c r="O90" s="7"/>
      <c r="P90" s="7"/>
      <c r="Q90" s="7"/>
      <c r="R90" s="7"/>
      <c r="S90" s="7"/>
      <c r="T90" s="7"/>
      <c r="U90" s="14"/>
      <c r="X90" s="298" t="s">
        <v>176</v>
      </c>
      <c r="Y90" s="209"/>
      <c r="Z90" s="153"/>
      <c r="AA90" s="154"/>
      <c r="AB90" s="155"/>
    </row>
    <row r="91" spans="2:28" outlineLevel="1">
      <c r="E91" s="263" t="s">
        <v>186</v>
      </c>
      <c r="F91" s="63"/>
      <c r="L91" s="61"/>
      <c r="X91" s="298" t="s">
        <v>176</v>
      </c>
      <c r="Y91" s="209"/>
    </row>
    <row r="92" spans="2:28" outlineLevel="1">
      <c r="B92" s="380"/>
      <c r="E92" s="89" t="s">
        <v>177</v>
      </c>
      <c r="F92" s="68" t="s">
        <v>13</v>
      </c>
      <c r="G92" s="6"/>
      <c r="H92" s="6"/>
      <c r="I92" s="6"/>
      <c r="J92" s="6"/>
      <c r="K92" s="6"/>
      <c r="L92" s="284"/>
      <c r="M92" s="6"/>
      <c r="N92" s="6"/>
      <c r="O92" s="6"/>
      <c r="P92" s="6"/>
      <c r="Q92" s="6"/>
      <c r="R92" s="6"/>
      <c r="S92" s="6"/>
      <c r="T92" s="6"/>
      <c r="U92" s="12"/>
      <c r="X92" s="298" t="s">
        <v>176</v>
      </c>
      <c r="Y92" s="209"/>
      <c r="Z92" s="148"/>
      <c r="AA92" s="149"/>
      <c r="AB92" s="150"/>
    </row>
    <row r="93" spans="2:28" outlineLevel="1">
      <c r="B93" s="381"/>
      <c r="E93" s="265" t="s">
        <v>178</v>
      </c>
      <c r="F93" s="15" t="s">
        <v>13</v>
      </c>
      <c r="G93" s="4"/>
      <c r="H93" s="4"/>
      <c r="I93" s="4"/>
      <c r="J93" s="4"/>
      <c r="K93" s="4"/>
      <c r="L93" s="276"/>
      <c r="M93" s="4"/>
      <c r="N93" s="4"/>
      <c r="O93" s="4"/>
      <c r="P93" s="4"/>
      <c r="Q93" s="4"/>
      <c r="R93" s="4"/>
      <c r="S93" s="4"/>
      <c r="T93" s="4"/>
      <c r="U93" s="13"/>
      <c r="X93" s="298" t="s">
        <v>176</v>
      </c>
      <c r="Y93" s="209"/>
      <c r="Z93" s="151"/>
      <c r="AA93" s="147"/>
      <c r="AB93" s="152"/>
    </row>
    <row r="94" spans="2:28" outlineLevel="1">
      <c r="B94" s="382"/>
      <c r="E94" s="91" t="s">
        <v>179</v>
      </c>
      <c r="F94" s="69" t="s">
        <v>13</v>
      </c>
      <c r="G94" s="7"/>
      <c r="H94" s="7"/>
      <c r="I94" s="7"/>
      <c r="J94" s="7"/>
      <c r="K94" s="7"/>
      <c r="L94" s="285"/>
      <c r="M94" s="7"/>
      <c r="N94" s="7"/>
      <c r="O94" s="7"/>
      <c r="P94" s="7"/>
      <c r="Q94" s="7"/>
      <c r="R94" s="7"/>
      <c r="S94" s="7"/>
      <c r="T94" s="7"/>
      <c r="U94" s="14"/>
      <c r="X94" s="298" t="s">
        <v>176</v>
      </c>
      <c r="Y94" s="209"/>
      <c r="Z94" s="153"/>
      <c r="AA94" s="154"/>
      <c r="AB94" s="155"/>
    </row>
    <row r="95" spans="2:28" outlineLevel="1">
      <c r="E95" s="263" t="s">
        <v>187</v>
      </c>
      <c r="F95" s="63"/>
      <c r="L95" s="61"/>
      <c r="X95" s="298" t="s">
        <v>176</v>
      </c>
      <c r="Y95" s="209"/>
    </row>
    <row r="96" spans="2:28" outlineLevel="1">
      <c r="B96" s="266"/>
      <c r="E96" s="267" t="s">
        <v>177</v>
      </c>
      <c r="F96" s="286" t="s">
        <v>13</v>
      </c>
      <c r="G96" s="239"/>
      <c r="H96" s="239"/>
      <c r="I96" s="239"/>
      <c r="J96" s="239"/>
      <c r="K96" s="239"/>
      <c r="L96" s="287"/>
      <c r="M96" s="239"/>
      <c r="N96" s="239"/>
      <c r="O96" s="239"/>
      <c r="P96" s="239"/>
      <c r="Q96" s="239"/>
      <c r="R96" s="239"/>
      <c r="S96" s="239"/>
      <c r="T96" s="239"/>
      <c r="U96" s="241"/>
      <c r="X96" s="298" t="s">
        <v>176</v>
      </c>
      <c r="Y96" s="209"/>
      <c r="Z96" s="299"/>
      <c r="AA96" s="300"/>
      <c r="AB96" s="301"/>
    </row>
    <row r="97" spans="2:29" outlineLevel="1">
      <c r="E97" s="263" t="s">
        <v>188</v>
      </c>
      <c r="F97" s="63"/>
      <c r="L97" s="61"/>
      <c r="X97" s="298" t="s">
        <v>176</v>
      </c>
      <c r="Y97" s="209"/>
      <c r="Z97" s="209"/>
      <c r="AA97" s="209"/>
      <c r="AB97" s="209"/>
      <c r="AC97" s="209"/>
    </row>
    <row r="98" spans="2:29" outlineLevel="1">
      <c r="B98" s="266"/>
      <c r="E98" s="267" t="s">
        <v>177</v>
      </c>
      <c r="F98" s="286" t="s">
        <v>13</v>
      </c>
      <c r="G98" s="239"/>
      <c r="H98" s="239"/>
      <c r="I98" s="239"/>
      <c r="J98" s="239"/>
      <c r="K98" s="239"/>
      <c r="L98" s="287"/>
      <c r="M98" s="239"/>
      <c r="N98" s="239"/>
      <c r="O98" s="239"/>
      <c r="P98" s="239"/>
      <c r="Q98" s="239"/>
      <c r="R98" s="239"/>
      <c r="S98" s="239"/>
      <c r="T98" s="239"/>
      <c r="U98" s="241"/>
      <c r="X98" s="298" t="s">
        <v>176</v>
      </c>
      <c r="Y98" s="209"/>
      <c r="Z98" s="299"/>
      <c r="AA98" s="300"/>
      <c r="AB98" s="301"/>
    </row>
    <row r="99" spans="2:29" outlineLevel="1">
      <c r="E99" s="263" t="s">
        <v>189</v>
      </c>
      <c r="F99" s="63"/>
      <c r="L99" s="61"/>
      <c r="X99" s="298" t="s">
        <v>176</v>
      </c>
      <c r="Y99" s="209"/>
    </row>
    <row r="100" spans="2:29" outlineLevel="1">
      <c r="B100" s="380"/>
      <c r="E100" s="89" t="s">
        <v>177</v>
      </c>
      <c r="F100" s="68" t="s">
        <v>13</v>
      </c>
      <c r="G100" s="6"/>
      <c r="H100" s="6"/>
      <c r="I100" s="6"/>
      <c r="J100" s="6"/>
      <c r="K100" s="6"/>
      <c r="L100" s="284"/>
      <c r="M100" s="6"/>
      <c r="N100" s="6"/>
      <c r="O100" s="6"/>
      <c r="P100" s="6"/>
      <c r="Q100" s="6"/>
      <c r="R100" s="6"/>
      <c r="S100" s="6"/>
      <c r="T100" s="6"/>
      <c r="U100" s="12"/>
      <c r="X100" s="298" t="s">
        <v>176</v>
      </c>
      <c r="Y100" s="209"/>
      <c r="Z100" s="148"/>
      <c r="AA100" s="149"/>
      <c r="AB100" s="150"/>
    </row>
    <row r="101" spans="2:29" outlineLevel="1">
      <c r="B101" s="381"/>
      <c r="E101" s="265" t="s">
        <v>178</v>
      </c>
      <c r="F101" s="15" t="s">
        <v>13</v>
      </c>
      <c r="G101" s="4"/>
      <c r="H101" s="4"/>
      <c r="I101" s="4"/>
      <c r="J101" s="4"/>
      <c r="K101" s="4"/>
      <c r="L101" s="276"/>
      <c r="M101" s="4"/>
      <c r="N101" s="4"/>
      <c r="O101" s="4"/>
      <c r="P101" s="4"/>
      <c r="Q101" s="4"/>
      <c r="R101" s="4"/>
      <c r="S101" s="4"/>
      <c r="T101" s="4"/>
      <c r="U101" s="13"/>
      <c r="X101" s="298" t="s">
        <v>176</v>
      </c>
      <c r="Y101" s="209"/>
      <c r="Z101" s="151"/>
      <c r="AA101" s="147"/>
      <c r="AB101" s="152"/>
    </row>
    <row r="102" spans="2:29" outlineLevel="1">
      <c r="B102" s="381"/>
      <c r="E102" s="265" t="s">
        <v>179</v>
      </c>
      <c r="F102" s="15" t="s">
        <v>13</v>
      </c>
      <c r="G102" s="4"/>
      <c r="H102" s="4"/>
      <c r="I102" s="4"/>
      <c r="J102" s="4"/>
      <c r="K102" s="4"/>
      <c r="L102" s="276"/>
      <c r="M102" s="4"/>
      <c r="N102" s="4"/>
      <c r="O102" s="4"/>
      <c r="P102" s="4"/>
      <c r="Q102" s="4"/>
      <c r="R102" s="4"/>
      <c r="S102" s="4"/>
      <c r="T102" s="4"/>
      <c r="U102" s="13"/>
      <c r="X102" s="298" t="s">
        <v>176</v>
      </c>
      <c r="Y102" s="209"/>
      <c r="Z102" s="151"/>
      <c r="AA102" s="147"/>
      <c r="AB102" s="152"/>
    </row>
    <row r="103" spans="2:29" outlineLevel="1">
      <c r="B103" s="382"/>
      <c r="E103" s="91" t="s">
        <v>190</v>
      </c>
      <c r="F103" s="69" t="s">
        <v>13</v>
      </c>
      <c r="G103" s="7"/>
      <c r="H103" s="7"/>
      <c r="I103" s="7"/>
      <c r="J103" s="7"/>
      <c r="K103" s="7"/>
      <c r="L103" s="285"/>
      <c r="M103" s="7"/>
      <c r="N103" s="7"/>
      <c r="O103" s="7"/>
      <c r="P103" s="7"/>
      <c r="Q103" s="7"/>
      <c r="R103" s="7"/>
      <c r="S103" s="7"/>
      <c r="T103" s="7"/>
      <c r="U103" s="14"/>
      <c r="X103" s="298" t="s">
        <v>176</v>
      </c>
      <c r="Y103" s="209"/>
      <c r="Z103" s="153"/>
      <c r="AA103" s="154"/>
      <c r="AB103" s="155"/>
    </row>
    <row r="104" spans="2:29" ht="15" customHeight="1">
      <c r="I104" s="4"/>
      <c r="X104" s="209"/>
      <c r="Y104" s="209"/>
    </row>
    <row r="105" spans="2:29" ht="26.25" customHeight="1">
      <c r="E105" s="57" t="s">
        <v>366</v>
      </c>
      <c r="F105" s="268"/>
      <c r="G105" s="269"/>
      <c r="I105" s="278"/>
      <c r="X105" s="209"/>
      <c r="Y105" s="209"/>
    </row>
    <row r="106" spans="2:29" outlineLevel="1">
      <c r="B106" s="380"/>
      <c r="E106" s="260" t="s">
        <v>191</v>
      </c>
      <c r="F106" s="68" t="s">
        <v>13</v>
      </c>
      <c r="G106" s="6"/>
      <c r="H106" s="6"/>
      <c r="I106" s="6"/>
      <c r="J106" s="6"/>
      <c r="K106" s="6"/>
      <c r="L106" s="6"/>
      <c r="M106" s="6"/>
      <c r="N106" s="6"/>
      <c r="O106" s="6"/>
      <c r="P106" s="6"/>
      <c r="Q106" s="281"/>
      <c r="R106" s="6"/>
      <c r="S106" s="6"/>
      <c r="T106" s="6"/>
      <c r="U106" s="12"/>
      <c r="X106" s="209" t="s">
        <v>215</v>
      </c>
      <c r="Y106" s="209"/>
      <c r="Z106" s="148"/>
      <c r="AA106" s="149"/>
      <c r="AB106" s="150"/>
    </row>
    <row r="107" spans="2:29" outlineLevel="1">
      <c r="B107" s="381"/>
      <c r="E107" s="261" t="s">
        <v>225</v>
      </c>
      <c r="F107" s="15" t="s">
        <v>13</v>
      </c>
      <c r="G107" s="4"/>
      <c r="H107" s="4"/>
      <c r="I107" s="4"/>
      <c r="J107" s="4"/>
      <c r="K107" s="4"/>
      <c r="L107" s="4"/>
      <c r="M107" s="4"/>
      <c r="N107" s="4"/>
      <c r="O107" s="4"/>
      <c r="P107" s="4"/>
      <c r="Q107" s="279"/>
      <c r="R107" s="4"/>
      <c r="S107" s="4"/>
      <c r="T107" s="4"/>
      <c r="U107" s="13"/>
      <c r="X107" s="209" t="s">
        <v>215</v>
      </c>
      <c r="Y107" s="209"/>
      <c r="Z107" s="151"/>
      <c r="AA107" s="147"/>
      <c r="AB107" s="152"/>
    </row>
    <row r="108" spans="2:29" outlineLevel="1">
      <c r="B108" s="381"/>
      <c r="E108" s="261" t="s">
        <v>192</v>
      </c>
      <c r="F108" s="15" t="s">
        <v>13</v>
      </c>
      <c r="G108" s="4"/>
      <c r="H108" s="4"/>
      <c r="I108" s="4"/>
      <c r="J108" s="4"/>
      <c r="K108" s="4"/>
      <c r="L108" s="4"/>
      <c r="M108" s="4"/>
      <c r="N108" s="4"/>
      <c r="O108" s="4"/>
      <c r="P108" s="4"/>
      <c r="Q108" s="279"/>
      <c r="R108" s="4"/>
      <c r="S108" s="4"/>
      <c r="T108" s="4"/>
      <c r="U108" s="13"/>
      <c r="X108" s="209" t="s">
        <v>215</v>
      </c>
      <c r="Y108" s="209"/>
      <c r="Z108" s="151"/>
      <c r="AA108" s="147"/>
      <c r="AB108" s="152"/>
    </row>
    <row r="109" spans="2:29" outlineLevel="1">
      <c r="B109" s="381"/>
      <c r="E109" s="271" t="s">
        <v>4</v>
      </c>
      <c r="F109" s="270"/>
      <c r="G109" s="4"/>
      <c r="H109" s="4"/>
      <c r="I109" s="4"/>
      <c r="J109" s="4"/>
      <c r="K109" s="4"/>
      <c r="L109" s="4"/>
      <c r="M109" s="4"/>
      <c r="N109" s="4"/>
      <c r="O109" s="4"/>
      <c r="P109" s="4"/>
      <c r="Q109" s="270"/>
      <c r="R109" s="4"/>
      <c r="S109" s="4"/>
      <c r="T109" s="4"/>
      <c r="U109" s="13"/>
      <c r="X109" s="209" t="s">
        <v>215</v>
      </c>
      <c r="Y109" s="209"/>
      <c r="Z109" s="151"/>
      <c r="AA109" s="147"/>
      <c r="AB109" s="152"/>
    </row>
    <row r="110" spans="2:29" outlineLevel="1">
      <c r="B110" s="381"/>
      <c r="E110" s="132" t="s">
        <v>207</v>
      </c>
      <c r="F110" s="15" t="s">
        <v>13</v>
      </c>
      <c r="G110" s="4"/>
      <c r="H110" s="4"/>
      <c r="I110" s="4"/>
      <c r="J110" s="4"/>
      <c r="K110" s="4"/>
      <c r="L110" s="4"/>
      <c r="M110" s="4"/>
      <c r="N110" s="4"/>
      <c r="O110" s="4"/>
      <c r="P110" s="4"/>
      <c r="Q110" s="279"/>
      <c r="R110" s="4"/>
      <c r="S110" s="4"/>
      <c r="T110" s="4"/>
      <c r="U110" s="13"/>
      <c r="X110" s="209" t="s">
        <v>215</v>
      </c>
      <c r="Y110" s="209"/>
      <c r="Z110" s="151"/>
      <c r="AA110" s="147"/>
      <c r="AB110" s="152"/>
    </row>
    <row r="111" spans="2:29" outlineLevel="1">
      <c r="B111" s="381"/>
      <c r="E111" s="132" t="s">
        <v>208</v>
      </c>
      <c r="F111" s="15" t="s">
        <v>13</v>
      </c>
      <c r="G111" s="4"/>
      <c r="H111" s="4"/>
      <c r="I111" s="4"/>
      <c r="J111" s="4"/>
      <c r="K111" s="4"/>
      <c r="L111" s="4"/>
      <c r="M111" s="4"/>
      <c r="N111" s="4"/>
      <c r="O111" s="4"/>
      <c r="P111" s="4"/>
      <c r="Q111" s="279"/>
      <c r="R111" s="4"/>
      <c r="S111" s="4"/>
      <c r="T111" s="4"/>
      <c r="U111" s="13"/>
      <c r="X111" s="209" t="s">
        <v>215</v>
      </c>
      <c r="Y111" s="209"/>
      <c r="Z111" s="151"/>
      <c r="AA111" s="147"/>
      <c r="AB111" s="152"/>
    </row>
    <row r="112" spans="2:29" outlineLevel="1">
      <c r="B112" s="381"/>
      <c r="E112" s="132" t="s">
        <v>209</v>
      </c>
      <c r="F112" s="15" t="s">
        <v>13</v>
      </c>
      <c r="G112" s="4"/>
      <c r="H112" s="4"/>
      <c r="I112" s="4"/>
      <c r="J112" s="4"/>
      <c r="K112" s="4"/>
      <c r="L112" s="4"/>
      <c r="M112" s="4"/>
      <c r="N112" s="4"/>
      <c r="O112" s="4"/>
      <c r="P112" s="4"/>
      <c r="Q112" s="279"/>
      <c r="R112" s="4"/>
      <c r="S112" s="4"/>
      <c r="T112" s="4"/>
      <c r="U112" s="13"/>
      <c r="X112" s="209" t="s">
        <v>215</v>
      </c>
      <c r="Y112" s="209"/>
      <c r="Z112" s="151"/>
      <c r="AA112" s="147"/>
      <c r="AB112" s="152"/>
    </row>
    <row r="113" spans="1:28" outlineLevel="1">
      <c r="E113" s="272" t="s">
        <v>210</v>
      </c>
      <c r="F113" s="69" t="s">
        <v>13</v>
      </c>
      <c r="G113" s="7"/>
      <c r="H113" s="7"/>
      <c r="I113" s="7"/>
      <c r="J113" s="7"/>
      <c r="K113" s="7"/>
      <c r="L113" s="7"/>
      <c r="M113" s="7"/>
      <c r="N113" s="7"/>
      <c r="O113" s="7"/>
      <c r="P113" s="7"/>
      <c r="Q113" s="282"/>
      <c r="R113" s="7"/>
      <c r="S113" s="7"/>
      <c r="T113" s="7"/>
      <c r="U113" s="14"/>
      <c r="X113" s="209" t="s">
        <v>215</v>
      </c>
      <c r="Y113" s="209"/>
      <c r="Z113" s="153"/>
      <c r="AA113" s="154"/>
      <c r="AB113" s="155"/>
    </row>
    <row r="114" spans="1:28" ht="15" customHeight="1">
      <c r="E114" s="273"/>
      <c r="F114" s="273"/>
      <c r="I114" s="280"/>
      <c r="X114" s="209"/>
      <c r="Y114" s="209"/>
    </row>
    <row r="115" spans="1:28" ht="26.25" customHeight="1">
      <c r="E115" s="57" t="s">
        <v>236</v>
      </c>
      <c r="F115" s="268"/>
      <c r="I115" s="278"/>
      <c r="X115" s="209"/>
      <c r="Y115" s="209"/>
    </row>
    <row r="116" spans="1:28" ht="15" customHeight="1" outlineLevel="1">
      <c r="B116" s="380"/>
      <c r="E116" s="131" t="s">
        <v>212</v>
      </c>
      <c r="F116" s="68" t="s">
        <v>13</v>
      </c>
      <c r="G116" s="6"/>
      <c r="H116" s="6"/>
      <c r="I116" s="6"/>
      <c r="J116" s="6"/>
      <c r="K116" s="6"/>
      <c r="L116" s="6"/>
      <c r="M116" s="6"/>
      <c r="N116" s="6"/>
      <c r="O116" s="6"/>
      <c r="P116" s="6"/>
      <c r="Q116" s="6"/>
      <c r="R116" s="281"/>
      <c r="S116" s="6"/>
      <c r="T116" s="6"/>
      <c r="U116" s="12"/>
      <c r="X116" s="209" t="s">
        <v>216</v>
      </c>
      <c r="Y116" s="209"/>
      <c r="Z116" s="148"/>
      <c r="AA116" s="149"/>
      <c r="AB116" s="150"/>
    </row>
    <row r="117" spans="1:28" ht="15" customHeight="1" outlineLevel="1">
      <c r="B117" s="381"/>
      <c r="E117" s="132" t="s">
        <v>213</v>
      </c>
      <c r="F117" s="15" t="s">
        <v>13</v>
      </c>
      <c r="G117" s="4"/>
      <c r="H117" s="4"/>
      <c r="I117" s="4"/>
      <c r="J117" s="4"/>
      <c r="K117" s="4"/>
      <c r="L117" s="4"/>
      <c r="M117" s="4"/>
      <c r="N117" s="4"/>
      <c r="O117" s="4"/>
      <c r="P117" s="4"/>
      <c r="Q117" s="4"/>
      <c r="R117" s="279"/>
      <c r="S117" s="4"/>
      <c r="T117" s="4"/>
      <c r="U117" s="13"/>
      <c r="X117" s="209" t="s">
        <v>216</v>
      </c>
      <c r="Y117" s="209"/>
      <c r="Z117" s="151"/>
      <c r="AA117" s="147"/>
      <c r="AB117" s="152"/>
    </row>
    <row r="118" spans="1:28" ht="15" customHeight="1" outlineLevel="1">
      <c r="B118" s="381"/>
      <c r="E118" s="133" t="s">
        <v>214</v>
      </c>
      <c r="F118" s="69" t="s">
        <v>13</v>
      </c>
      <c r="G118" s="7"/>
      <c r="H118" s="7"/>
      <c r="I118" s="7"/>
      <c r="J118" s="7"/>
      <c r="K118" s="7"/>
      <c r="L118" s="7"/>
      <c r="M118" s="7"/>
      <c r="N118" s="7"/>
      <c r="O118" s="7"/>
      <c r="P118" s="7"/>
      <c r="Q118" s="7"/>
      <c r="R118" s="282"/>
      <c r="S118" s="7"/>
      <c r="T118" s="7"/>
      <c r="U118" s="14"/>
      <c r="X118" s="209" t="s">
        <v>216</v>
      </c>
      <c r="Y118" s="209"/>
      <c r="Z118" s="153"/>
      <c r="AA118" s="154"/>
      <c r="AB118" s="155"/>
    </row>
    <row r="119" spans="1:28" ht="15" customHeight="1" outlineLevel="1">
      <c r="B119" s="382"/>
      <c r="E119" s="294" t="s">
        <v>211</v>
      </c>
      <c r="F119" s="15" t="s">
        <v>13</v>
      </c>
      <c r="G119" s="4"/>
      <c r="H119" s="4"/>
      <c r="X119" s="209"/>
      <c r="Y119" s="209"/>
    </row>
    <row r="120" spans="1:28">
      <c r="A120" s="211"/>
      <c r="B120" s="213"/>
      <c r="C120" s="211"/>
      <c r="X120" s="221"/>
      <c r="Y120" s="209"/>
    </row>
    <row r="121" spans="1:28">
      <c r="A121" s="211"/>
      <c r="B121" s="217"/>
      <c r="C121" s="211"/>
      <c r="X121" s="221"/>
      <c r="Y121" s="209"/>
    </row>
    <row r="122" spans="1:28">
      <c r="A122" s="210"/>
      <c r="B122" s="218"/>
      <c r="C122" s="210"/>
      <c r="X122" s="221"/>
      <c r="Y122" s="209"/>
    </row>
    <row r="123" spans="1:28">
      <c r="A123" s="210"/>
      <c r="B123" s="218"/>
      <c r="C123" s="210"/>
      <c r="X123" s="221"/>
      <c r="Y123" s="209"/>
    </row>
    <row r="124" spans="1:28">
      <c r="A124" s="210"/>
      <c r="B124" s="218"/>
      <c r="C124" s="210"/>
      <c r="X124" s="221"/>
      <c r="Y124" s="209"/>
    </row>
    <row r="125" spans="1:28">
      <c r="A125" s="210"/>
      <c r="B125" s="218"/>
      <c r="C125" s="210"/>
      <c r="X125" s="221"/>
      <c r="Y125" s="209"/>
    </row>
    <row r="126" spans="1:28">
      <c r="A126" s="210"/>
      <c r="B126" s="218"/>
      <c r="C126" s="210"/>
      <c r="X126" s="221"/>
      <c r="Y126" s="209"/>
    </row>
    <row r="127" spans="1:28">
      <c r="A127" s="210"/>
      <c r="B127" s="218"/>
      <c r="C127" s="210"/>
      <c r="X127" s="221"/>
      <c r="Y127" s="209"/>
    </row>
    <row r="128" spans="1:28">
      <c r="B128" s="82"/>
      <c r="X128" s="221"/>
      <c r="Y128" s="209"/>
    </row>
    <row r="129" spans="1:25" ht="16.5" customHeight="1">
      <c r="B129" s="219"/>
      <c r="C129" s="212"/>
      <c r="X129" s="221"/>
      <c r="Y129" s="209"/>
    </row>
    <row r="130" spans="1:25">
      <c r="B130" s="82"/>
    </row>
    <row r="131" spans="1:25">
      <c r="A131" s="116"/>
      <c r="B131" s="216"/>
      <c r="C131" s="116"/>
      <c r="X131" s="117"/>
    </row>
    <row r="132" spans="1:25">
      <c r="A132" s="116"/>
      <c r="B132" s="216"/>
      <c r="C132" s="116"/>
      <c r="X132" s="117"/>
    </row>
    <row r="133" spans="1:25">
      <c r="B133" s="82"/>
    </row>
    <row r="134" spans="1:25">
      <c r="B134" s="82"/>
    </row>
    <row r="135" spans="1:25">
      <c r="B135" s="82"/>
    </row>
    <row r="136" spans="1:25" ht="15.75" customHeight="1">
      <c r="B136" s="82"/>
      <c r="W136" s="222"/>
      <c r="X136" s="118"/>
    </row>
    <row r="137" spans="1:25">
      <c r="B137" s="82"/>
    </row>
    <row r="138" spans="1:25">
      <c r="B138" s="82"/>
    </row>
    <row r="139" spans="1:25">
      <c r="B139" s="82"/>
    </row>
    <row r="140" spans="1:25">
      <c r="B140" s="82"/>
    </row>
    <row r="141" spans="1:25">
      <c r="B141" s="82"/>
    </row>
    <row r="142" spans="1:25">
      <c r="B142" s="82"/>
    </row>
    <row r="143" spans="1:25">
      <c r="B143" s="82"/>
    </row>
    <row r="144" spans="1:25">
      <c r="B144" s="82"/>
    </row>
    <row r="145" spans="2:2">
      <c r="B145" s="82"/>
    </row>
    <row r="146" spans="2:2">
      <c r="B146" s="82"/>
    </row>
    <row r="147" spans="2:2">
      <c r="B147" s="82"/>
    </row>
    <row r="148" spans="2:2">
      <c r="B148" s="82"/>
    </row>
    <row r="149" spans="2:2">
      <c r="B149" s="82"/>
    </row>
    <row r="150" spans="2:2">
      <c r="B150" s="82"/>
    </row>
    <row r="151" spans="2:2">
      <c r="B151" s="82"/>
    </row>
    <row r="152" spans="2:2">
      <c r="B152" s="82"/>
    </row>
    <row r="153" spans="2:2">
      <c r="B153" s="82"/>
    </row>
    <row r="154" spans="2:2">
      <c r="B154" s="82"/>
    </row>
    <row r="155" spans="2:2">
      <c r="B155" s="82"/>
    </row>
    <row r="156" spans="2:2">
      <c r="B156" s="82"/>
    </row>
    <row r="157" spans="2:2">
      <c r="B157" s="82"/>
    </row>
    <row r="158" spans="2:2">
      <c r="B158" s="82"/>
    </row>
    <row r="159" spans="2:2">
      <c r="B159" s="82"/>
    </row>
    <row r="160" spans="2:2">
      <c r="B160" s="82"/>
    </row>
    <row r="161" spans="2:2">
      <c r="B161" s="82"/>
    </row>
    <row r="162" spans="2:2">
      <c r="B162" s="82"/>
    </row>
    <row r="163" spans="2:2">
      <c r="B163" s="82"/>
    </row>
    <row r="164" spans="2:2">
      <c r="B164" s="82"/>
    </row>
    <row r="165" spans="2:2">
      <c r="B165" s="82"/>
    </row>
    <row r="166" spans="2:2">
      <c r="B166" s="82"/>
    </row>
    <row r="167" spans="2:2">
      <c r="B167" s="82"/>
    </row>
    <row r="168" spans="2:2">
      <c r="B168" s="82"/>
    </row>
    <row r="169" spans="2:2">
      <c r="B169" s="82"/>
    </row>
    <row r="170" spans="2:2">
      <c r="B170" s="82"/>
    </row>
    <row r="171" spans="2:2">
      <c r="B171" s="82"/>
    </row>
    <row r="172" spans="2:2">
      <c r="B172" s="82"/>
    </row>
    <row r="173" spans="2:2">
      <c r="B173" s="82"/>
    </row>
    <row r="174" spans="2:2">
      <c r="B174" s="82"/>
    </row>
    <row r="175" spans="2:2">
      <c r="B175" s="82"/>
    </row>
    <row r="176" spans="2:2">
      <c r="B176" s="82"/>
    </row>
    <row r="177" spans="2:2">
      <c r="B177" s="82"/>
    </row>
    <row r="178" spans="2:2">
      <c r="B178" s="82"/>
    </row>
    <row r="179" spans="2:2">
      <c r="B179" s="82"/>
    </row>
    <row r="180" spans="2:2">
      <c r="B180" s="82"/>
    </row>
    <row r="181" spans="2:2">
      <c r="B181" s="82"/>
    </row>
    <row r="182" spans="2:2">
      <c r="B182" s="82"/>
    </row>
    <row r="183" spans="2:2">
      <c r="B183" s="82"/>
    </row>
    <row r="184" spans="2:2">
      <c r="B184" s="82"/>
    </row>
    <row r="185" spans="2:2">
      <c r="B185" s="82"/>
    </row>
    <row r="186" spans="2:2">
      <c r="B186" s="82"/>
    </row>
    <row r="187" spans="2:2">
      <c r="B187" s="82"/>
    </row>
    <row r="188" spans="2:2">
      <c r="B188" s="82"/>
    </row>
    <row r="189" spans="2:2">
      <c r="B189" s="82"/>
    </row>
    <row r="190" spans="2:2">
      <c r="B190" s="82"/>
    </row>
    <row r="191" spans="2:2">
      <c r="B191" s="82"/>
    </row>
    <row r="192" spans="2:2">
      <c r="B192" s="82"/>
    </row>
    <row r="193" spans="2:2">
      <c r="B193" s="82"/>
    </row>
    <row r="194" spans="2:2">
      <c r="B194" s="82"/>
    </row>
    <row r="195" spans="2:2">
      <c r="B195" s="82"/>
    </row>
    <row r="196" spans="2:2">
      <c r="B196" s="82"/>
    </row>
    <row r="197" spans="2:2">
      <c r="B197" s="82"/>
    </row>
    <row r="198" spans="2:2">
      <c r="B198" s="82"/>
    </row>
    <row r="199" spans="2:2">
      <c r="B199" s="82"/>
    </row>
    <row r="200" spans="2:2">
      <c r="B200" s="82"/>
    </row>
    <row r="201" spans="2:2">
      <c r="B201" s="82"/>
    </row>
    <row r="202" spans="2:2">
      <c r="B202" s="82"/>
    </row>
    <row r="203" spans="2:2">
      <c r="B203" s="82"/>
    </row>
    <row r="204" spans="2:2">
      <c r="B204" s="82"/>
    </row>
    <row r="205" spans="2:2">
      <c r="B205" s="82"/>
    </row>
    <row r="206" spans="2:2">
      <c r="B206" s="82"/>
    </row>
    <row r="207" spans="2:2">
      <c r="B207" s="82"/>
    </row>
    <row r="208" spans="2:2">
      <c r="B208" s="82"/>
    </row>
    <row r="209" spans="2:2">
      <c r="B209" s="82"/>
    </row>
    <row r="210" spans="2:2">
      <c r="B210" s="82"/>
    </row>
    <row r="211" spans="2:2">
      <c r="B211" s="82"/>
    </row>
    <row r="212" spans="2:2">
      <c r="B212" s="82"/>
    </row>
    <row r="213" spans="2:2">
      <c r="B213" s="82"/>
    </row>
    <row r="214" spans="2:2">
      <c r="B214" s="82"/>
    </row>
    <row r="215" spans="2:2">
      <c r="B215" s="82"/>
    </row>
    <row r="216" spans="2:2">
      <c r="B216" s="82"/>
    </row>
    <row r="217" spans="2:2">
      <c r="B217" s="82"/>
    </row>
    <row r="218" spans="2:2">
      <c r="B218" s="82"/>
    </row>
    <row r="219" spans="2:2">
      <c r="B219" s="82"/>
    </row>
    <row r="220" spans="2:2">
      <c r="B220" s="82"/>
    </row>
    <row r="221" spans="2:2">
      <c r="B221" s="82"/>
    </row>
    <row r="222" spans="2:2">
      <c r="B222" s="82"/>
    </row>
    <row r="223" spans="2:2">
      <c r="B223" s="82"/>
    </row>
    <row r="224" spans="2:2">
      <c r="B224" s="82"/>
    </row>
    <row r="225" spans="2:2">
      <c r="B225" s="82"/>
    </row>
    <row r="226" spans="2:2">
      <c r="B226" s="82"/>
    </row>
    <row r="227" spans="2:2">
      <c r="B227" s="82"/>
    </row>
    <row r="228" spans="2:2">
      <c r="B228" s="82"/>
    </row>
    <row r="229" spans="2:2">
      <c r="B229" s="82"/>
    </row>
    <row r="230" spans="2:2">
      <c r="B230" s="82"/>
    </row>
    <row r="231" spans="2:2">
      <c r="B231" s="82"/>
    </row>
    <row r="232" spans="2:2">
      <c r="B232" s="82"/>
    </row>
    <row r="233" spans="2:2">
      <c r="B233" s="82"/>
    </row>
    <row r="234" spans="2:2">
      <c r="B234" s="82"/>
    </row>
    <row r="235" spans="2:2">
      <c r="B235" s="82"/>
    </row>
    <row r="236" spans="2:2">
      <c r="B236" s="82"/>
    </row>
    <row r="237" spans="2:2">
      <c r="B237" s="82"/>
    </row>
    <row r="238" spans="2:2">
      <c r="B238" s="82"/>
    </row>
    <row r="239" spans="2:2">
      <c r="B239" s="82"/>
    </row>
    <row r="240" spans="2:2">
      <c r="B240" s="82"/>
    </row>
    <row r="241" spans="2:2">
      <c r="B241" s="82"/>
    </row>
    <row r="242" spans="2:2">
      <c r="B242" s="82"/>
    </row>
    <row r="243" spans="2:2">
      <c r="B243" s="82"/>
    </row>
    <row r="244" spans="2:2">
      <c r="B244" s="82"/>
    </row>
    <row r="245" spans="2:2">
      <c r="B245" s="82"/>
    </row>
    <row r="246" spans="2:2">
      <c r="B246" s="82"/>
    </row>
    <row r="247" spans="2:2">
      <c r="B247" s="82"/>
    </row>
    <row r="248" spans="2:2">
      <c r="B248" s="82"/>
    </row>
    <row r="249" spans="2:2">
      <c r="B249" s="82"/>
    </row>
    <row r="250" spans="2:2">
      <c r="B250" s="82"/>
    </row>
    <row r="251" spans="2:2">
      <c r="B251" s="82"/>
    </row>
    <row r="252" spans="2:2">
      <c r="B252" s="82"/>
    </row>
    <row r="253" spans="2:2">
      <c r="B253" s="82"/>
    </row>
    <row r="254" spans="2:2">
      <c r="B254" s="82"/>
    </row>
    <row r="255" spans="2:2">
      <c r="B255" s="82"/>
    </row>
    <row r="256" spans="2:2">
      <c r="B256" s="82"/>
    </row>
    <row r="257" spans="2:2">
      <c r="B257" s="82"/>
    </row>
    <row r="258" spans="2:2">
      <c r="B258" s="82"/>
    </row>
    <row r="259" spans="2:2">
      <c r="B259" s="82"/>
    </row>
    <row r="260" spans="2:2">
      <c r="B260" s="82"/>
    </row>
    <row r="261" spans="2:2">
      <c r="B261" s="82"/>
    </row>
    <row r="262" spans="2:2">
      <c r="B262" s="82"/>
    </row>
    <row r="263" spans="2:2">
      <c r="B263" s="82"/>
    </row>
    <row r="264" spans="2:2">
      <c r="B264" s="82"/>
    </row>
    <row r="265" spans="2:2">
      <c r="B265" s="82"/>
    </row>
    <row r="266" spans="2:2">
      <c r="B266" s="82"/>
    </row>
    <row r="267" spans="2:2">
      <c r="B267" s="82"/>
    </row>
    <row r="268" spans="2:2">
      <c r="B268" s="82"/>
    </row>
    <row r="269" spans="2:2">
      <c r="B269" s="82"/>
    </row>
    <row r="270" spans="2:2">
      <c r="B270" s="82"/>
    </row>
    <row r="271" spans="2:2">
      <c r="B271" s="82"/>
    </row>
    <row r="272" spans="2:2">
      <c r="B272" s="82"/>
    </row>
    <row r="273" spans="2:2">
      <c r="B273" s="82"/>
    </row>
    <row r="274" spans="2:2">
      <c r="B274" s="82"/>
    </row>
    <row r="275" spans="2:2">
      <c r="B275" s="82"/>
    </row>
    <row r="276" spans="2:2">
      <c r="B276" s="82"/>
    </row>
    <row r="277" spans="2:2">
      <c r="B277" s="82"/>
    </row>
    <row r="278" spans="2:2">
      <c r="B278" s="82"/>
    </row>
    <row r="279" spans="2:2">
      <c r="B279" s="82"/>
    </row>
    <row r="280" spans="2:2">
      <c r="B280" s="82"/>
    </row>
    <row r="281" spans="2:2">
      <c r="B281" s="82"/>
    </row>
    <row r="282" spans="2:2">
      <c r="B282" s="82"/>
    </row>
    <row r="283" spans="2:2">
      <c r="B283" s="82"/>
    </row>
    <row r="284" spans="2:2">
      <c r="B284" s="82"/>
    </row>
    <row r="285" spans="2:2">
      <c r="B285" s="82"/>
    </row>
    <row r="286" spans="2:2">
      <c r="B286" s="82"/>
    </row>
  </sheetData>
  <mergeCells count="29">
    <mergeCell ref="B106:B112"/>
    <mergeCell ref="B116:B119"/>
    <mergeCell ref="B92:B94"/>
    <mergeCell ref="B100:B103"/>
    <mergeCell ref="B68:B70"/>
    <mergeCell ref="B72:B74"/>
    <mergeCell ref="B76:B78"/>
    <mergeCell ref="B80:B82"/>
    <mergeCell ref="B84:B86"/>
    <mergeCell ref="H3:S3"/>
    <mergeCell ref="U3:U6"/>
    <mergeCell ref="B88:B90"/>
    <mergeCell ref="B50:B52"/>
    <mergeCell ref="B54:B56"/>
    <mergeCell ref="B58:B60"/>
    <mergeCell ref="B64:B66"/>
    <mergeCell ref="B9:B11"/>
    <mergeCell ref="B35:B37"/>
    <mergeCell ref="B41:B46"/>
    <mergeCell ref="B14:B16"/>
    <mergeCell ref="B22:B23"/>
    <mergeCell ref="B26:B31"/>
    <mergeCell ref="Z6:AB6"/>
    <mergeCell ref="H4:H6"/>
    <mergeCell ref="I5:K5"/>
    <mergeCell ref="O5:R5"/>
    <mergeCell ref="L5:N5"/>
    <mergeCell ref="S4:S6"/>
    <mergeCell ref="I4:R4"/>
  </mergeCells>
  <phoneticPr fontId="31" type="noConversion"/>
  <conditionalFormatting sqref="I9">
    <cfRule type="expression" dxfId="19" priority="20">
      <formula>INDEX(dms_CF_8.1_A, MATCH(dms_TradingName,dms_CF_TradingName))="Y"</formula>
    </cfRule>
  </conditionalFormatting>
  <conditionalFormatting sqref="P9">
    <cfRule type="expression" dxfId="18" priority="19">
      <formula>INDEX(dms_CF_8.1_A, MATCH(dms_TradingName,dms_CF_TradingName))="Y"</formula>
    </cfRule>
  </conditionalFormatting>
  <conditionalFormatting sqref="L9:M9">
    <cfRule type="expression" dxfId="17" priority="18">
      <formula>INDEX(dms_CF_8.1_A, MATCH(dms_TradingName,dms_CF_TradingName))="Y"</formula>
    </cfRule>
  </conditionalFormatting>
  <conditionalFormatting sqref="N9">
    <cfRule type="expression" dxfId="16" priority="17">
      <formula>INDEX(dms_CF_8.1_A, MATCH(dms_TradingName,dms_CF_TradingName))="Y"</formula>
    </cfRule>
  </conditionalFormatting>
  <conditionalFormatting sqref="O9:S11">
    <cfRule type="expression" dxfId="15" priority="16">
      <formula>INDEX(dms_CF_8.1_A, MATCH(dms_TradingName,dms_CF_TradingName))="Y"</formula>
    </cfRule>
  </conditionalFormatting>
  <conditionalFormatting sqref="J9:K11">
    <cfRule type="expression" dxfId="14" priority="15">
      <formula>INDEX(dms_CF_8.1_A, MATCH(dms_TradingName,dms_CF_TradingName))="Y"</formula>
    </cfRule>
  </conditionalFormatting>
  <conditionalFormatting sqref="I14">
    <cfRule type="expression" dxfId="13" priority="14">
      <formula>INDEX(dms_CF_8.1_A, MATCH(dms_TradingName,dms_CF_TradingName))="Y"</formula>
    </cfRule>
  </conditionalFormatting>
  <conditionalFormatting sqref="P14">
    <cfRule type="expression" dxfId="12" priority="13">
      <formula>INDEX(dms_CF_8.1_A, MATCH(dms_TradingName,dms_CF_TradingName))="Y"</formula>
    </cfRule>
  </conditionalFormatting>
  <conditionalFormatting sqref="L14:M14">
    <cfRule type="expression" dxfId="11" priority="12">
      <formula>INDEX(dms_CF_8.1_A, MATCH(dms_TradingName,dms_CF_TradingName))="Y"</formula>
    </cfRule>
  </conditionalFormatting>
  <conditionalFormatting sqref="N14">
    <cfRule type="expression" dxfId="10" priority="11">
      <formula>INDEX(dms_CF_8.1_A, MATCH(dms_TradingName,dms_CF_TradingName))="Y"</formula>
    </cfRule>
  </conditionalFormatting>
  <conditionalFormatting sqref="P14:S16">
    <cfRule type="expression" dxfId="9" priority="10">
      <formula>INDEX(dms_CF_8.1_A, MATCH(dms_TradingName,dms_CF_TradingName))="Y"</formula>
    </cfRule>
  </conditionalFormatting>
  <conditionalFormatting sqref="J14:K16">
    <cfRule type="expression" dxfId="8" priority="9">
      <formula>INDEX(dms_CF_8.1_A, MATCH(dms_TradingName,dms_CF_TradingName))="Y"</formula>
    </cfRule>
  </conditionalFormatting>
  <conditionalFormatting sqref="B6">
    <cfRule type="containsText" dxfId="7" priority="6" operator="containsText" text="Unsure">
      <formula>NOT(ISERROR(SEARCH("Unsure",B6)))</formula>
    </cfRule>
    <cfRule type="containsText" dxfId="6" priority="7" operator="containsText" text="Yes">
      <formula>NOT(ISERROR(SEARCH("Yes",B6)))</formula>
    </cfRule>
    <cfRule type="containsText" dxfId="5" priority="8" operator="containsText" text="No">
      <formula>NOT(ISERROR(SEARCH("No",B6)))</formula>
    </cfRule>
  </conditionalFormatting>
  <conditionalFormatting sqref="O14:O16">
    <cfRule type="expression" dxfId="4" priority="5">
      <formula>INDEX(dms_CF_8.1_A, MATCH(dms_TradingName,dms_CF_TradingName))="Y"</formula>
    </cfRule>
  </conditionalFormatting>
  <conditionalFormatting sqref="O21">
    <cfRule type="expression" dxfId="3" priority="4">
      <formula>INDEX(dms_CF_8.1_A, MATCH(dms_TradingName,dms_CF_TradingName))="Y"</formula>
    </cfRule>
  </conditionalFormatting>
  <pageMargins left="0.70866141732283472" right="0.70866141732283472" top="0.74803149606299213" bottom="0.74803149606299213" header="0.31496062992125984" footer="0.31496062992125984"/>
  <pageSetup paperSize="9" scale="38" fitToHeight="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A5AE2-1EEC-4B6F-9FF0-96957638545B}">
  <sheetPr codeName="Sheet1">
    <pageSetUpPr fitToPage="1"/>
  </sheetPr>
  <dimension ref="A1:AG99"/>
  <sheetViews>
    <sheetView zoomScaleNormal="100" workbookViewId="0"/>
  </sheetViews>
  <sheetFormatPr defaultColWidth="9.140625" defaultRowHeight="15" outlineLevelRow="1"/>
  <cols>
    <col min="1" max="1" width="2" style="42" customWidth="1"/>
    <col min="2" max="2" width="27" style="42" customWidth="1"/>
    <col min="3" max="3" width="2.140625" style="42" customWidth="1"/>
    <col min="4" max="4" width="1.85546875" style="2" customWidth="1"/>
    <col min="5" max="5" width="58.42578125" style="2" customWidth="1"/>
    <col min="6" max="6" width="5.7109375" style="2" bestFit="1" customWidth="1"/>
    <col min="7" max="7" width="2.28515625" style="2" customWidth="1"/>
    <col min="8" max="10" width="9.85546875" style="2" customWidth="1"/>
    <col min="11" max="16" width="8.85546875" style="2" customWidth="1"/>
    <col min="17" max="17" width="2.140625" style="2" customWidth="1"/>
    <col min="18" max="21" width="9" style="2" customWidth="1"/>
    <col min="22" max="22" width="11.5703125" style="2" customWidth="1"/>
    <col min="23" max="24" width="10.42578125" style="2" customWidth="1"/>
    <col min="25" max="25" width="8.7109375" style="2" customWidth="1"/>
    <col min="26" max="26" width="1.7109375" style="4" customWidth="1"/>
    <col min="27" max="27" width="15" style="2" hidden="1" customWidth="1"/>
    <col min="28" max="28" width="1.5703125" style="2" hidden="1" customWidth="1"/>
    <col min="29" max="29" width="15.28515625" style="2" hidden="1" customWidth="1"/>
    <col min="30" max="30" width="2.85546875" style="2" hidden="1" customWidth="1"/>
    <col min="31" max="31" width="2.85546875" style="2" customWidth="1"/>
    <col min="32" max="32" width="20.140625" style="209" hidden="1" customWidth="1"/>
    <col min="33" max="16384" width="9.140625" style="42"/>
  </cols>
  <sheetData>
    <row r="1" spans="1:33" ht="51.75" customHeight="1">
      <c r="B1" s="80"/>
      <c r="C1" s="80"/>
      <c r="E1" s="360" t="s">
        <v>419</v>
      </c>
      <c r="F1" s="106"/>
      <c r="G1" s="106"/>
      <c r="H1" s="106"/>
      <c r="I1" s="106"/>
      <c r="J1" s="106"/>
      <c r="K1" s="106"/>
      <c r="L1" s="106"/>
      <c r="M1" s="106"/>
      <c r="N1" s="106"/>
      <c r="O1" s="106"/>
    </row>
    <row r="2" spans="1:33" ht="46.5" customHeight="1">
      <c r="E2" s="359" t="s">
        <v>217</v>
      </c>
      <c r="F2" s="233"/>
    </row>
    <row r="3" spans="1:33" ht="27" customHeight="1">
      <c r="E3" s="233"/>
      <c r="F3" s="233"/>
      <c r="H3" s="302" t="s">
        <v>106</v>
      </c>
      <c r="I3" s="302"/>
      <c r="J3" s="302"/>
      <c r="K3" s="302"/>
      <c r="L3" s="302"/>
      <c r="M3" s="302"/>
      <c r="N3" s="302"/>
      <c r="O3" s="302"/>
      <c r="P3" s="302"/>
      <c r="Q3" s="302"/>
      <c r="R3" s="302"/>
      <c r="S3" s="302"/>
      <c r="T3" s="302"/>
      <c r="U3" s="302"/>
      <c r="V3" s="302"/>
      <c r="W3" s="302"/>
      <c r="X3" s="302"/>
      <c r="Y3" s="302"/>
      <c r="Z3" s="245"/>
      <c r="AA3" s="302"/>
      <c r="AB3" s="302"/>
      <c r="AC3" s="302"/>
    </row>
    <row r="4" spans="1:33" ht="28.5" customHeight="1" thickBot="1">
      <c r="H4" s="467" t="s">
        <v>28</v>
      </c>
      <c r="I4" s="468"/>
      <c r="J4" s="469"/>
      <c r="K4" s="470" t="s">
        <v>1</v>
      </c>
      <c r="L4" s="471"/>
      <c r="M4" s="472"/>
      <c r="N4" s="470" t="s">
        <v>2</v>
      </c>
      <c r="O4" s="471"/>
      <c r="P4" s="472"/>
      <c r="R4" s="473" t="s">
        <v>12</v>
      </c>
      <c r="S4" s="474"/>
      <c r="T4" s="474"/>
      <c r="U4" s="474"/>
      <c r="V4" s="474"/>
      <c r="W4" s="474"/>
      <c r="X4" s="474"/>
      <c r="Y4" s="475"/>
      <c r="Z4" s="362"/>
      <c r="AA4" s="443" t="s">
        <v>3</v>
      </c>
      <c r="AB4" s="38"/>
      <c r="AC4" s="457" t="s">
        <v>94</v>
      </c>
      <c r="AF4" s="115" t="s">
        <v>29</v>
      </c>
    </row>
    <row r="5" spans="1:33" ht="15.75" customHeight="1">
      <c r="H5" s="460" t="s">
        <v>5</v>
      </c>
      <c r="I5" s="462" t="s">
        <v>10</v>
      </c>
      <c r="J5" s="444" t="s">
        <v>11</v>
      </c>
      <c r="K5" s="442" t="s">
        <v>5</v>
      </c>
      <c r="L5" s="442" t="s">
        <v>10</v>
      </c>
      <c r="M5" s="442" t="s">
        <v>11</v>
      </c>
      <c r="N5" s="442" t="s">
        <v>5</v>
      </c>
      <c r="O5" s="442" t="s">
        <v>10</v>
      </c>
      <c r="P5" s="442" t="s">
        <v>11</v>
      </c>
      <c r="R5" s="464" t="s">
        <v>5</v>
      </c>
      <c r="S5" s="446" t="s">
        <v>10</v>
      </c>
      <c r="T5" s="447"/>
      <c r="U5" s="447"/>
      <c r="V5" s="447"/>
      <c r="W5" s="447"/>
      <c r="X5" s="447"/>
      <c r="Y5" s="448" t="s">
        <v>11</v>
      </c>
      <c r="Z5" s="363"/>
      <c r="AA5" s="444"/>
      <c r="AB5" s="38"/>
      <c r="AC5" s="458"/>
    </row>
    <row r="6" spans="1:33" ht="15.75" customHeight="1" thickBot="1">
      <c r="H6" s="460"/>
      <c r="I6" s="463"/>
      <c r="J6" s="444"/>
      <c r="K6" s="442"/>
      <c r="L6" s="442"/>
      <c r="M6" s="442"/>
      <c r="N6" s="442"/>
      <c r="O6" s="442"/>
      <c r="P6" s="442"/>
      <c r="R6" s="465"/>
      <c r="S6" s="451" t="s">
        <v>35</v>
      </c>
      <c r="T6" s="452"/>
      <c r="U6" s="452"/>
      <c r="V6" s="453" t="s">
        <v>9</v>
      </c>
      <c r="W6" s="453" t="s">
        <v>8</v>
      </c>
      <c r="X6" s="455" t="s">
        <v>7</v>
      </c>
      <c r="Y6" s="449"/>
      <c r="Z6" s="363"/>
      <c r="AA6" s="444"/>
      <c r="AB6" s="38"/>
      <c r="AC6" s="458"/>
    </row>
    <row r="7" spans="1:33" ht="29.25" customHeight="1" thickBot="1">
      <c r="A7" s="208"/>
      <c r="B7" s="114" t="s">
        <v>103</v>
      </c>
      <c r="C7" s="208"/>
      <c r="F7" s="237" t="s">
        <v>0</v>
      </c>
      <c r="H7" s="461"/>
      <c r="I7" s="463"/>
      <c r="J7" s="445"/>
      <c r="K7" s="442"/>
      <c r="L7" s="442"/>
      <c r="M7" s="442"/>
      <c r="N7" s="442"/>
      <c r="O7" s="442"/>
      <c r="P7" s="442"/>
      <c r="R7" s="466"/>
      <c r="S7" s="234" t="s">
        <v>5</v>
      </c>
      <c r="T7" s="235" t="s">
        <v>157</v>
      </c>
      <c r="U7" s="236" t="s">
        <v>158</v>
      </c>
      <c r="V7" s="454"/>
      <c r="W7" s="454"/>
      <c r="X7" s="456"/>
      <c r="Y7" s="450"/>
      <c r="Z7" s="363"/>
      <c r="AA7" s="445"/>
      <c r="AB7" s="38"/>
      <c r="AC7" s="459"/>
      <c r="AF7" s="116"/>
      <c r="AG7" s="59"/>
    </row>
    <row r="8" spans="1:33">
      <c r="B8" s="116"/>
      <c r="AF8" s="116"/>
      <c r="AG8" s="59"/>
    </row>
    <row r="9" spans="1:33" ht="36" customHeight="1">
      <c r="A9" s="209"/>
      <c r="B9" s="116"/>
      <c r="C9" s="209"/>
      <c r="E9" s="57" t="s">
        <v>76</v>
      </c>
      <c r="AF9" s="116"/>
      <c r="AG9" s="59"/>
    </row>
    <row r="10" spans="1:33" ht="18" customHeight="1" outlineLevel="1">
      <c r="A10" s="209"/>
      <c r="B10" s="266"/>
      <c r="C10" s="209"/>
      <c r="E10" s="306" t="s">
        <v>226</v>
      </c>
      <c r="F10" s="238" t="s">
        <v>13</v>
      </c>
      <c r="G10" s="239"/>
      <c r="H10" s="240"/>
      <c r="I10" s="239"/>
      <c r="J10" s="239"/>
      <c r="K10" s="239"/>
      <c r="L10" s="239"/>
      <c r="M10" s="239"/>
      <c r="N10" s="239"/>
      <c r="O10" s="239"/>
      <c r="P10" s="239"/>
      <c r="Q10" s="239"/>
      <c r="R10" s="240"/>
      <c r="S10" s="239"/>
      <c r="T10" s="239"/>
      <c r="U10" s="239"/>
      <c r="V10" s="239"/>
      <c r="W10" s="239"/>
      <c r="X10" s="239"/>
      <c r="Y10" s="241"/>
      <c r="AA10" s="239"/>
      <c r="AB10" s="239"/>
      <c r="AC10" s="241"/>
      <c r="AF10" s="116" t="s">
        <v>159</v>
      </c>
      <c r="AG10" s="59"/>
    </row>
    <row r="11" spans="1:33">
      <c r="A11" s="209"/>
      <c r="C11" s="209"/>
      <c r="F11" s="242"/>
      <c r="AF11" s="116"/>
      <c r="AG11" s="59"/>
    </row>
    <row r="12" spans="1:33" ht="31.5" customHeight="1">
      <c r="A12" s="209"/>
      <c r="C12" s="209"/>
      <c r="E12" s="57" t="s">
        <v>242</v>
      </c>
      <c r="F12" s="243"/>
      <c r="AF12" s="116"/>
      <c r="AG12" s="59"/>
    </row>
    <row r="13" spans="1:33" ht="18" customHeight="1" outlineLevel="1">
      <c r="A13" s="209"/>
      <c r="B13" s="266"/>
      <c r="C13" s="209"/>
      <c r="E13" s="306" t="s">
        <v>226</v>
      </c>
      <c r="F13" s="238" t="s">
        <v>13</v>
      </c>
      <c r="G13" s="239"/>
      <c r="H13" s="240"/>
      <c r="I13" s="240"/>
      <c r="J13" s="240"/>
      <c r="K13" s="240"/>
      <c r="L13" s="240"/>
      <c r="M13" s="240"/>
      <c r="N13" s="240"/>
      <c r="O13" s="240"/>
      <c r="P13" s="240"/>
      <c r="Q13" s="239"/>
      <c r="R13" s="239"/>
      <c r="S13" s="239"/>
      <c r="T13" s="239"/>
      <c r="U13" s="239"/>
      <c r="V13" s="239"/>
      <c r="W13" s="239"/>
      <c r="X13" s="239"/>
      <c r="Y13" s="241"/>
      <c r="AA13" s="239"/>
      <c r="AB13" s="239"/>
      <c r="AC13" s="241"/>
      <c r="AF13" s="116" t="s">
        <v>159</v>
      </c>
      <c r="AG13" s="59"/>
    </row>
    <row r="14" spans="1:33">
      <c r="A14" s="209"/>
      <c r="C14" s="209"/>
      <c r="F14" s="242"/>
      <c r="AF14" s="116" t="s">
        <v>159</v>
      </c>
      <c r="AG14" s="59"/>
    </row>
    <row r="15" spans="1:33" ht="30.75" customHeight="1">
      <c r="A15" s="209"/>
      <c r="C15" s="209"/>
      <c r="E15" s="57" t="s">
        <v>446</v>
      </c>
      <c r="F15" s="243"/>
      <c r="AF15" s="116"/>
      <c r="AG15" s="59"/>
    </row>
    <row r="16" spans="1:33" ht="18" customHeight="1" outlineLevel="1">
      <c r="A16" s="209"/>
      <c r="B16" s="380"/>
      <c r="C16" s="209"/>
      <c r="E16" s="229" t="s">
        <v>160</v>
      </c>
      <c r="F16" s="244"/>
      <c r="G16" s="6"/>
      <c r="H16" s="6"/>
      <c r="I16" s="6"/>
      <c r="J16" s="6"/>
      <c r="K16" s="6"/>
      <c r="L16" s="6"/>
      <c r="M16" s="6"/>
      <c r="N16" s="6"/>
      <c r="O16" s="6"/>
      <c r="P16" s="6"/>
      <c r="Q16" s="6"/>
      <c r="R16" s="6"/>
      <c r="S16" s="6"/>
      <c r="T16" s="6"/>
      <c r="U16" s="6"/>
      <c r="V16" s="6"/>
      <c r="W16" s="6"/>
      <c r="X16" s="6"/>
      <c r="Y16" s="12"/>
      <c r="AA16" s="6"/>
      <c r="AB16" s="6"/>
      <c r="AC16" s="12"/>
      <c r="AF16" s="116" t="s">
        <v>159</v>
      </c>
      <c r="AG16" s="59"/>
    </row>
    <row r="17" spans="1:33" ht="18" customHeight="1" outlineLevel="1">
      <c r="B17" s="381"/>
      <c r="C17" s="209"/>
      <c r="E17" s="303" t="s">
        <v>226</v>
      </c>
      <c r="F17" s="10" t="s">
        <v>13</v>
      </c>
      <c r="G17" s="4"/>
      <c r="H17" s="100"/>
      <c r="I17" s="4"/>
      <c r="J17" s="4"/>
      <c r="K17" s="4"/>
      <c r="L17" s="4"/>
      <c r="M17" s="4"/>
      <c r="N17" s="4"/>
      <c r="O17" s="4"/>
      <c r="P17" s="4"/>
      <c r="Q17" s="4"/>
      <c r="R17" s="100"/>
      <c r="S17" s="4"/>
      <c r="T17" s="4"/>
      <c r="U17" s="4"/>
      <c r="V17" s="4"/>
      <c r="W17" s="4"/>
      <c r="X17" s="4"/>
      <c r="Y17" s="13"/>
      <c r="AA17" s="4"/>
      <c r="AB17" s="4"/>
      <c r="AC17" s="13"/>
      <c r="AF17" s="116" t="s">
        <v>159</v>
      </c>
      <c r="AG17" s="59"/>
    </row>
    <row r="18" spans="1:33" ht="18" customHeight="1" outlineLevel="1">
      <c r="B18" s="381"/>
      <c r="C18" s="209"/>
      <c r="E18" s="230" t="s">
        <v>161</v>
      </c>
      <c r="F18" s="304"/>
      <c r="G18" s="4"/>
      <c r="H18" s="4"/>
      <c r="I18" s="4"/>
      <c r="J18" s="4"/>
      <c r="K18" s="4"/>
      <c r="L18" s="4"/>
      <c r="M18" s="4"/>
      <c r="N18" s="4"/>
      <c r="O18" s="4"/>
      <c r="P18" s="4"/>
      <c r="Q18" s="4"/>
      <c r="R18" s="4"/>
      <c r="S18" s="4"/>
      <c r="T18" s="4"/>
      <c r="U18" s="4"/>
      <c r="V18" s="4"/>
      <c r="W18" s="4"/>
      <c r="X18" s="4"/>
      <c r="Y18" s="13"/>
      <c r="AA18" s="4"/>
      <c r="AB18" s="4"/>
      <c r="AC18" s="13"/>
      <c r="AF18" s="116" t="s">
        <v>159</v>
      </c>
      <c r="AG18" s="59"/>
    </row>
    <row r="19" spans="1:33" ht="18" customHeight="1" outlineLevel="1">
      <c r="B19" s="382"/>
      <c r="C19" s="209"/>
      <c r="E19" s="305" t="s">
        <v>226</v>
      </c>
      <c r="F19" s="65" t="s">
        <v>13</v>
      </c>
      <c r="G19" s="7"/>
      <c r="H19" s="190"/>
      <c r="I19" s="7"/>
      <c r="J19" s="7"/>
      <c r="K19" s="7"/>
      <c r="L19" s="7"/>
      <c r="M19" s="7"/>
      <c r="N19" s="7"/>
      <c r="O19" s="7"/>
      <c r="P19" s="7"/>
      <c r="Q19" s="7"/>
      <c r="R19" s="190"/>
      <c r="S19" s="7"/>
      <c r="T19" s="7"/>
      <c r="U19" s="7"/>
      <c r="V19" s="7"/>
      <c r="W19" s="7"/>
      <c r="X19" s="7"/>
      <c r="Y19" s="14"/>
      <c r="AA19" s="7"/>
      <c r="AB19" s="7"/>
      <c r="AC19" s="14"/>
      <c r="AF19" s="116"/>
      <c r="AG19" s="59"/>
    </row>
    <row r="20" spans="1:33">
      <c r="A20" s="210"/>
      <c r="C20" s="209"/>
      <c r="F20" s="242"/>
      <c r="AF20" s="116"/>
      <c r="AG20" s="59"/>
    </row>
    <row r="21" spans="1:33" ht="31.5" customHeight="1">
      <c r="A21" s="210"/>
      <c r="C21" s="209"/>
      <c r="E21" s="57" t="s">
        <v>415</v>
      </c>
      <c r="F21" s="243"/>
      <c r="AF21" s="116"/>
      <c r="AG21" s="59"/>
    </row>
    <row r="22" spans="1:33" ht="18" customHeight="1" outlineLevel="1">
      <c r="A22" s="210"/>
      <c r="B22" s="380"/>
      <c r="C22" s="209"/>
      <c r="E22" s="229" t="s">
        <v>160</v>
      </c>
      <c r="F22" s="244"/>
      <c r="G22" s="6"/>
      <c r="H22" s="6"/>
      <c r="I22" s="6"/>
      <c r="J22" s="6"/>
      <c r="K22" s="6"/>
      <c r="L22" s="6"/>
      <c r="M22" s="6"/>
      <c r="N22" s="6"/>
      <c r="O22" s="6"/>
      <c r="P22" s="6"/>
      <c r="Q22" s="6"/>
      <c r="R22" s="6"/>
      <c r="S22" s="6"/>
      <c r="T22" s="6"/>
      <c r="U22" s="6"/>
      <c r="V22" s="6"/>
      <c r="W22" s="6"/>
      <c r="X22" s="6"/>
      <c r="Y22" s="12"/>
      <c r="AA22" s="6"/>
      <c r="AB22" s="6"/>
      <c r="AC22" s="12"/>
      <c r="AF22" s="116" t="s">
        <v>159</v>
      </c>
      <c r="AG22" s="59"/>
    </row>
    <row r="23" spans="1:33" ht="18" customHeight="1" outlineLevel="1">
      <c r="A23" s="210"/>
      <c r="B23" s="381"/>
      <c r="C23" s="209"/>
      <c r="E23" s="303" t="s">
        <v>227</v>
      </c>
      <c r="F23" s="10" t="s">
        <v>13</v>
      </c>
      <c r="G23" s="4"/>
      <c r="H23" s="100"/>
      <c r="I23" s="4"/>
      <c r="J23" s="4"/>
      <c r="K23" s="4"/>
      <c r="L23" s="4"/>
      <c r="M23" s="4"/>
      <c r="N23" s="4"/>
      <c r="O23" s="4"/>
      <c r="P23" s="4"/>
      <c r="Q23" s="4"/>
      <c r="R23" s="100"/>
      <c r="S23" s="4"/>
      <c r="T23" s="4"/>
      <c r="U23" s="4"/>
      <c r="V23" s="4"/>
      <c r="W23" s="4"/>
      <c r="X23" s="4"/>
      <c r="Y23" s="13"/>
      <c r="AA23" s="4"/>
      <c r="AB23" s="4"/>
      <c r="AC23" s="13"/>
      <c r="AF23" s="116" t="s">
        <v>159</v>
      </c>
      <c r="AG23" s="59"/>
    </row>
    <row r="24" spans="1:33" ht="18" customHeight="1" outlineLevel="1">
      <c r="A24" s="210"/>
      <c r="B24" s="381"/>
      <c r="C24" s="209"/>
      <c r="E24" s="230" t="s">
        <v>161</v>
      </c>
      <c r="F24" s="304"/>
      <c r="G24" s="4"/>
      <c r="H24" s="4"/>
      <c r="I24" s="4"/>
      <c r="J24" s="4"/>
      <c r="K24" s="4"/>
      <c r="L24" s="4"/>
      <c r="M24" s="4"/>
      <c r="N24" s="4"/>
      <c r="O24" s="4"/>
      <c r="P24" s="4"/>
      <c r="Q24" s="4"/>
      <c r="R24" s="4"/>
      <c r="S24" s="4"/>
      <c r="T24" s="4"/>
      <c r="U24" s="4"/>
      <c r="V24" s="4"/>
      <c r="W24" s="4"/>
      <c r="X24" s="4"/>
      <c r="Y24" s="13"/>
      <c r="AA24" s="4"/>
      <c r="AB24" s="4"/>
      <c r="AC24" s="13"/>
      <c r="AF24" s="116"/>
      <c r="AG24" s="59"/>
    </row>
    <row r="25" spans="1:33" ht="18" customHeight="1" outlineLevel="1">
      <c r="A25" s="210"/>
      <c r="B25" s="382"/>
      <c r="C25" s="209"/>
      <c r="E25" s="305" t="s">
        <v>227</v>
      </c>
      <c r="F25" s="65" t="s">
        <v>13</v>
      </c>
      <c r="G25" s="7"/>
      <c r="H25" s="190"/>
      <c r="I25" s="7"/>
      <c r="J25" s="7"/>
      <c r="K25" s="7"/>
      <c r="L25" s="7"/>
      <c r="M25" s="7"/>
      <c r="N25" s="7"/>
      <c r="O25" s="7"/>
      <c r="P25" s="7"/>
      <c r="Q25" s="7"/>
      <c r="R25" s="190"/>
      <c r="S25" s="7"/>
      <c r="T25" s="7"/>
      <c r="U25" s="7"/>
      <c r="V25" s="7"/>
      <c r="W25" s="7"/>
      <c r="X25" s="7"/>
      <c r="Y25" s="14"/>
      <c r="AA25" s="7"/>
      <c r="AB25" s="7"/>
      <c r="AC25" s="14"/>
      <c r="AF25" s="116" t="s">
        <v>159</v>
      </c>
      <c r="AG25" s="59"/>
    </row>
    <row r="26" spans="1:33">
      <c r="C26" s="209"/>
      <c r="AF26" s="116"/>
      <c r="AG26" s="59"/>
    </row>
    <row r="27" spans="1:33" ht="26.25">
      <c r="A27" s="210"/>
      <c r="C27" s="209"/>
      <c r="E27" s="57" t="s">
        <v>445</v>
      </c>
      <c r="AF27" s="116" t="s">
        <v>159</v>
      </c>
      <c r="AG27" s="59"/>
    </row>
    <row r="28" spans="1:33" outlineLevel="1">
      <c r="A28" s="210"/>
      <c r="B28" s="364"/>
      <c r="C28" s="209"/>
      <c r="E28" s="306" t="s">
        <v>226</v>
      </c>
      <c r="F28" s="238" t="s">
        <v>13</v>
      </c>
      <c r="G28" s="239"/>
      <c r="H28" s="240"/>
      <c r="I28" s="240"/>
      <c r="J28" s="240"/>
      <c r="K28" s="240"/>
      <c r="L28" s="240"/>
      <c r="M28" s="240"/>
      <c r="N28" s="240"/>
      <c r="O28" s="240"/>
      <c r="P28" s="240"/>
      <c r="Q28" s="239"/>
      <c r="R28" s="240"/>
      <c r="S28" s="240"/>
      <c r="T28" s="240"/>
      <c r="U28" s="240"/>
      <c r="V28" s="240"/>
      <c r="W28" s="240"/>
      <c r="X28" s="240"/>
      <c r="Y28" s="240"/>
      <c r="AF28" s="116"/>
      <c r="AG28" s="59"/>
    </row>
    <row r="29" spans="1:33">
      <c r="A29" s="210"/>
      <c r="B29" s="209"/>
      <c r="C29" s="209"/>
      <c r="AF29" s="116"/>
      <c r="AG29" s="59"/>
    </row>
    <row r="30" spans="1:33" ht="45">
      <c r="B30" s="318" t="s">
        <v>369</v>
      </c>
      <c r="E30" s="57" t="s">
        <v>444</v>
      </c>
      <c r="AF30" s="42"/>
    </row>
    <row r="31" spans="1:33" ht="21.95" customHeight="1" outlineLevel="1">
      <c r="E31" s="199" t="s">
        <v>58</v>
      </c>
      <c r="F31" s="200"/>
      <c r="G31" s="200"/>
      <c r="H31" s="200"/>
      <c r="I31" s="200"/>
      <c r="J31" s="201"/>
      <c r="K31" s="202"/>
      <c r="L31" s="202"/>
      <c r="M31" s="202"/>
      <c r="N31" s="202"/>
      <c r="O31" s="202"/>
      <c r="P31" s="202"/>
      <c r="R31" s="200"/>
      <c r="S31" s="200"/>
      <c r="T31" s="201"/>
      <c r="U31" s="202"/>
      <c r="V31" s="202"/>
      <c r="W31" s="202"/>
      <c r="X31" s="202"/>
      <c r="Y31" s="202"/>
      <c r="AA31" s="42"/>
      <c r="AB31" s="42"/>
      <c r="AC31" s="42"/>
      <c r="AD31" s="42"/>
      <c r="AF31" s="42"/>
    </row>
    <row r="32" spans="1:33" ht="15" customHeight="1" outlineLevel="1">
      <c r="E32" s="88" t="s">
        <v>199</v>
      </c>
      <c r="F32" s="15" t="s">
        <v>13</v>
      </c>
      <c r="G32" s="61"/>
      <c r="H32" s="204">
        <f>SUM(H33:H35)</f>
        <v>0</v>
      </c>
      <c r="J32" s="205"/>
      <c r="K32" s="206"/>
      <c r="L32" s="206"/>
      <c r="M32" s="206"/>
      <c r="N32" s="206"/>
      <c r="O32" s="206"/>
      <c r="P32" s="206"/>
      <c r="R32" s="204">
        <f>SUM(R33:R35)</f>
        <v>0</v>
      </c>
      <c r="T32" s="205"/>
      <c r="U32" s="206"/>
      <c r="V32" s="206"/>
      <c r="W32" s="206"/>
      <c r="X32" s="206"/>
      <c r="Y32" s="206"/>
      <c r="AA32" s="42"/>
      <c r="AB32" s="42"/>
      <c r="AC32" s="42"/>
      <c r="AD32" s="42"/>
      <c r="AF32" s="42"/>
    </row>
    <row r="33" spans="1:33" ht="15" customHeight="1" outlineLevel="1">
      <c r="B33" s="380"/>
      <c r="E33" s="131" t="s">
        <v>219</v>
      </c>
      <c r="F33" s="68" t="s">
        <v>13</v>
      </c>
      <c r="G33" s="6"/>
      <c r="H33" s="134"/>
      <c r="I33" s="6"/>
      <c r="J33" s="6"/>
      <c r="K33" s="6"/>
      <c r="L33" s="6"/>
      <c r="M33" s="6"/>
      <c r="N33" s="6"/>
      <c r="O33" s="6"/>
      <c r="P33" s="12"/>
      <c r="Q33" s="6"/>
      <c r="R33" s="134"/>
      <c r="S33" s="6"/>
      <c r="T33" s="6"/>
      <c r="U33" s="6"/>
      <c r="V33" s="6"/>
      <c r="W33" s="6"/>
      <c r="X33" s="6"/>
      <c r="Y33" s="12"/>
      <c r="AA33" s="42"/>
      <c r="AB33" s="42"/>
      <c r="AC33" s="42"/>
      <c r="AD33" s="42"/>
      <c r="AF33" s="42"/>
    </row>
    <row r="34" spans="1:33" outlineLevel="1">
      <c r="B34" s="381"/>
      <c r="E34" s="132" t="s">
        <v>220</v>
      </c>
      <c r="F34" s="15" t="s">
        <v>13</v>
      </c>
      <c r="G34" s="4"/>
      <c r="H34" s="135"/>
      <c r="I34" s="4"/>
      <c r="J34" s="4"/>
      <c r="K34" s="4"/>
      <c r="L34" s="4"/>
      <c r="M34" s="4"/>
      <c r="N34" s="4"/>
      <c r="O34" s="4"/>
      <c r="P34" s="13"/>
      <c r="Q34" s="4"/>
      <c r="R34" s="135"/>
      <c r="S34" s="4"/>
      <c r="T34" s="4"/>
      <c r="U34" s="4"/>
      <c r="V34" s="4"/>
      <c r="W34" s="4"/>
      <c r="X34" s="4"/>
      <c r="Y34" s="13"/>
      <c r="AA34" s="42"/>
      <c r="AB34" s="42"/>
      <c r="AC34" s="42"/>
      <c r="AD34" s="42"/>
      <c r="AF34" s="42"/>
    </row>
    <row r="35" spans="1:33" outlineLevel="1">
      <c r="B35" s="382"/>
      <c r="E35" s="133" t="s">
        <v>221</v>
      </c>
      <c r="F35" s="69" t="s">
        <v>13</v>
      </c>
      <c r="G35" s="7"/>
      <c r="H35" s="136"/>
      <c r="I35" s="7"/>
      <c r="J35" s="7"/>
      <c r="K35" s="7"/>
      <c r="L35" s="7"/>
      <c r="M35" s="7"/>
      <c r="N35" s="7"/>
      <c r="O35" s="7"/>
      <c r="P35" s="14"/>
      <c r="Q35" s="7"/>
      <c r="R35" s="136"/>
      <c r="S35" s="7"/>
      <c r="T35" s="7"/>
      <c r="U35" s="7"/>
      <c r="V35" s="7"/>
      <c r="W35" s="7"/>
      <c r="X35" s="7"/>
      <c r="Y35" s="14"/>
      <c r="AA35" s="42"/>
      <c r="AB35" s="42"/>
      <c r="AC35" s="42"/>
      <c r="AD35" s="42"/>
      <c r="AF35" s="42"/>
    </row>
    <row r="36" spans="1:33" outlineLevel="1">
      <c r="E36" s="294" t="s">
        <v>193</v>
      </c>
      <c r="F36" s="10"/>
      <c r="G36" s="10"/>
      <c r="H36" s="10"/>
      <c r="I36" s="10"/>
      <c r="J36" s="10"/>
      <c r="K36" s="4"/>
      <c r="L36" s="4"/>
      <c r="M36" s="4"/>
      <c r="N36" s="4"/>
      <c r="O36" s="4"/>
      <c r="P36" s="4"/>
      <c r="R36" s="10"/>
      <c r="S36" s="10"/>
      <c r="T36" s="10"/>
      <c r="U36" s="4"/>
      <c r="V36" s="4"/>
      <c r="W36" s="4"/>
      <c r="X36" s="4"/>
      <c r="Y36" s="4"/>
      <c r="AA36" s="42"/>
      <c r="AB36" s="42"/>
      <c r="AC36" s="42"/>
      <c r="AD36" s="42"/>
      <c r="AF36" s="42"/>
    </row>
    <row r="37" spans="1:33" ht="21.95" customHeight="1" outlineLevel="1">
      <c r="E37" s="199" t="s">
        <v>59</v>
      </c>
      <c r="F37" s="200"/>
      <c r="G37" s="200"/>
      <c r="H37" s="200"/>
      <c r="I37" s="200"/>
      <c r="J37" s="201"/>
      <c r="K37" s="202"/>
      <c r="L37" s="202"/>
      <c r="M37" s="202"/>
      <c r="N37" s="202"/>
      <c r="O37" s="202"/>
      <c r="P37" s="202"/>
      <c r="R37" s="200"/>
      <c r="S37" s="200"/>
      <c r="T37" s="201"/>
      <c r="U37" s="202"/>
      <c r="V37" s="202"/>
      <c r="W37" s="202"/>
      <c r="X37" s="202"/>
      <c r="Y37" s="202"/>
      <c r="AA37" s="42"/>
      <c r="AB37" s="42"/>
      <c r="AC37" s="42"/>
      <c r="AD37" s="42"/>
      <c r="AF37" s="42"/>
    </row>
    <row r="38" spans="1:33" ht="15" customHeight="1" outlineLevel="1">
      <c r="E38" s="207" t="s">
        <v>198</v>
      </c>
      <c r="F38" s="4"/>
      <c r="G38" s="4"/>
      <c r="H38" s="204">
        <f>SUM(H39:H44)</f>
        <v>0</v>
      </c>
      <c r="I38" s="4"/>
      <c r="J38" s="4"/>
      <c r="K38" s="4"/>
      <c r="L38" s="4"/>
      <c r="M38" s="4"/>
      <c r="N38" s="4"/>
      <c r="O38" s="4"/>
      <c r="P38" s="4"/>
      <c r="R38" s="204">
        <f>SUM(R39:R44)</f>
        <v>0</v>
      </c>
      <c r="S38" s="4"/>
      <c r="T38" s="4"/>
      <c r="U38" s="4"/>
      <c r="V38" s="4"/>
      <c r="W38" s="4"/>
      <c r="X38" s="4"/>
      <c r="Y38" s="4"/>
      <c r="AA38" s="42"/>
      <c r="AB38" s="42"/>
      <c r="AC38" s="42"/>
      <c r="AD38" s="42"/>
      <c r="AF38" s="42"/>
    </row>
    <row r="39" spans="1:33" ht="15" customHeight="1" outlineLevel="1">
      <c r="B39" s="380"/>
      <c r="E39" s="32" t="s">
        <v>67</v>
      </c>
      <c r="F39" s="68" t="s">
        <v>13</v>
      </c>
      <c r="G39" s="6"/>
      <c r="H39" s="134"/>
      <c r="I39" s="6"/>
      <c r="J39" s="6"/>
      <c r="K39" s="6"/>
      <c r="L39" s="6"/>
      <c r="M39" s="6"/>
      <c r="N39" s="6"/>
      <c r="O39" s="6"/>
      <c r="P39" s="12"/>
      <c r="Q39" s="6"/>
      <c r="R39" s="134"/>
      <c r="S39" s="6"/>
      <c r="T39" s="6"/>
      <c r="U39" s="6"/>
      <c r="V39" s="6"/>
      <c r="W39" s="6"/>
      <c r="X39" s="6"/>
      <c r="Y39" s="12"/>
      <c r="AA39" s="42"/>
      <c r="AB39" s="42"/>
      <c r="AC39" s="42"/>
      <c r="AD39" s="42"/>
      <c r="AF39" s="42"/>
    </row>
    <row r="40" spans="1:33" ht="15" customHeight="1" outlineLevel="1">
      <c r="B40" s="381"/>
      <c r="E40" s="33" t="s">
        <v>68</v>
      </c>
      <c r="F40" s="15" t="s">
        <v>13</v>
      </c>
      <c r="G40" s="4"/>
      <c r="H40" s="135"/>
      <c r="I40" s="4"/>
      <c r="J40" s="4"/>
      <c r="K40" s="4"/>
      <c r="L40" s="4"/>
      <c r="M40" s="4"/>
      <c r="N40" s="4"/>
      <c r="O40" s="4"/>
      <c r="P40" s="13"/>
      <c r="Q40" s="4"/>
      <c r="R40" s="135"/>
      <c r="S40" s="4"/>
      <c r="T40" s="4"/>
      <c r="U40" s="4"/>
      <c r="V40" s="4"/>
      <c r="W40" s="4"/>
      <c r="X40" s="4"/>
      <c r="Y40" s="13"/>
      <c r="AA40" s="42"/>
      <c r="AB40" s="42"/>
      <c r="AC40" s="42"/>
      <c r="AD40" s="42"/>
      <c r="AF40" s="42"/>
    </row>
    <row r="41" spans="1:33" ht="15" customHeight="1" outlineLevel="1">
      <c r="B41" s="381"/>
      <c r="E41" s="33" t="s">
        <v>69</v>
      </c>
      <c r="F41" s="15" t="s">
        <v>13</v>
      </c>
      <c r="G41" s="4"/>
      <c r="H41" s="135"/>
      <c r="I41" s="4"/>
      <c r="J41" s="4"/>
      <c r="K41" s="4"/>
      <c r="L41" s="4"/>
      <c r="M41" s="4"/>
      <c r="N41" s="4"/>
      <c r="O41" s="4"/>
      <c r="P41" s="13"/>
      <c r="Q41" s="4"/>
      <c r="R41" s="135"/>
      <c r="S41" s="4"/>
      <c r="T41" s="4"/>
      <c r="U41" s="4"/>
      <c r="V41" s="4"/>
      <c r="W41" s="4"/>
      <c r="X41" s="4"/>
      <c r="Y41" s="13"/>
      <c r="AA41" s="42"/>
      <c r="AB41" s="42"/>
      <c r="AC41" s="42"/>
      <c r="AD41" s="42"/>
      <c r="AF41" s="42"/>
    </row>
    <row r="42" spans="1:33" ht="15" customHeight="1" outlineLevel="1">
      <c r="B42" s="381"/>
      <c r="E42" s="33" t="s">
        <v>70</v>
      </c>
      <c r="F42" s="15" t="s">
        <v>13</v>
      </c>
      <c r="G42" s="4"/>
      <c r="H42" s="135"/>
      <c r="I42" s="4"/>
      <c r="J42" s="4"/>
      <c r="K42" s="4"/>
      <c r="L42" s="4"/>
      <c r="M42" s="4"/>
      <c r="N42" s="4"/>
      <c r="O42" s="4"/>
      <c r="P42" s="13"/>
      <c r="Q42" s="4"/>
      <c r="R42" s="135"/>
      <c r="S42" s="4"/>
      <c r="T42" s="4"/>
      <c r="U42" s="4"/>
      <c r="V42" s="4"/>
      <c r="W42" s="4"/>
      <c r="X42" s="4"/>
      <c r="Y42" s="13"/>
      <c r="AA42" s="42"/>
      <c r="AB42" s="42"/>
      <c r="AC42" s="42"/>
      <c r="AD42" s="42"/>
      <c r="AF42" s="42"/>
    </row>
    <row r="43" spans="1:33" ht="30" customHeight="1" outlineLevel="1">
      <c r="B43" s="381"/>
      <c r="E43" s="361" t="s">
        <v>71</v>
      </c>
      <c r="F43" s="15" t="s">
        <v>13</v>
      </c>
      <c r="G43" s="4"/>
      <c r="H43" s="135"/>
      <c r="I43" s="4"/>
      <c r="J43" s="4"/>
      <c r="K43" s="4"/>
      <c r="L43" s="4"/>
      <c r="M43" s="4"/>
      <c r="N43" s="4"/>
      <c r="O43" s="4"/>
      <c r="P43" s="13"/>
      <c r="Q43" s="4"/>
      <c r="R43" s="135"/>
      <c r="S43" s="4"/>
      <c r="T43" s="4"/>
      <c r="U43" s="4"/>
      <c r="V43" s="4"/>
      <c r="W43" s="4"/>
      <c r="X43" s="4"/>
      <c r="Y43" s="13"/>
      <c r="AA43" s="42"/>
      <c r="AB43" s="42"/>
      <c r="AC43" s="42"/>
      <c r="AD43" s="42"/>
      <c r="AF43" s="42"/>
    </row>
    <row r="44" spans="1:33" ht="15" customHeight="1" outlineLevel="1">
      <c r="B44" s="382"/>
      <c r="E44" s="34" t="s">
        <v>72</v>
      </c>
      <c r="F44" s="69" t="s">
        <v>13</v>
      </c>
      <c r="G44" s="7"/>
      <c r="H44" s="136"/>
      <c r="I44" s="7"/>
      <c r="J44" s="7"/>
      <c r="K44" s="7"/>
      <c r="L44" s="7"/>
      <c r="M44" s="7"/>
      <c r="N44" s="7"/>
      <c r="O44" s="7"/>
      <c r="P44" s="14"/>
      <c r="Q44" s="7"/>
      <c r="R44" s="136"/>
      <c r="S44" s="7"/>
      <c r="T44" s="7"/>
      <c r="U44" s="7"/>
      <c r="V44" s="7"/>
      <c r="W44" s="7"/>
      <c r="X44" s="7"/>
      <c r="Y44" s="14"/>
      <c r="AA44" s="42"/>
      <c r="AB44" s="42"/>
      <c r="AC44" s="42"/>
      <c r="AD44" s="42"/>
      <c r="AF44" s="42"/>
    </row>
    <row r="45" spans="1:33">
      <c r="A45" s="210"/>
      <c r="C45" s="209"/>
      <c r="AF45" s="116"/>
      <c r="AG45" s="59"/>
    </row>
    <row r="46" spans="1:33">
      <c r="A46" s="210"/>
      <c r="C46" s="209"/>
    </row>
    <row r="48" spans="1:33">
      <c r="A48" s="210"/>
      <c r="C48" s="210"/>
    </row>
    <row r="49" spans="1:11">
      <c r="A49" s="210"/>
      <c r="C49" s="210"/>
    </row>
    <row r="50" spans="1:11">
      <c r="A50" s="210"/>
      <c r="C50" s="210"/>
    </row>
    <row r="51" spans="1:11">
      <c r="A51" s="210"/>
      <c r="C51" s="210"/>
    </row>
    <row r="52" spans="1:11">
      <c r="A52" s="210"/>
      <c r="C52" s="210"/>
    </row>
    <row r="53" spans="1:11">
      <c r="A53" s="210"/>
      <c r="C53" s="210"/>
    </row>
    <row r="55" spans="1:11">
      <c r="A55" s="210"/>
      <c r="C55" s="210"/>
    </row>
    <row r="56" spans="1:11">
      <c r="A56" s="210"/>
      <c r="C56" s="210"/>
    </row>
    <row r="57" spans="1:11">
      <c r="A57" s="210"/>
      <c r="C57" s="210"/>
    </row>
    <row r="58" spans="1:11">
      <c r="A58" s="210"/>
      <c r="C58" s="210"/>
      <c r="K58" s="242"/>
    </row>
    <row r="59" spans="1:11">
      <c r="A59" s="210"/>
      <c r="C59" s="210"/>
    </row>
    <row r="60" spans="1:11">
      <c r="A60" s="210"/>
      <c r="C60" s="210"/>
    </row>
    <row r="61" spans="1:11">
      <c r="A61" s="210"/>
      <c r="C61" s="210"/>
    </row>
    <row r="62" spans="1:11">
      <c r="A62" s="116"/>
      <c r="C62" s="116"/>
    </row>
    <row r="63" spans="1:11">
      <c r="A63" s="116"/>
      <c r="C63" s="116"/>
    </row>
    <row r="64" spans="1:11" ht="15" customHeight="1">
      <c r="A64" s="211"/>
      <c r="C64" s="211"/>
    </row>
    <row r="65" spans="1:3">
      <c r="A65" s="211"/>
      <c r="C65" s="211"/>
    </row>
    <row r="66" spans="1:3">
      <c r="A66" s="211"/>
      <c r="C66" s="211"/>
    </row>
    <row r="67" spans="1:3">
      <c r="A67" s="211"/>
      <c r="C67" s="211"/>
    </row>
    <row r="68" spans="1:3">
      <c r="A68" s="211"/>
      <c r="C68" s="211"/>
    </row>
    <row r="69" spans="1:3">
      <c r="A69" s="211"/>
      <c r="C69" s="211"/>
    </row>
    <row r="70" spans="1:3">
      <c r="A70" s="211"/>
      <c r="C70" s="211"/>
    </row>
    <row r="71" spans="1:3">
      <c r="A71" s="211"/>
      <c r="C71" s="211"/>
    </row>
    <row r="72" spans="1:3">
      <c r="A72" s="210"/>
      <c r="C72" s="210"/>
    </row>
    <row r="73" spans="1:3">
      <c r="A73" s="210"/>
      <c r="C73" s="210"/>
    </row>
    <row r="74" spans="1:3">
      <c r="A74" s="210"/>
      <c r="C74" s="210"/>
    </row>
    <row r="75" spans="1:3">
      <c r="A75" s="210"/>
      <c r="C75" s="210"/>
    </row>
    <row r="76" spans="1:3">
      <c r="A76" s="210"/>
      <c r="C76" s="210"/>
    </row>
    <row r="77" spans="1:3">
      <c r="A77" s="210"/>
      <c r="C77" s="210"/>
    </row>
    <row r="78" spans="1:3">
      <c r="A78" s="210"/>
      <c r="C78" s="210"/>
    </row>
    <row r="79" spans="1:3">
      <c r="A79" s="116"/>
      <c r="C79" s="116"/>
    </row>
    <row r="80" spans="1:3">
      <c r="A80" s="116"/>
      <c r="C80" s="116"/>
    </row>
    <row r="81" spans="1:3" ht="15" customHeight="1">
      <c r="A81" s="211"/>
      <c r="C81" s="211"/>
    </row>
    <row r="82" spans="1:3">
      <c r="A82" s="211"/>
      <c r="C82" s="211"/>
    </row>
    <row r="83" spans="1:3">
      <c r="A83" s="211"/>
      <c r="C83" s="211"/>
    </row>
    <row r="84" spans="1:3">
      <c r="A84" s="211"/>
      <c r="C84" s="211"/>
    </row>
    <row r="85" spans="1:3">
      <c r="A85" s="211"/>
      <c r="C85" s="211"/>
    </row>
    <row r="86" spans="1:3">
      <c r="A86" s="211"/>
      <c r="C86" s="211"/>
    </row>
    <row r="87" spans="1:3">
      <c r="A87" s="211"/>
      <c r="C87" s="211"/>
    </row>
    <row r="88" spans="1:3">
      <c r="A88" s="211"/>
      <c r="C88" s="211"/>
    </row>
    <row r="89" spans="1:3">
      <c r="A89" s="210"/>
      <c r="C89" s="210"/>
    </row>
    <row r="90" spans="1:3">
      <c r="A90" s="210"/>
      <c r="C90" s="210"/>
    </row>
    <row r="91" spans="1:3">
      <c r="A91" s="210"/>
      <c r="C91" s="210"/>
    </row>
    <row r="92" spans="1:3">
      <c r="A92" s="210"/>
      <c r="C92" s="210"/>
    </row>
    <row r="93" spans="1:3">
      <c r="A93" s="210"/>
      <c r="C93" s="210"/>
    </row>
    <row r="94" spans="1:3">
      <c r="A94" s="210"/>
      <c r="C94" s="210"/>
    </row>
    <row r="96" spans="1:3" ht="39">
      <c r="C96" s="212"/>
    </row>
    <row r="98" spans="1:3">
      <c r="A98" s="116"/>
      <c r="C98" s="116"/>
    </row>
    <row r="99" spans="1:3">
      <c r="A99" s="116"/>
      <c r="C99" s="116"/>
    </row>
  </sheetData>
  <mergeCells count="26">
    <mergeCell ref="B33:B35"/>
    <mergeCell ref="B39:B44"/>
    <mergeCell ref="AC4:AC7"/>
    <mergeCell ref="M5:M7"/>
    <mergeCell ref="N5:N7"/>
    <mergeCell ref="O5:O7"/>
    <mergeCell ref="H5:H7"/>
    <mergeCell ref="I5:I7"/>
    <mergeCell ref="J5:J7"/>
    <mergeCell ref="K5:K7"/>
    <mergeCell ref="P5:P7"/>
    <mergeCell ref="R5:R7"/>
    <mergeCell ref="H4:J4"/>
    <mergeCell ref="K4:M4"/>
    <mergeCell ref="N4:P4"/>
    <mergeCell ref="R4:Y4"/>
    <mergeCell ref="L5:L7"/>
    <mergeCell ref="B22:B25"/>
    <mergeCell ref="B16:B19"/>
    <mergeCell ref="AA4:AA7"/>
    <mergeCell ref="S5:X5"/>
    <mergeCell ref="Y5:Y7"/>
    <mergeCell ref="S6:U6"/>
    <mergeCell ref="V6:V7"/>
    <mergeCell ref="W6:W7"/>
    <mergeCell ref="X6:X7"/>
  </mergeCells>
  <conditionalFormatting sqref="B7">
    <cfRule type="containsText" dxfId="2" priority="1" operator="containsText" text="Unsure">
      <formula>NOT(ISERROR(SEARCH("Unsure",B7)))</formula>
    </cfRule>
    <cfRule type="containsText" dxfId="1" priority="2" operator="containsText" text="Yes">
      <formula>NOT(ISERROR(SEARCH("Yes",B7)))</formula>
    </cfRule>
    <cfRule type="containsText" dxfId="0" priority="3" operator="containsText" text="No">
      <formula>NOT(ISERROR(SEARCH("No",B7)))</formula>
    </cfRule>
  </conditionalFormatting>
  <pageMargins left="0.70866141732283472" right="0.70866141732283472" top="0.74803149606299213" bottom="0.74803149606299213" header="0.31496062992125984" footer="0.31496062992125984"/>
  <pageSetup paperSize="9" scale="46"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Concepts</vt:lpstr>
      <vt:lpstr>Definitions</vt:lpstr>
      <vt:lpstr>Validations</vt:lpstr>
      <vt:lpstr>Checks and Totals</vt:lpstr>
      <vt:lpstr>Distribution Business</vt:lpstr>
      <vt:lpstr>SCS</vt:lpstr>
      <vt:lpstr>ACS</vt:lpstr>
      <vt:lpstr>New data collections</vt:lpstr>
      <vt:lpstr>ACS!Print_Area</vt:lpstr>
      <vt:lpstr>'Checks and Totals'!Print_Area</vt:lpstr>
      <vt:lpstr>Concepts!Print_Area</vt:lpstr>
      <vt:lpstr>Definitions!Print_Area</vt:lpstr>
      <vt:lpstr>'Distribution Business'!Print_Area</vt:lpstr>
      <vt:lpstr>'New data collections'!Print_Area</vt:lpstr>
      <vt:lpstr>SCS!Print_Area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2022-03-22T03:02:19Z</dcterms:created>
  <dcterms:modified xsi:type="dcterms:W3CDTF">2022-03-22T03:04:02Z</dcterms:modified>
</cp:coreProperties>
</file>