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" yWindow="700" windowWidth="17290" windowHeight="10720" tabRatio="837" activeTab="8"/>
  </bookViews>
  <sheets>
    <sheet name="Cover" sheetId="15" r:id="rId1"/>
    <sheet name="1. Contents" sheetId="14" r:id="rId2"/>
    <sheet name="2. Revenue" sheetId="3" r:id="rId3"/>
    <sheet name="3. Opex " sheetId="19" r:id="rId4"/>
    <sheet name="4. Assets (RAB)" sheetId="4" r:id="rId5"/>
    <sheet name="5. Operational data" sheetId="8" r:id="rId6"/>
    <sheet name="6. Physical assets" sheetId="10" r:id="rId7"/>
    <sheet name="7. Quality of services" sheetId="9" r:id="rId8"/>
    <sheet name="8. Operating environment" sheetId="20" r:id="rId9"/>
  </sheets>
  <definedNames>
    <definedName name="_ftn1" localSheetId="5">'5. Operational data'!#REF!</definedName>
    <definedName name="_ftnref1" localSheetId="5">'5. Operational data'!#REF!</definedName>
    <definedName name="OLE_LINK5" localSheetId="4">'4. Assets (RAB)'!#REF!</definedName>
  </definedNames>
  <calcPr calcId="145621" calcMode="manual" calcOnSave="0" concurrentCalc="0"/>
</workbook>
</file>

<file path=xl/calcChain.xml><?xml version="1.0" encoding="utf-8"?>
<calcChain xmlns="http://schemas.openxmlformats.org/spreadsheetml/2006/main">
  <c r="J43" i="8" l="1"/>
  <c r="I43" i="8"/>
  <c r="H43" i="8"/>
  <c r="G43" i="8"/>
  <c r="F43" i="8"/>
  <c r="K43" i="8"/>
</calcChain>
</file>

<file path=xl/sharedStrings.xml><?xml version="1.0" encoding="utf-8"?>
<sst xmlns="http://schemas.openxmlformats.org/spreadsheetml/2006/main" count="1148" uniqueCount="638">
  <si>
    <t>Variable</t>
  </si>
  <si>
    <t>Unit</t>
  </si>
  <si>
    <t>Business address</t>
  </si>
  <si>
    <t xml:space="preserve">Total opex 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</si>
  <si>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</si>
  <si>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</si>
  <si>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</si>
  <si>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</si>
  <si>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</si>
  <si>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</si>
  <si>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</si>
  <si>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underground asset value</t>
  </si>
  <si>
    <t>For easements:</t>
  </si>
  <si>
    <t>Closing value for “other” asset (long life) value</t>
  </si>
  <si>
    <t>Closing value for “other” asset (short life) value</t>
  </si>
  <si>
    <t>“Other” assets with long lives</t>
  </si>
  <si>
    <t>Units</t>
  </si>
  <si>
    <t>GWh</t>
  </si>
  <si>
    <t>MVA</t>
  </si>
  <si>
    <t>MW</t>
  </si>
  <si>
    <t>number</t>
  </si>
  <si>
    <t>km</t>
  </si>
  <si>
    <t>minutes</t>
  </si>
  <si>
    <t>Variable_Code</t>
  </si>
  <si>
    <t>2. Revenue worksheet</t>
  </si>
  <si>
    <t>3. Opex worksheet</t>
  </si>
  <si>
    <t>5. Operational data worksheet</t>
  </si>
  <si>
    <t>6. Physical assets worksheet</t>
  </si>
  <si>
    <t>7. Quality of services worksheet</t>
  </si>
  <si>
    <t>4. Assets (RAB) worksheet</t>
  </si>
  <si>
    <t>From Fixed Customer (Exit Point) Charges</t>
  </si>
  <si>
    <t>From Variable Customer (Exit Point) Charges</t>
  </si>
  <si>
    <t>From Fixed Generator (Entry Point) Charges</t>
  </si>
  <si>
    <t>From Variable Generator (Entry Point) Charges</t>
  </si>
  <si>
    <t>From Fixed Energy Usage Charges (Charge per day basis)</t>
  </si>
  <si>
    <t>From Variable Energy Usage charges (Charge per kWh basis)</t>
  </si>
  <si>
    <t>From Energy based Common Service and General Charges</t>
  </si>
  <si>
    <t>From Fixed Demand based Usage Charges</t>
  </si>
  <si>
    <t>From Variable Demand based Usage Charges</t>
  </si>
  <si>
    <t>From Other connected transmission networks</t>
  </si>
  <si>
    <t>From Distribution networks</t>
  </si>
  <si>
    <t>From Directly connected end–users</t>
  </si>
  <si>
    <t>From Generators</t>
  </si>
  <si>
    <t>Energy Grouping by Downstream Connection type</t>
  </si>
  <si>
    <t>To Other connected transmission networks</t>
  </si>
  <si>
    <t>To Distribution networks</t>
  </si>
  <si>
    <t>To Directly connected end–users (please specify voltages)</t>
  </si>
  <si>
    <t>Total energy transported</t>
  </si>
  <si>
    <t>500 kV</t>
  </si>
  <si>
    <t>330 kV</t>
  </si>
  <si>
    <t>275 kV</t>
  </si>
  <si>
    <t>220 kV</t>
  </si>
  <si>
    <t>132 kV</t>
  </si>
  <si>
    <t>Total overhead circuit kilometres</t>
  </si>
  <si>
    <t>Total underground circuit kilometres</t>
  </si>
  <si>
    <t>Transmission substations (eg 500 kV to 330 kV)</t>
  </si>
  <si>
    <t>Terminal points to DNSP systems</t>
  </si>
  <si>
    <t>Transformer capacity for directly connected end–users owned by the TNSP</t>
  </si>
  <si>
    <t>Transformer capacity for directly connected end–users owned by the end–user</t>
  </si>
  <si>
    <t>Transmission System coincident maximum demand</t>
  </si>
  <si>
    <t>Transmission System non-coincident summated maximum demand</t>
  </si>
  <si>
    <t>Lines outage rate - fault</t>
  </si>
  <si>
    <t>Number of Lines fault outages</t>
  </si>
  <si>
    <t>Number of defined Lines</t>
  </si>
  <si>
    <t>Transformers outage rate - fault</t>
  </si>
  <si>
    <t>Number of Transformer fault outages</t>
  </si>
  <si>
    <t>Number of defined Transformers</t>
  </si>
  <si>
    <t>Reactive plant outage rate - fault</t>
  </si>
  <si>
    <t>Number of Reactive plant fault outages</t>
  </si>
  <si>
    <t>Number of defined Reactive plant</t>
  </si>
  <si>
    <t>Lines outage rate – forced outage</t>
  </si>
  <si>
    <t>Number of Lines forced outages</t>
  </si>
  <si>
    <t>Transformer outage rate – forced outage</t>
  </si>
  <si>
    <t>Number of Transformers forced outages</t>
  </si>
  <si>
    <t>Reactive plant outage rate – forced outage</t>
  </si>
  <si>
    <t>Number of Reactive plant forced outages</t>
  </si>
  <si>
    <t xml:space="preserve">Average outage duration </t>
  </si>
  <si>
    <t>Failure of protection system</t>
  </si>
  <si>
    <t>Material failure of Supervisory Control and Data Acquisition (SCADA) system</t>
  </si>
  <si>
    <t>Incorrect operational isolation of primary or secondary equipment</t>
  </si>
  <si>
    <t>Market Impact Parameter</t>
  </si>
  <si>
    <t>Number of dispatch intervals</t>
  </si>
  <si>
    <t>Overhead transmission assets (wires and towers/poles etc)</t>
  </si>
  <si>
    <t>Underground transmission assets (cables, ducts etc)</t>
  </si>
  <si>
    <t>Substations, switchyards, Transformers etc with transmission function</t>
  </si>
  <si>
    <t>Easements</t>
  </si>
  <si>
    <t>Other assets with long lives (please specify)</t>
  </si>
  <si>
    <t>Other assets with short lives (please specify)</t>
  </si>
  <si>
    <t>For overhead transmission assets:</t>
  </si>
  <si>
    <t>For underground transmission assets:</t>
  </si>
  <si>
    <t>Closing value for transmission switchyards, substations etc</t>
  </si>
  <si>
    <t>Closing value for “other” asset value</t>
  </si>
  <si>
    <t>For “other” assets with long lives:</t>
  </si>
  <si>
    <t>For “other” assets with short lives:</t>
  </si>
  <si>
    <t>Underground transmission assets</t>
  </si>
  <si>
    <t>Switchyard, substation and transformer assets</t>
  </si>
  <si>
    <t>“Other assets with short lives</t>
  </si>
  <si>
    <t>Other</t>
  </si>
  <si>
    <t>Other assets with long lives</t>
  </si>
  <si>
    <t>Other assets with short lives</t>
  </si>
  <si>
    <t xml:space="preserve">Overhead transmission assets </t>
  </si>
  <si>
    <t>Contents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</si>
  <si>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</si>
  <si>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</si>
  <si>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</si>
  <si>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</si>
  <si>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</si>
  <si>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</si>
  <si>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</si>
  <si>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TNSP – trading name:</t>
  </si>
  <si>
    <t xml:space="preserve">TNSP – Australian business number: </t>
  </si>
  <si>
    <t>Interconnector capacity</t>
  </si>
  <si>
    <t>EBSS</t>
  </si>
  <si>
    <t>STPIS</t>
  </si>
  <si>
    <t>Total revenue of incentive schemes</t>
  </si>
  <si>
    <t>Revenue from other Sources</t>
  </si>
  <si>
    <t>TREV0101</t>
  </si>
  <si>
    <t>TREV0102</t>
  </si>
  <si>
    <t>TREV0103</t>
  </si>
  <si>
    <t>TREV0104</t>
  </si>
  <si>
    <t>TREV0105</t>
  </si>
  <si>
    <t>TREV0106</t>
  </si>
  <si>
    <t>TREV0107</t>
  </si>
  <si>
    <t>TREV0108</t>
  </si>
  <si>
    <t>TREV0109</t>
  </si>
  <si>
    <t>TREV0110</t>
  </si>
  <si>
    <t>TREV01</t>
  </si>
  <si>
    <t>TREV0201</t>
  </si>
  <si>
    <t>TREV0202</t>
  </si>
  <si>
    <t>TREV0203</t>
  </si>
  <si>
    <t>TREV0204</t>
  </si>
  <si>
    <t>TREV02</t>
  </si>
  <si>
    <t>TREV0301</t>
  </si>
  <si>
    <t>TREV0302</t>
  </si>
  <si>
    <t>TREV0303</t>
  </si>
  <si>
    <t>TREV03</t>
  </si>
  <si>
    <t>TOPEX0101</t>
  </si>
  <si>
    <t>TOPEX0102</t>
  </si>
  <si>
    <t>TOPEX0103</t>
  </si>
  <si>
    <t>TOPEX01</t>
  </si>
  <si>
    <t>TRAB0201</t>
  </si>
  <si>
    <t>TRAB0202</t>
  </si>
  <si>
    <t>TRAB0203</t>
  </si>
  <si>
    <t>TRAB0204</t>
  </si>
  <si>
    <t>TRAB0205</t>
  </si>
  <si>
    <t>TRAB0206</t>
  </si>
  <si>
    <t>TRAB0207</t>
  </si>
  <si>
    <t>TRAB0301</t>
  </si>
  <si>
    <t>TRAB0302</t>
  </si>
  <si>
    <t>TRAB0303</t>
  </si>
  <si>
    <t>TRAB0304</t>
  </si>
  <si>
    <t>TRAB0305</t>
  </si>
  <si>
    <t>TRAB0306</t>
  </si>
  <si>
    <t>TRAB0307</t>
  </si>
  <si>
    <t>TRAB0401</t>
  </si>
  <si>
    <t>TRAB0402</t>
  </si>
  <si>
    <t>TRAB0403</t>
  </si>
  <si>
    <t>TRAB0404</t>
  </si>
  <si>
    <t>TRAB0405</t>
  </si>
  <si>
    <t>TRAB0406</t>
  </si>
  <si>
    <t>TRAB0407</t>
  </si>
  <si>
    <t>TRAB0501</t>
  </si>
  <si>
    <t>TRAB0502</t>
  </si>
  <si>
    <t>TRAB0503</t>
  </si>
  <si>
    <t>TRAB0504</t>
  </si>
  <si>
    <t>TRAB0505</t>
  </si>
  <si>
    <t>TRAB0601</t>
  </si>
  <si>
    <t>TRAB0602</t>
  </si>
  <si>
    <t>TRAB0605</t>
  </si>
  <si>
    <t>TRAB0606</t>
  </si>
  <si>
    <t>TRAB0607</t>
  </si>
  <si>
    <t>TRAB0701</t>
  </si>
  <si>
    <t>TRAB0702</t>
  </si>
  <si>
    <t>TRAB0703</t>
  </si>
  <si>
    <t>TRAB0704</t>
  </si>
  <si>
    <t>TRAB0705</t>
  </si>
  <si>
    <t>TRAB0706</t>
  </si>
  <si>
    <t>TRAB0707</t>
  </si>
  <si>
    <t>TRAB0801</t>
  </si>
  <si>
    <t>TRAB0802</t>
  </si>
  <si>
    <t>TRAB0803</t>
  </si>
  <si>
    <t>TRAB0804</t>
  </si>
  <si>
    <t>TRAB0805</t>
  </si>
  <si>
    <t>TRAB0806</t>
  </si>
  <si>
    <t>TRAB0901</t>
  </si>
  <si>
    <t>TRAB0902</t>
  </si>
  <si>
    <t>TRAB0903</t>
  </si>
  <si>
    <t>TRAB0904</t>
  </si>
  <si>
    <t>TRAB0905</t>
  </si>
  <si>
    <t>TRAB1001</t>
  </si>
  <si>
    <t>TRAB1002</t>
  </si>
  <si>
    <t>TRAB1003</t>
  </si>
  <si>
    <t>TRAB1004</t>
  </si>
  <si>
    <t>TRAB1005</t>
  </si>
  <si>
    <t>TOPED0101</t>
  </si>
  <si>
    <t>TOPED0102</t>
  </si>
  <si>
    <t>TOPED0103</t>
  </si>
  <si>
    <t>TOPED01</t>
  </si>
  <si>
    <t>TOPCP0101</t>
  </si>
  <si>
    <t>TOPSD0101</t>
  </si>
  <si>
    <t>TOPSD0102</t>
  </si>
  <si>
    <t>TOPSD0103</t>
  </si>
  <si>
    <t>TOPSD0104</t>
  </si>
  <si>
    <t>TOPSD0201</t>
  </si>
  <si>
    <t>TOPSD0202</t>
  </si>
  <si>
    <t>TOPSD0203</t>
  </si>
  <si>
    <t>TOPSD0204</t>
  </si>
  <si>
    <t>TPA0101</t>
  </si>
  <si>
    <t>TPA0102</t>
  </si>
  <si>
    <t>TPA0103</t>
  </si>
  <si>
    <t>TPA0104</t>
  </si>
  <si>
    <t>TPA0105</t>
  </si>
  <si>
    <t>TPA0106</t>
  </si>
  <si>
    <t>TPA0107</t>
  </si>
  <si>
    <t>TPA01</t>
  </si>
  <si>
    <t>TPA0201</t>
  </si>
  <si>
    <t>TPA0202</t>
  </si>
  <si>
    <t>TPA0203</t>
  </si>
  <si>
    <t>TPA0204</t>
  </si>
  <si>
    <t>TPA0205</t>
  </si>
  <si>
    <t>TPA0206</t>
  </si>
  <si>
    <t>TPA0207</t>
  </si>
  <si>
    <t>TPA02</t>
  </si>
  <si>
    <t>TPA0301</t>
  </si>
  <si>
    <t>TPA0302</t>
  </si>
  <si>
    <t>TPA0303</t>
  </si>
  <si>
    <t>TPA0304</t>
  </si>
  <si>
    <t>TPA0305</t>
  </si>
  <si>
    <t>TPA0306</t>
  </si>
  <si>
    <t>TPA0307</t>
  </si>
  <si>
    <t>TPA0401</t>
  </si>
  <si>
    <t>TPA0402</t>
  </si>
  <si>
    <t>TPA0403</t>
  </si>
  <si>
    <t>TPA0404</t>
  </si>
  <si>
    <t>TPA0405</t>
  </si>
  <si>
    <t>TPA0406</t>
  </si>
  <si>
    <t>TPA0407</t>
  </si>
  <si>
    <t>TPA0501</t>
  </si>
  <si>
    <t>TPA0502</t>
  </si>
  <si>
    <t>TPA0503</t>
  </si>
  <si>
    <t>TPA0504</t>
  </si>
  <si>
    <t>TPA0505</t>
  </si>
  <si>
    <t>TPA0506</t>
  </si>
  <si>
    <t>TPA06</t>
  </si>
  <si>
    <t>TQS0101</t>
  </si>
  <si>
    <t>TQS0102</t>
  </si>
  <si>
    <t>TQS0103</t>
  </si>
  <si>
    <t>TQS0104</t>
  </si>
  <si>
    <t>TQS0105</t>
  </si>
  <si>
    <t>TQS0106</t>
  </si>
  <si>
    <t>TQS0107</t>
  </si>
  <si>
    <t>TQS0108</t>
  </si>
  <si>
    <t>TQS0109</t>
  </si>
  <si>
    <t>TQS0110</t>
  </si>
  <si>
    <t>TQS0111</t>
  </si>
  <si>
    <t>TQS0112</t>
  </si>
  <si>
    <t>TQS0113</t>
  </si>
  <si>
    <t>TQS0114</t>
  </si>
  <si>
    <t>TQS0115</t>
  </si>
  <si>
    <t>TQS0116</t>
  </si>
  <si>
    <t>TQS0117</t>
  </si>
  <si>
    <t>TQS0118</t>
  </si>
  <si>
    <t>TQS0119</t>
  </si>
  <si>
    <t>TQS0120</t>
  </si>
  <si>
    <t>TQS0121</t>
  </si>
  <si>
    <t>TQS02</t>
  </si>
  <si>
    <t>TQS03</t>
  </si>
  <si>
    <t>Regulatory year</t>
  </si>
  <si>
    <t>66 kV</t>
  </si>
  <si>
    <t>33 kV</t>
  </si>
  <si>
    <t>per cent</t>
  </si>
  <si>
    <t>7.3 System losses</t>
  </si>
  <si>
    <t>Standard vehicle access</t>
  </si>
  <si>
    <t>8.1 Terrain factors</t>
  </si>
  <si>
    <t xml:space="preserve">8.2 Network characteristics </t>
  </si>
  <si>
    <t>Variability of dispatch</t>
  </si>
  <si>
    <t>Concentrated load distance</t>
  </si>
  <si>
    <t>TEF0101</t>
  </si>
  <si>
    <t>TEF0102</t>
  </si>
  <si>
    <t>TEF0103</t>
  </si>
  <si>
    <t>TEF0201</t>
  </si>
  <si>
    <t>TEF0202</t>
  </si>
  <si>
    <t>TEF0203</t>
  </si>
  <si>
    <t>TEF02</t>
  </si>
  <si>
    <t>Altitude</t>
  </si>
  <si>
    <t>TEF0104</t>
  </si>
  <si>
    <t>8.3 Weather stations</t>
  </si>
  <si>
    <t>Post code</t>
  </si>
  <si>
    <t>TOPEX01A</t>
  </si>
  <si>
    <t>Bushfire risk</t>
  </si>
  <si>
    <t>TEF0105</t>
  </si>
  <si>
    <t>Factor</t>
  </si>
  <si>
    <t>Power factor conversion between MVA and MW</t>
  </si>
  <si>
    <t>Average overall network power factor conversion between MVA and MW</t>
  </si>
  <si>
    <t>TOPSD0301</t>
  </si>
  <si>
    <t>Average power factor conversion for 500 kV lines</t>
  </si>
  <si>
    <t>Average power factor conversion for 330 kV lines</t>
  </si>
  <si>
    <t>Average power factor conversion for  275 kV lines</t>
  </si>
  <si>
    <t>Average power factor conversion for  220 kV lines</t>
  </si>
  <si>
    <t>Average power factor conversion for  132 kV lines</t>
  </si>
  <si>
    <t>Average power factor conversion for  66 kV lines</t>
  </si>
  <si>
    <t>Average power factor conversion for  33 kV lines</t>
  </si>
  <si>
    <t>TOPSD0302</t>
  </si>
  <si>
    <t>TOPSD0303</t>
  </si>
  <si>
    <t>TOPSD0304</t>
  </si>
  <si>
    <t>TOPSD0305</t>
  </si>
  <si>
    <t>TOPSD0306</t>
  </si>
  <si>
    <t>TOPSD0307</t>
  </si>
  <si>
    <t>TOPSD0308</t>
  </si>
  <si>
    <t>Closing value for overhead transmission asset value</t>
  </si>
  <si>
    <t>Transmission System coincident weather adjusted maximum demand 10% POE</t>
  </si>
  <si>
    <t>Transmission System coincident weather adjusted maximum demand 50% POE</t>
  </si>
  <si>
    <t>Transmission System non-coincident weather adjusted summated maximum demand 10% POE</t>
  </si>
  <si>
    <t>Transmission System non-coincident weather adjusted summated maximum demand 50% POE</t>
  </si>
  <si>
    <t>TOPSD0105</t>
  </si>
  <si>
    <t>TOPSD0106</t>
  </si>
  <si>
    <t>TOPSD0205</t>
  </si>
  <si>
    <t>TOPSD0206</t>
  </si>
  <si>
    <t>TEF0106</t>
  </si>
  <si>
    <t>TEF03</t>
  </si>
  <si>
    <t>TEF0107</t>
  </si>
  <si>
    <t>TEF0108</t>
  </si>
  <si>
    <t>[Insert subsequent regulatory years  here]</t>
  </si>
  <si>
    <t>For total asset base:</t>
  </si>
  <si>
    <t>3.1.2 Historical opex categories and cost allocations</t>
  </si>
  <si>
    <t>System losses</t>
  </si>
  <si>
    <t>Postal address (if different to business address)</t>
  </si>
  <si>
    <t>For transmission switchyards, substations</t>
  </si>
  <si>
    <t>TREV0205</t>
  </si>
  <si>
    <t>Other revenue</t>
  </si>
  <si>
    <t>Cold spare capacity included in table 6.1.5</t>
  </si>
  <si>
    <t>4.4.1 Asset Lives – estimated service life of new assets</t>
  </si>
  <si>
    <t>4.4.2 Asset Lives – estimated residual service life</t>
  </si>
  <si>
    <t>Total number of vegetation maintenance spans</t>
  </si>
  <si>
    <t>Total number of spans</t>
  </si>
  <si>
    <t>TEF0204</t>
  </si>
  <si>
    <t>Average vegetation maintenance span cycle</t>
  </si>
  <si>
    <t>Average number of trees per vegetation maintenance span</t>
  </si>
  <si>
    <t>Average number of defects per vegetation maintenance span</t>
  </si>
  <si>
    <t>Tropical proportion</t>
  </si>
  <si>
    <t>Total revenue by chargeable quantity</t>
  </si>
  <si>
    <t>Total revenue by type of connected equipment</t>
  </si>
  <si>
    <t>TEF01</t>
  </si>
  <si>
    <t>TEF03001</t>
  </si>
  <si>
    <t>For each provision report: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</si>
  <si>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</si>
  <si>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</si>
  <si>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</si>
  <si>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</si>
  <si>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</si>
  <si>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</si>
  <si>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TOPEX0101A</t>
  </si>
  <si>
    <t>TOPEX0102A</t>
  </si>
  <si>
    <t>TOPEX0103A</t>
  </si>
  <si>
    <t>Capex component</t>
  </si>
  <si>
    <t>Opex component</t>
  </si>
  <si>
    <t>Table 5.3.1 Annual system maximum demand characteristics – MW measure</t>
  </si>
  <si>
    <t>Table 5.3.2 Annual system maximum demand characteristics – MVA measure</t>
  </si>
  <si>
    <t>Table 4.1 Regulatory Asset Base Values</t>
  </si>
  <si>
    <t xml:space="preserve">Table 4.2 Asset value Roll forward  </t>
  </si>
  <si>
    <t>Table 4.3 Total disaggregated RAB asset values</t>
  </si>
  <si>
    <t>Table 4.4 Asset lives</t>
  </si>
  <si>
    <t>Table 3.1 Opex categories</t>
  </si>
  <si>
    <t>Table 3.1.1 Current opex categories  and cost allocations</t>
  </si>
  <si>
    <t>Table 2.1 Revenue Grouping by chargeable quantity</t>
  </si>
  <si>
    <t>Table 2.2 Revenue Grouping by type of connected equipment</t>
  </si>
  <si>
    <t>Table 2.3 Revenue (penalties) allowed (deducted) through incentive schemes</t>
  </si>
  <si>
    <t>Table 5.1 Energy delivery</t>
  </si>
  <si>
    <t>Table 5.2 Connection point numbers</t>
  </si>
  <si>
    <t>Table 5.3 System demand</t>
  </si>
  <si>
    <t>Table 6.1 Transmission System Capacities Variables</t>
  </si>
  <si>
    <t>Table 6.1.1 Overhead network length of circuit at each voltage</t>
  </si>
  <si>
    <t>Table 6.1.2 Underground cable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</si>
  <si>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</si>
  <si>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</si>
  <si>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6.1.5 Installed transmission system transformer capacity</t>
  </si>
  <si>
    <t>Table 6.1.6 Cold spare capacity</t>
  </si>
  <si>
    <t>Table 7.1 Service Component</t>
  </si>
  <si>
    <t>Table 7.1.1 Service Parameter 1 – Average Circuit outage rate</t>
  </si>
  <si>
    <t>Table 7.1.2 Service Parameter 2 – Loss of supply event frequency – number in ranges specified</t>
  </si>
  <si>
    <t>Table 7.1.3 Service Parameter 3 – Average outage duration</t>
  </si>
  <si>
    <t>Table  7.1.4 System Parameter 4 – Proper operation of equipment – number of failure events</t>
  </si>
  <si>
    <t>Table 7.2 - Market Impact Component</t>
  </si>
  <si>
    <t>Table 5.3.3 Power factor</t>
  </si>
  <si>
    <t>TOPCP0201</t>
  </si>
  <si>
    <t>TOPSD0309</t>
  </si>
  <si>
    <t>$'000</t>
  </si>
  <si>
    <t>Number of spans</t>
  </si>
  <si>
    <t>Materiality</t>
  </si>
  <si>
    <t>Years</t>
  </si>
  <si>
    <t>Trees</t>
  </si>
  <si>
    <t>Defects</t>
  </si>
  <si>
    <t>Number of entry points at each transmission voltage level</t>
  </si>
  <si>
    <t xml:space="preserve">Number of exit points at each transmission voltage level </t>
  </si>
  <si>
    <t>Table 3.2 Provisions</t>
  </si>
  <si>
    <t>TEF03002</t>
  </si>
  <si>
    <t>TEF03003</t>
  </si>
  <si>
    <t>TEF03004</t>
  </si>
  <si>
    <t>TEF03005</t>
  </si>
  <si>
    <t>TEF03006</t>
  </si>
  <si>
    <t>Economic benchmarking data template</t>
  </si>
  <si>
    <t>[Add rows as required for other voltages here. For each additional row, specify the voltage level and add a variable code]</t>
  </si>
  <si>
    <t>TRAB0101</t>
  </si>
  <si>
    <t>TRAB0102</t>
  </si>
  <si>
    <t>TRAB0103</t>
  </si>
  <si>
    <t>TRAB0104</t>
  </si>
  <si>
    <t>TRAB0105</t>
  </si>
  <si>
    <t>TRAB0106</t>
  </si>
  <si>
    <t>TRAB0107</t>
  </si>
  <si>
    <t>TRAB0603</t>
  </si>
  <si>
    <t>TRAB0604</t>
  </si>
  <si>
    <t>number of years</t>
  </si>
  <si>
    <t>TEF03007</t>
  </si>
  <si>
    <t>TOPEX02</t>
  </si>
  <si>
    <t>8. Operating environment factors worksheets</t>
  </si>
  <si>
    <t>Route line length</t>
  </si>
  <si>
    <t>SP AusNet</t>
  </si>
  <si>
    <t>Level 32, 2 Southbank Boulevard</t>
  </si>
  <si>
    <t>Southbank</t>
  </si>
  <si>
    <t>Victoria</t>
  </si>
  <si>
    <t>Locked Bag 14051</t>
  </si>
  <si>
    <t>Melbourne City Mail Centre</t>
  </si>
  <si>
    <t>Tom Hallam</t>
  </si>
  <si>
    <t>03 9695 6617</t>
  </si>
  <si>
    <t xml:space="preserve">Thomas.Hallam@sp-ausnet.com.au </t>
  </si>
  <si>
    <t>SPI PowerNet Pty Ltd 
(ACN 079 798 173)</t>
  </si>
  <si>
    <r>
      <t xml:space="preserve">Number of events greater than </t>
    </r>
    <r>
      <rPr>
        <sz val="11"/>
        <color rgb="FFFF0000"/>
        <rFont val="Calibri"/>
        <family val="2"/>
        <scheme val="minor"/>
      </rPr>
      <t>0.05</t>
    </r>
    <r>
      <rPr>
        <sz val="11"/>
        <color theme="1"/>
        <rFont val="Calibri"/>
        <family val="2"/>
        <scheme val="minor"/>
      </rPr>
      <t xml:space="preserve"> system minutes per annum</t>
    </r>
  </si>
  <si>
    <r>
      <t xml:space="preserve">Number of events greater than </t>
    </r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system minutes per annum</t>
    </r>
  </si>
  <si>
    <t>Maintenance - Secondary Systems</t>
  </si>
  <si>
    <t>Maintenance - Substations</t>
  </si>
  <si>
    <t>Maintenance - Lines</t>
  </si>
  <si>
    <t>TOPEX0104A</t>
  </si>
  <si>
    <t>Maintenance - Communications</t>
  </si>
  <si>
    <t>TOPEX0105A</t>
  </si>
  <si>
    <t>Maintenance - Easements</t>
  </si>
  <si>
    <t>TOPEX0106A</t>
  </si>
  <si>
    <t>TOPEX0107A</t>
  </si>
  <si>
    <t>Maintenance - Asset Management Support</t>
  </si>
  <si>
    <t>TOPEX0108A</t>
  </si>
  <si>
    <t>Operations</t>
  </si>
  <si>
    <t>TOPEX0109A</t>
  </si>
  <si>
    <t>OHS</t>
  </si>
  <si>
    <t>TOPEX0110A</t>
  </si>
  <si>
    <t>Taxes and Charges</t>
  </si>
  <si>
    <t>TOPEX0111A</t>
  </si>
  <si>
    <t>Insurance</t>
  </si>
  <si>
    <t>TOPEX0112A</t>
  </si>
  <si>
    <t>Asset Works Program</t>
  </si>
  <si>
    <t>TOPEX0113A</t>
  </si>
  <si>
    <t>Asset Works Program - Asset Management Support</t>
  </si>
  <si>
    <t>TOPEX0114A</t>
  </si>
  <si>
    <t>Finance</t>
  </si>
  <si>
    <t>TOPEX0115A</t>
  </si>
  <si>
    <t>HR</t>
  </si>
  <si>
    <t>TOPEX0116A</t>
  </si>
  <si>
    <t xml:space="preserve">IT </t>
  </si>
  <si>
    <t>TOPEX0117A</t>
  </si>
  <si>
    <t>TOPEX0118A</t>
  </si>
  <si>
    <t>Management Fee</t>
  </si>
  <si>
    <t>TOPEX0119A</t>
  </si>
  <si>
    <t>Self Insurance Costs</t>
  </si>
  <si>
    <t>TOPEX0120A</t>
  </si>
  <si>
    <t>Inventory Adjustment</t>
  </si>
  <si>
    <t>TOPEX0121A</t>
  </si>
  <si>
    <t>Availability Rebate</t>
  </si>
  <si>
    <t>TOPEX0122A</t>
  </si>
  <si>
    <t>Easement Tax</t>
  </si>
  <si>
    <t>TOPEX0101B</t>
  </si>
  <si>
    <t>Network maintenance</t>
  </si>
  <si>
    <t>TOPEX0102B</t>
  </si>
  <si>
    <t>Materials</t>
  </si>
  <si>
    <t>TOPEX0103B</t>
  </si>
  <si>
    <t>Employee expenses</t>
  </si>
  <si>
    <t>TOPEX0104B</t>
  </si>
  <si>
    <t>Administrative</t>
  </si>
  <si>
    <t>TOPEX0105B</t>
  </si>
  <si>
    <t>Other Operating Costs</t>
  </si>
  <si>
    <t>TOPEX0106B</t>
  </si>
  <si>
    <t>Property Taxes</t>
  </si>
  <si>
    <t>TOPEX0107B</t>
  </si>
  <si>
    <t>TOPEX0108B</t>
  </si>
  <si>
    <t>Program Support - Environmental</t>
  </si>
  <si>
    <t>TOPEX0109B</t>
  </si>
  <si>
    <t>Program Support - Procedures, Work meetings &amp; Outages</t>
  </si>
  <si>
    <t>TOPEX0110B</t>
  </si>
  <si>
    <t>TOPEX0111B</t>
  </si>
  <si>
    <t>Infrastructure - EMF</t>
  </si>
  <si>
    <t>TOPEX0112B</t>
  </si>
  <si>
    <t>Infrastructure - Depot Support</t>
  </si>
  <si>
    <t>TOPEX0113B</t>
  </si>
  <si>
    <t>Infrastructure - Line Easements</t>
  </si>
  <si>
    <t>TOPEX0114B</t>
  </si>
  <si>
    <t>TOPEX0115B</t>
  </si>
  <si>
    <t>TOPEX0116B</t>
  </si>
  <si>
    <t>TOPEX0117B</t>
  </si>
  <si>
    <t>Corporate Support - Industry Relationships</t>
  </si>
  <si>
    <t>TOPEX0118B</t>
  </si>
  <si>
    <t>Corporate Support - Management and Support</t>
  </si>
  <si>
    <t>TOPEX0119B</t>
  </si>
  <si>
    <t xml:space="preserve">Corporate Support - Procurement </t>
  </si>
  <si>
    <t>TOPEX0120B</t>
  </si>
  <si>
    <t>Corporate Support - Quality Improvement</t>
  </si>
  <si>
    <t>TOPEX0121B</t>
  </si>
  <si>
    <t>Corporate Support - Regulatory Relationships</t>
  </si>
  <si>
    <t>TOPEX0122B</t>
  </si>
  <si>
    <t>TOPEX0123B</t>
  </si>
  <si>
    <t>Corporate Support - Public Affairs</t>
  </si>
  <si>
    <t>TOPEX0124B</t>
  </si>
  <si>
    <t>Graduates and Apprentices Training</t>
  </si>
  <si>
    <t>TOPEX0125B</t>
  </si>
  <si>
    <t>Company Sustaining - Regulatory Reporting</t>
  </si>
  <si>
    <t>TOPEX0126B</t>
  </si>
  <si>
    <t>Claims and Settlements</t>
  </si>
  <si>
    <t>TOPEX0127B</t>
  </si>
  <si>
    <t>Management Charges</t>
  </si>
  <si>
    <t>Program Support</t>
  </si>
  <si>
    <t>Infrastructure</t>
  </si>
  <si>
    <t>Corporate Support</t>
  </si>
  <si>
    <t>Financing - Program Fees</t>
  </si>
  <si>
    <t>TOPEX01B</t>
  </si>
  <si>
    <t>Special Purpose Transformers (220kV SVC &amp; CSC transformer and 66kV SyncCond transformers)</t>
  </si>
  <si>
    <t>Maintenance - Secondary Systems, Substations, Lines, Communications, Easements</t>
  </si>
  <si>
    <t>Provision - Employee Entitlements</t>
  </si>
  <si>
    <t>TOPEX0201A</t>
  </si>
  <si>
    <t>TOPEX0202A</t>
  </si>
  <si>
    <t>TOPEX0203A</t>
  </si>
  <si>
    <t>TOPEX0204A</t>
  </si>
  <si>
    <t>TOPEX0205A</t>
  </si>
  <si>
    <t>TOPEX0206A</t>
  </si>
  <si>
    <t>TOPEX0207A</t>
  </si>
  <si>
    <t>TOPEX0208A</t>
  </si>
  <si>
    <t>TOPEX0209A</t>
  </si>
  <si>
    <t>TOPEX0210A</t>
  </si>
  <si>
    <t>TOPEX0211A</t>
  </si>
  <si>
    <t>TOPEX0212A</t>
  </si>
  <si>
    <t>Provision - Miscellaneous</t>
  </si>
  <si>
    <t>TOPEX0201B</t>
  </si>
  <si>
    <t>TOPEX0202B</t>
  </si>
  <si>
    <t>TOPEX0203B</t>
  </si>
  <si>
    <t>TOPEX0204B</t>
  </si>
  <si>
    <t>TOPEX0205B</t>
  </si>
  <si>
    <t>TOPEX0206B</t>
  </si>
  <si>
    <t>TOPEX0207B</t>
  </si>
  <si>
    <t>TOPEX0208B</t>
  </si>
  <si>
    <t>TOPEX0209B</t>
  </si>
  <si>
    <t>TOPEX0210B</t>
  </si>
  <si>
    <t>TOPEX0211B</t>
  </si>
  <si>
    <t>TOPEX0212B</t>
  </si>
  <si>
    <t>Provision - Uninsured Losses</t>
  </si>
  <si>
    <t>TOPEX0201C</t>
  </si>
  <si>
    <t>TOPEX0202C</t>
  </si>
  <si>
    <t>TOPEX0203C</t>
  </si>
  <si>
    <t>TOPEX0204C</t>
  </si>
  <si>
    <t>TOPEX0205C</t>
  </si>
  <si>
    <t>TOPEX0206C</t>
  </si>
  <si>
    <t>TOPEX0207C</t>
  </si>
  <si>
    <t>TOPEX0208C</t>
  </si>
  <si>
    <t>TOPEX0209C</t>
  </si>
  <si>
    <t>TOPEX0210C</t>
  </si>
  <si>
    <t>TOPEX0211C</t>
  </si>
  <si>
    <t>TOPEX0212C</t>
  </si>
  <si>
    <t>Provision - Environmental</t>
  </si>
  <si>
    <t>TOPEX0201D</t>
  </si>
  <si>
    <t>TOPEX0202D</t>
  </si>
  <si>
    <t>TOPEX0203D</t>
  </si>
  <si>
    <t>TOPEX0204D</t>
  </si>
  <si>
    <t>TOPEX0205D</t>
  </si>
  <si>
    <t>TOPEX0206D</t>
  </si>
  <si>
    <t>TOPEX0207D</t>
  </si>
  <si>
    <t>TOPEX0208D</t>
  </si>
  <si>
    <t>TOPEX0209D</t>
  </si>
  <si>
    <t>TOPEX0210D</t>
  </si>
  <si>
    <t>TOPEX0211D</t>
  </si>
  <si>
    <t>TOPEX0212D</t>
  </si>
  <si>
    <t>Provision - Asset Disposition</t>
  </si>
  <si>
    <t>TOPEX0201E</t>
  </si>
  <si>
    <t>TOPEX0202E</t>
  </si>
  <si>
    <t>TOPEX0203E</t>
  </si>
  <si>
    <t>TOPEX0204E</t>
  </si>
  <si>
    <t>TOPEX0205E</t>
  </si>
  <si>
    <t>TOPEX0206E</t>
  </si>
  <si>
    <t>TOPEX0207E</t>
  </si>
  <si>
    <t>TOPEX0208E</t>
  </si>
  <si>
    <t>TOPEX0209E</t>
  </si>
  <si>
    <t>TOPEX0210E</t>
  </si>
  <si>
    <t>TOPEX0211E</t>
  </si>
  <si>
    <t>TOPEX0212E</t>
  </si>
  <si>
    <t>TRAB0506</t>
  </si>
  <si>
    <t>TRAB0507</t>
  </si>
  <si>
    <t>Swan Hill</t>
  </si>
  <si>
    <t>No</t>
  </si>
  <si>
    <t>Mildura</t>
  </si>
  <si>
    <t>Horsham</t>
  </si>
  <si>
    <t>Stawell</t>
  </si>
  <si>
    <t>Portland Airport</t>
  </si>
  <si>
    <t>Warrnambool</t>
  </si>
  <si>
    <t>Mortlake</t>
  </si>
  <si>
    <t>TEF03008</t>
  </si>
  <si>
    <t>Hamilton</t>
  </si>
  <si>
    <t>TEF03009</t>
  </si>
  <si>
    <t>Ballarat</t>
  </si>
  <si>
    <t>TEF03010</t>
  </si>
  <si>
    <t>Frankston</t>
  </si>
  <si>
    <t>TEF03011</t>
  </si>
  <si>
    <t>Laverton</t>
  </si>
  <si>
    <t>Company Sustaining</t>
  </si>
  <si>
    <t>TOPCP0102</t>
  </si>
  <si>
    <t>500kV</t>
  </si>
  <si>
    <t>220kV</t>
  </si>
  <si>
    <t>TOPCP0202</t>
  </si>
  <si>
    <t>TOPCP0203</t>
  </si>
  <si>
    <t>TOPCP0204</t>
  </si>
  <si>
    <t>TOPCP0205</t>
  </si>
  <si>
    <t>TOPCP0206</t>
  </si>
  <si>
    <t>TOPCP0207</t>
  </si>
  <si>
    <t>330kV</t>
  </si>
  <si>
    <t>275kV</t>
  </si>
  <si>
    <t>66kV</t>
  </si>
  <si>
    <t>22kV</t>
  </si>
  <si>
    <t>11KV</t>
  </si>
  <si>
    <t>TOPEX0104</t>
  </si>
  <si>
    <t>TOPEX0105</t>
  </si>
  <si>
    <t>TOPEX0106</t>
  </si>
  <si>
    <t>TOPEX0107</t>
  </si>
  <si>
    <t>TOPEX0108</t>
  </si>
  <si>
    <t>TOPEX0109</t>
  </si>
  <si>
    <t>TOPEX0110</t>
  </si>
  <si>
    <t>TOPEX0111</t>
  </si>
  <si>
    <t>TOPEX0112</t>
  </si>
  <si>
    <t>TOPEX0113</t>
  </si>
  <si>
    <t>TOPEX0114</t>
  </si>
  <si>
    <t>TOPEX0115</t>
  </si>
  <si>
    <t>TOPEX0116</t>
  </si>
  <si>
    <t>TOPEX0117</t>
  </si>
  <si>
    <t>TOPEX0118</t>
  </si>
  <si>
    <t>TOPEX0119</t>
  </si>
  <si>
    <t>TOPEX0120</t>
  </si>
  <si>
    <t>TOPEX0121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</si>
</sst>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0"/>
    <numFmt numFmtId="165" formatCode="_(* #,##0_);_(* \(#,##0\);_(* &quot;-&quot;_);_(@_)"/>
    <numFmt numFmtId="166" formatCode="_-* #,##0_-;\-* #,##0_-;_-* &quot;-&quot;??_-;_-@_-"/>
    <numFmt numFmtId="167" formatCode="_-* #,##0.000_-;\-* #,##0.000_-;_-* &quot;-&quot;??_-;_-@_-"/>
    <numFmt numFmtId="168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3" borderId="0"/>
    <xf numFmtId="165" fontId="5" fillId="4" borderId="0" applyNumberFormat="0" applyFont="0" applyBorder="0" applyAlignment="0">
      <alignment horizontal="right"/>
    </xf>
    <xf numFmtId="165" fontId="5" fillId="5" borderId="0" applyFont="0" applyBorder="0" applyAlignment="0">
      <alignment horizontal="right"/>
      <protection locked="0"/>
    </xf>
    <xf numFmtId="0" fontId="5" fillId="0" borderId="0"/>
    <xf numFmtId="165" fontId="5" fillId="4" borderId="0" applyNumberFormat="0" applyFont="0" applyBorder="0" applyAlignment="0">
      <alignment horizontal="right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</cellStyleXfs>
  <cellXfs count="156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  <xf numFmtId="0" fontId="2" fillId="2" borderId="0" xfId="1" applyFill="1"/>
    <xf numFmtId="0" fontId="0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top"/>
    </xf>
    <xf numFmtId="0" fontId="6" fillId="0" borderId="0" xfId="2" applyFont="1" applyFill="1"/>
    <xf numFmtId="0" fontId="5" fillId="0" borderId="0" xfId="2" applyFont="1" applyFill="1"/>
    <xf numFmtId="0" fontId="5" fillId="3" borderId="0" xfId="2"/>
    <xf numFmtId="0" fontId="5" fillId="3" borderId="0" xfId="2" applyAlignment="1"/>
    <xf numFmtId="0" fontId="7" fillId="0" borderId="3" xfId="2" applyFont="1" applyFill="1" applyBorder="1"/>
    <xf numFmtId="0" fontId="7" fillId="0" borderId="0" xfId="2" applyFont="1" applyFill="1"/>
    <xf numFmtId="0" fontId="7" fillId="0" borderId="6" xfId="2" applyFont="1" applyFill="1" applyBorder="1"/>
    <xf numFmtId="0" fontId="5" fillId="0" borderId="7" xfId="0" applyFont="1" applyFill="1" applyBorder="1" applyAlignment="1">
      <alignment horizontal="left" indent="1"/>
    </xf>
    <xf numFmtId="0" fontId="5" fillId="0" borderId="2" xfId="0" applyFont="1" applyFill="1" applyBorder="1" applyAlignment="1"/>
    <xf numFmtId="0" fontId="5" fillId="0" borderId="2" xfId="0" applyFont="1" applyFill="1" applyBorder="1"/>
    <xf numFmtId="0" fontId="5" fillId="0" borderId="8" xfId="0" applyFont="1" applyFill="1" applyBorder="1"/>
    <xf numFmtId="0" fontId="8" fillId="0" borderId="9" xfId="0" applyFont="1" applyFill="1" applyBorder="1" applyAlignment="1">
      <alignment horizontal="left" indent="1"/>
    </xf>
    <xf numFmtId="0" fontId="5" fillId="0" borderId="10" xfId="0" applyFont="1" applyFill="1" applyBorder="1" applyAlignment="1" applyProtection="1">
      <protection locked="0"/>
    </xf>
    <xf numFmtId="0" fontId="5" fillId="0" borderId="0" xfId="0" applyFont="1" applyFill="1" applyBorder="1"/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/>
    <xf numFmtId="0" fontId="5" fillId="0" borderId="9" xfId="0" applyFont="1" applyFill="1" applyBorder="1" applyAlignment="1">
      <alignment horizontal="left" indent="1"/>
    </xf>
    <xf numFmtId="0" fontId="5" fillId="0" borderId="18" xfId="0" applyFont="1" applyFill="1" applyBorder="1" applyAlignment="1">
      <alignment horizontal="left" indent="1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9" xfId="0" applyFont="1" applyFill="1" applyBorder="1"/>
    <xf numFmtId="0" fontId="1" fillId="0" borderId="0" xfId="0" applyFont="1" applyFill="1"/>
    <xf numFmtId="0" fontId="0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6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5" fillId="6" borderId="3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 applyProtection="1">
      <alignment horizontal="left"/>
      <protection locked="0"/>
    </xf>
    <xf numFmtId="0" fontId="5" fillId="6" borderId="5" xfId="0" applyFont="1" applyFill="1" applyBorder="1" applyAlignment="1" applyProtection="1">
      <alignment horizontal="left"/>
      <protection locked="0"/>
    </xf>
    <xf numFmtId="0" fontId="5" fillId="6" borderId="11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/>
      <protection locked="0"/>
    </xf>
    <xf numFmtId="0" fontId="5" fillId="6" borderId="1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6" borderId="14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5" fillId="6" borderId="15" xfId="0" applyFont="1" applyFill="1" applyBorder="1" applyAlignment="1" applyProtection="1">
      <alignment horizontal="left"/>
      <protection locked="0"/>
    </xf>
    <xf numFmtId="0" fontId="5" fillId="6" borderId="16" xfId="0" applyFont="1" applyFill="1" applyBorder="1" applyAlignment="1" applyProtection="1">
      <alignment horizontal="left"/>
      <protection locked="0"/>
    </xf>
    <xf numFmtId="0" fontId="5" fillId="6" borderId="17" xfId="0" applyFont="1" applyFill="1" applyBorder="1" applyAlignment="1" applyProtection="1">
      <alignment horizontal="left"/>
      <protection locked="0"/>
    </xf>
    <xf numFmtId="0" fontId="5" fillId="6" borderId="3" xfId="0" applyFont="1" applyFill="1" applyBorder="1" applyAlignment="1" applyProtection="1">
      <protection locked="0"/>
    </xf>
    <xf numFmtId="0" fontId="5" fillId="6" borderId="4" xfId="0" applyFont="1" applyFill="1" applyBorder="1" applyAlignment="1" applyProtection="1">
      <protection locked="0"/>
    </xf>
    <xf numFmtId="0" fontId="15" fillId="6" borderId="4" xfId="0" applyFont="1" applyFill="1" applyBorder="1" applyAlignment="1"/>
    <xf numFmtId="0" fontId="15" fillId="6" borderId="5" xfId="0" applyFont="1" applyFill="1" applyBorder="1" applyAlignme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6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6" xfId="0" applyFill="1" applyBorder="1"/>
    <xf numFmtId="3" fontId="0" fillId="6" borderId="6" xfId="0" applyNumberFormat="1" applyFill="1" applyBorder="1"/>
    <xf numFmtId="164" fontId="12" fillId="0" borderId="0" xfId="0" applyNumberFormat="1" applyFont="1"/>
    <xf numFmtId="3" fontId="12" fillId="0" borderId="0" xfId="0" applyNumberFormat="1" applyFont="1"/>
    <xf numFmtId="166" fontId="0" fillId="6" borderId="6" xfId="7" applyNumberFormat="1" applyFont="1" applyFill="1" applyBorder="1"/>
    <xf numFmtId="0" fontId="2" fillId="6" borderId="3" xfId="1" applyFill="1" applyBorder="1" applyAlignment="1" applyProtection="1">
      <alignment horizontal="left"/>
      <protection locked="0"/>
    </xf>
    <xf numFmtId="0" fontId="0" fillId="6" borderId="6" xfId="0" applyFill="1" applyBorder="1"/>
    <xf numFmtId="10" fontId="0" fillId="6" borderId="6" xfId="0" applyNumberFormat="1" applyFill="1" applyBorder="1"/>
    <xf numFmtId="0" fontId="0" fillId="0" borderId="0" xfId="0" applyFill="1"/>
    <xf numFmtId="0" fontId="17" fillId="0" borderId="0" xfId="0" applyFont="1" applyFill="1"/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left" vertical="center" wrapText="1"/>
    </xf>
    <xf numFmtId="0" fontId="18" fillId="6" borderId="0" xfId="0" applyFont="1" applyFill="1" applyAlignment="1">
      <alignment horizontal="left" vertical="center" wrapText="1"/>
    </xf>
    <xf numFmtId="166" fontId="0" fillId="0" borderId="0" xfId="0" applyNumberFormat="1" applyAlignment="1">
      <alignment wrapText="1"/>
    </xf>
    <xf numFmtId="166" fontId="12" fillId="0" borderId="0" xfId="7" applyNumberFormat="1" applyFont="1"/>
    <xf numFmtId="10" fontId="0" fillId="6" borderId="14" xfId="0" applyNumberFormat="1" applyFill="1" applyBorder="1"/>
    <xf numFmtId="10" fontId="18" fillId="6" borderId="14" xfId="0" applyNumberFormat="1" applyFont="1" applyFill="1" applyBorder="1"/>
    <xf numFmtId="0" fontId="18" fillId="6" borderId="6" xfId="0" applyFont="1" applyFill="1" applyBorder="1"/>
    <xf numFmtId="10" fontId="18" fillId="6" borderId="6" xfId="0" applyNumberFormat="1" applyFont="1" applyFill="1" applyBorder="1"/>
    <xf numFmtId="166" fontId="11" fillId="6" borderId="6" xfId="7" applyNumberFormat="1" applyFont="1" applyFill="1" applyBorder="1"/>
    <xf numFmtId="166" fontId="18" fillId="6" borderId="6" xfId="7" applyNumberFormat="1" applyFont="1" applyFill="1" applyBorder="1"/>
    <xf numFmtId="0" fontId="0" fillId="6" borderId="6" xfId="0" applyFill="1" applyBorder="1" applyAlignment="1">
      <alignment horizontal="center"/>
    </xf>
    <xf numFmtId="0" fontId="18" fillId="0" borderId="0" xfId="0" applyFont="1" applyFill="1"/>
    <xf numFmtId="0" fontId="18" fillId="7" borderId="6" xfId="0" applyFont="1" applyFill="1" applyBorder="1"/>
    <xf numFmtId="1" fontId="0" fillId="0" borderId="0" xfId="0" applyNumberFormat="1" applyFill="1"/>
    <xf numFmtId="166" fontId="16" fillId="6" borderId="6" xfId="7" applyNumberFormat="1" applyFont="1" applyFill="1" applyBorder="1"/>
    <xf numFmtId="3" fontId="0" fillId="6" borderId="6" xfId="0" applyNumberFormat="1" applyFont="1" applyFill="1" applyBorder="1"/>
    <xf numFmtId="167" fontId="12" fillId="0" borderId="0" xfId="7" applyNumberFormat="1" applyFont="1"/>
    <xf numFmtId="0" fontId="0" fillId="0" borderId="12" xfId="0" applyFill="1" applyBorder="1"/>
    <xf numFmtId="0" fontId="18" fillId="0" borderId="12" xfId="0" applyFont="1" applyFill="1" applyBorder="1"/>
    <xf numFmtId="3" fontId="0" fillId="0" borderId="0" xfId="0" applyNumberFormat="1"/>
    <xf numFmtId="1" fontId="0" fillId="0" borderId="0" xfId="7" applyNumberFormat="1" applyFont="1"/>
    <xf numFmtId="3" fontId="0" fillId="0" borderId="0" xfId="0" applyNumberFormat="1" applyFont="1" applyAlignment="1">
      <alignment horizontal="center" vertical="center" wrapText="1"/>
    </xf>
    <xf numFmtId="166" fontId="0" fillId="0" borderId="0" xfId="7" applyNumberFormat="1" applyFont="1" applyBorder="1"/>
    <xf numFmtId="166" fontId="0" fillId="0" borderId="0" xfId="7" applyNumberFormat="1" applyFont="1"/>
    <xf numFmtId="10" fontId="0" fillId="0" borderId="0" xfId="0" applyNumberFormat="1"/>
    <xf numFmtId="0" fontId="18" fillId="0" borderId="0" xfId="0" applyFont="1"/>
    <xf numFmtId="3" fontId="18" fillId="6" borderId="6" xfId="0" applyNumberFormat="1" applyFont="1" applyFill="1" applyBorder="1"/>
    <xf numFmtId="166" fontId="18" fillId="0" borderId="0" xfId="7" applyNumberFormat="1" applyFont="1" applyAlignment="1">
      <alignment wrapText="1"/>
    </xf>
    <xf numFmtId="166" fontId="18" fillId="0" borderId="0" xfId="7" applyNumberFormat="1" applyFont="1" applyFill="1" applyBorder="1"/>
    <xf numFmtId="166" fontId="18" fillId="0" borderId="0" xfId="7" applyNumberFormat="1" applyFont="1"/>
    <xf numFmtId="164" fontId="18" fillId="0" borderId="0" xfId="0" applyNumberFormat="1" applyFont="1" applyFill="1" applyBorder="1"/>
    <xf numFmtId="166" fontId="19" fillId="6" borderId="6" xfId="7" applyNumberFormat="1" applyFont="1" applyFill="1" applyBorder="1"/>
    <xf numFmtId="166" fontId="18" fillId="0" borderId="0" xfId="7" applyNumberFormat="1" applyFont="1" applyBorder="1"/>
    <xf numFmtId="164" fontId="18" fillId="0" borderId="0" xfId="0" applyNumberFormat="1" applyFont="1"/>
    <xf numFmtId="166" fontId="18" fillId="0" borderId="0" xfId="7" applyNumberFormat="1" applyFont="1" applyAlignment="1">
      <alignment horizontal="center" vertical="center" wrapText="1"/>
    </xf>
    <xf numFmtId="0" fontId="19" fillId="0" borderId="12" xfId="0" applyFont="1" applyFill="1" applyBorder="1"/>
    <xf numFmtId="1" fontId="18" fillId="6" borderId="6" xfId="0" applyNumberFormat="1" applyFont="1" applyFill="1" applyBorder="1"/>
    <xf numFmtId="0" fontId="18" fillId="8" borderId="6" xfId="0" applyFont="1" applyFill="1" applyBorder="1"/>
    <xf numFmtId="10" fontId="18" fillId="6" borderId="6" xfId="8" applyNumberFormat="1" applyFont="1" applyFill="1" applyBorder="1"/>
    <xf numFmtId="2" fontId="18" fillId="6" borderId="6" xfId="0" applyNumberFormat="1" applyFont="1" applyFill="1" applyBorder="1"/>
    <xf numFmtId="166" fontId="18" fillId="6" borderId="6" xfId="7" applyNumberFormat="1" applyFont="1" applyFill="1" applyBorder="1" applyAlignment="1">
      <alignment horizontal="center"/>
    </xf>
    <xf numFmtId="166" fontId="18" fillId="6" borderId="6" xfId="7" applyNumberFormat="1" applyFont="1" applyFill="1" applyBorder="1" applyAlignment="1">
      <alignment vertical="center"/>
    </xf>
    <xf numFmtId="166" fontId="0" fillId="6" borderId="6" xfId="7" applyNumberFormat="1" applyFont="1" applyFill="1" applyBorder="1" applyAlignment="1">
      <alignment horizontal="center"/>
    </xf>
    <xf numFmtId="0" fontId="0" fillId="7" borderId="6" xfId="0" applyFill="1" applyBorder="1"/>
    <xf numFmtId="164" fontId="0" fillId="0" borderId="0" xfId="0" applyNumberFormat="1" applyFill="1"/>
    <xf numFmtId="164" fontId="18" fillId="0" borderId="0" xfId="0" applyNumberFormat="1" applyFont="1" applyFill="1"/>
    <xf numFmtId="0" fontId="18" fillId="0" borderId="0" xfId="0" applyFont="1" applyFill="1" applyAlignment="1">
      <alignment horizontal="center" vertical="center" wrapText="1"/>
    </xf>
    <xf numFmtId="1" fontId="0" fillId="6" borderId="6" xfId="0" applyNumberFormat="1" applyFill="1" applyBorder="1"/>
    <xf numFmtId="168" fontId="18" fillId="7" borderId="6" xfId="0" applyNumberFormat="1" applyFont="1" applyFill="1" applyBorder="1"/>
    <xf numFmtId="168" fontId="18" fillId="6" borderId="6" xfId="0" applyNumberFormat="1" applyFont="1" applyFill="1" applyBorder="1"/>
    <xf numFmtId="1" fontId="18" fillId="7" borderId="6" xfId="0" applyNumberFormat="1" applyFont="1" applyFill="1" applyBorder="1"/>
    <xf numFmtId="0" fontId="7" fillId="6" borderId="3" xfId="2" applyFont="1" applyFill="1" applyBorder="1" applyAlignment="1">
      <alignment horizontal="center"/>
    </xf>
    <xf numFmtId="0" fontId="7" fillId="6" borderId="4" xfId="2" applyFont="1" applyFill="1" applyBorder="1" applyAlignment="1">
      <alignment horizontal="center"/>
    </xf>
    <xf numFmtId="0" fontId="7" fillId="6" borderId="5" xfId="2" applyFont="1" applyFill="1" applyBorder="1" applyAlignment="1">
      <alignment horizontal="center"/>
    </xf>
    <xf numFmtId="0" fontId="7" fillId="6" borderId="3" xfId="2" quotePrefix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10">
    <cellStyle name="Blockout" xfId="3"/>
    <cellStyle name="Blockout 2" xfId="6"/>
    <cellStyle name="Comma" xfId="7" builtinId="3"/>
    <cellStyle name="Hyperlink" xfId="1" builtinId="8"/>
    <cellStyle name="Input1" xfId="4"/>
    <cellStyle name="Normal" xfId="0" builtinId="0"/>
    <cellStyle name="Normal 2" xfId="9"/>
    <cellStyle name="Normal 2 2" xfId="5"/>
    <cellStyle name="Normal_2010 06 22 - IE - Scheme Template for data collection" xfId="2"/>
    <cellStyle name="Percent" xfId="8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5" name="Rectangle 4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1</xdr:col>
      <xdr:colOff>0</xdr:colOff>
      <xdr:row>17</xdr:row>
      <xdr:rowOff>180975</xdr:rowOff>
    </xdr:from>
    <xdr:to>
      <xdr:col>3</xdr:col>
      <xdr:colOff>562800</xdr:colOff>
      <xdr:row>19</xdr:row>
      <xdr:rowOff>123975</xdr:rowOff>
    </xdr:to>
    <xdr:sp macro="" textlink="">
      <xdr:nvSpPr>
        <xdr:cNvPr id="6" name="Rectangle 5">
          <a:hlinkClick xmlns:r="http://schemas.openxmlformats.org/officeDocument/2006/relationships" r:id="rId5"/>
        </xdr:cNvPr>
        <xdr:cNvSpPr/>
      </xdr:nvSpPr>
      <xdr:spPr>
        <a:xfrm>
          <a:off x="266700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266699</xdr:colOff>
      <xdr:row>15</xdr:row>
      <xdr:rowOff>114300</xdr:rowOff>
    </xdr:from>
    <xdr:to>
      <xdr:col>3</xdr:col>
      <xdr:colOff>562799</xdr:colOff>
      <xdr:row>17</xdr:row>
      <xdr:rowOff>57300</xdr:rowOff>
    </xdr:to>
    <xdr:sp macro="" textlink="">
      <xdr:nvSpPr>
        <xdr:cNvPr id="7" name="Rectangle 6">
          <a:hlinkClick xmlns:r="http://schemas.openxmlformats.org/officeDocument/2006/relationships" r:id="rId6"/>
        </xdr:cNvPr>
        <xdr:cNvSpPr/>
      </xdr:nvSpPr>
      <xdr:spPr>
        <a:xfrm>
          <a:off x="266699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8" name="Rectangle 7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0</xdr:col>
      <xdr:colOff>266698</xdr:colOff>
      <xdr:row>20</xdr:row>
      <xdr:rowOff>57150</xdr:rowOff>
    </xdr:from>
    <xdr:to>
      <xdr:col>3</xdr:col>
      <xdr:colOff>562798</xdr:colOff>
      <xdr:row>22</xdr:row>
      <xdr:rowOff>150</xdr:rowOff>
    </xdr:to>
    <xdr:sp macro="" textlink="">
      <xdr:nvSpPr>
        <xdr:cNvPr id="9" name="Rectangle 8">
          <a:hlinkClick xmlns:r="http://schemas.openxmlformats.org/officeDocument/2006/relationships" r:id="rId8"/>
        </xdr:cNvPr>
        <xdr:cNvSpPr/>
      </xdr:nvSpPr>
      <xdr:spPr>
        <a:xfrm>
          <a:off x="266698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 Operating environment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omas.Hallam@sp-ausnet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5" sqref="H5"/>
    </sheetView>
  </sheetViews>
  <sheetFormatPr defaultRowHeight="14.5" x14ac:dyDescent="0.35"/>
  <cols>
    <col min="1" max="1" width="32.36328125" customWidth="1"/>
    <col min="2" max="2" width="19.54296875" customWidth="1"/>
    <col min="3" max="8" width="12.36328125" customWidth="1"/>
  </cols>
  <sheetData>
    <row r="1" spans="1:10" ht="20.25" x14ac:dyDescent="0.3">
      <c r="A1" s="32" t="s">
        <v>400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5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 ht="15" x14ac:dyDescent="0.25">
      <c r="A3" s="33"/>
      <c r="B3" s="33"/>
      <c r="C3" s="33"/>
      <c r="D3" s="33"/>
      <c r="E3" s="33"/>
      <c r="F3" s="33"/>
      <c r="G3" s="33"/>
      <c r="H3" s="33"/>
      <c r="I3" s="33"/>
      <c r="J3" s="35"/>
    </row>
    <row r="4" spans="1:10" ht="18" x14ac:dyDescent="0.4">
      <c r="A4" s="36" t="s">
        <v>109</v>
      </c>
      <c r="B4" s="149" t="s">
        <v>416</v>
      </c>
      <c r="C4" s="150"/>
      <c r="D4" s="150"/>
      <c r="E4" s="151"/>
      <c r="F4" s="33"/>
      <c r="G4" s="33"/>
      <c r="H4" s="33"/>
      <c r="I4" s="33"/>
      <c r="J4" s="34"/>
    </row>
    <row r="5" spans="1:10" ht="18" x14ac:dyDescent="0.25">
      <c r="A5" s="37"/>
      <c r="B5" s="37"/>
      <c r="C5" s="33"/>
      <c r="D5" s="33"/>
      <c r="E5" s="33"/>
      <c r="F5" s="33"/>
      <c r="G5" s="33"/>
      <c r="H5" s="33"/>
      <c r="I5" s="33"/>
      <c r="J5" s="34"/>
    </row>
    <row r="6" spans="1:10" ht="46.5" customHeight="1" x14ac:dyDescent="0.4">
      <c r="A6" s="38" t="s">
        <v>110</v>
      </c>
      <c r="B6" s="38"/>
      <c r="C6" s="152" t="s">
        <v>425</v>
      </c>
      <c r="D6" s="150"/>
      <c r="E6" s="151"/>
      <c r="F6" s="33"/>
      <c r="G6" s="33"/>
      <c r="H6" s="33"/>
      <c r="I6" s="33"/>
      <c r="J6" s="34"/>
    </row>
    <row r="7" spans="1:10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4"/>
    </row>
    <row r="8" spans="1:10" ht="15" x14ac:dyDescent="0.25">
      <c r="A8" s="39"/>
      <c r="B8" s="40"/>
      <c r="C8" s="40"/>
      <c r="D8" s="40"/>
      <c r="E8" s="41"/>
      <c r="F8" s="41"/>
      <c r="G8" s="41"/>
      <c r="H8" s="42"/>
      <c r="I8" s="33"/>
      <c r="J8" s="34"/>
    </row>
    <row r="9" spans="1:10" ht="15" x14ac:dyDescent="0.25">
      <c r="A9" s="43" t="s">
        <v>2</v>
      </c>
      <c r="C9" s="66" t="s">
        <v>102</v>
      </c>
      <c r="D9" s="67" t="s">
        <v>417</v>
      </c>
      <c r="E9" s="68"/>
      <c r="F9" s="68"/>
      <c r="G9" s="69"/>
      <c r="H9" s="44"/>
      <c r="I9" s="33"/>
      <c r="J9" s="34"/>
    </row>
    <row r="10" spans="1:10" ht="15" x14ac:dyDescent="0.25">
      <c r="A10" s="43"/>
      <c r="C10" s="66" t="s">
        <v>103</v>
      </c>
      <c r="D10" s="70" t="s">
        <v>418</v>
      </c>
      <c r="E10" s="71"/>
      <c r="F10" s="71"/>
      <c r="G10" s="72"/>
      <c r="H10" s="44"/>
      <c r="I10" s="33"/>
      <c r="J10" s="34"/>
    </row>
    <row r="11" spans="1:10" ht="15" x14ac:dyDescent="0.25">
      <c r="A11" s="43"/>
      <c r="B11" s="73"/>
      <c r="C11" s="66" t="s">
        <v>104</v>
      </c>
      <c r="D11" s="74" t="s">
        <v>419</v>
      </c>
      <c r="E11" s="65" t="s">
        <v>105</v>
      </c>
      <c r="F11" s="74">
        <v>3006</v>
      </c>
      <c r="G11" s="45"/>
      <c r="H11" s="46"/>
      <c r="I11" s="33"/>
      <c r="J11" s="34"/>
    </row>
    <row r="12" spans="1:10" ht="15" x14ac:dyDescent="0.25">
      <c r="A12" s="43"/>
      <c r="B12" s="45"/>
      <c r="C12" s="66"/>
      <c r="D12" s="45"/>
      <c r="E12" s="45"/>
      <c r="F12" s="45"/>
      <c r="G12" s="45"/>
      <c r="H12" s="47"/>
      <c r="I12" s="33"/>
      <c r="J12" s="34"/>
    </row>
    <row r="13" spans="1:10" ht="15" x14ac:dyDescent="0.25">
      <c r="A13" s="43" t="s">
        <v>326</v>
      </c>
      <c r="B13" s="75"/>
      <c r="C13" s="66" t="s">
        <v>102</v>
      </c>
      <c r="D13" s="76" t="s">
        <v>420</v>
      </c>
      <c r="E13" s="77"/>
      <c r="F13" s="77"/>
      <c r="G13" s="78"/>
      <c r="H13" s="44"/>
      <c r="I13" s="33"/>
      <c r="J13" s="34"/>
    </row>
    <row r="14" spans="1:10" ht="15" x14ac:dyDescent="0.25">
      <c r="A14" s="43"/>
      <c r="C14" s="66" t="s">
        <v>103</v>
      </c>
      <c r="D14" s="67" t="s">
        <v>421</v>
      </c>
      <c r="E14" s="68"/>
      <c r="F14" s="68"/>
      <c r="G14" s="69"/>
      <c r="H14" s="44"/>
      <c r="I14" s="33"/>
      <c r="J14" s="34"/>
    </row>
    <row r="15" spans="1:10" ht="15" x14ac:dyDescent="0.25">
      <c r="A15" s="48"/>
      <c r="B15" s="73"/>
      <c r="C15" s="66" t="s">
        <v>104</v>
      </c>
      <c r="D15" s="74" t="s">
        <v>419</v>
      </c>
      <c r="E15" s="65" t="s">
        <v>105</v>
      </c>
      <c r="F15" s="74">
        <v>8001</v>
      </c>
      <c r="G15" s="45"/>
      <c r="H15" s="46"/>
      <c r="I15" s="33"/>
      <c r="J15" s="34"/>
    </row>
    <row r="16" spans="1:10" ht="15.75" thickBot="1" x14ac:dyDescent="0.3">
      <c r="A16" s="49"/>
      <c r="B16" s="50"/>
      <c r="C16" s="50"/>
      <c r="D16" s="50"/>
      <c r="E16" s="51"/>
      <c r="F16" s="51"/>
      <c r="G16" s="51"/>
      <c r="H16" s="52"/>
      <c r="I16" s="33"/>
      <c r="J16" s="34"/>
    </row>
    <row r="17" spans="1:10" ht="15" x14ac:dyDescent="0.25">
      <c r="A17" s="39"/>
      <c r="B17" s="40"/>
      <c r="C17" s="40"/>
      <c r="D17" s="40"/>
      <c r="E17" s="41"/>
      <c r="F17" s="41"/>
      <c r="G17" s="41"/>
      <c r="H17" s="42"/>
      <c r="I17" s="33"/>
      <c r="J17" s="34"/>
    </row>
    <row r="18" spans="1:10" ht="15" x14ac:dyDescent="0.25">
      <c r="A18" s="43" t="s">
        <v>106</v>
      </c>
      <c r="B18" s="79" t="s">
        <v>422</v>
      </c>
      <c r="C18" s="80"/>
      <c r="D18" s="81"/>
      <c r="E18" s="81"/>
      <c r="F18" s="82"/>
      <c r="G18" s="45"/>
      <c r="H18" s="47"/>
      <c r="I18" s="33"/>
      <c r="J18" s="34"/>
    </row>
    <row r="19" spans="1:10" ht="15" x14ac:dyDescent="0.25">
      <c r="A19" s="43" t="s">
        <v>107</v>
      </c>
      <c r="B19" s="74" t="s">
        <v>423</v>
      </c>
      <c r="C19" s="68"/>
      <c r="D19" s="68"/>
      <c r="E19" s="68"/>
      <c r="F19" s="69"/>
      <c r="G19" s="45"/>
      <c r="H19" s="47"/>
      <c r="I19" s="33"/>
      <c r="J19" s="34"/>
    </row>
    <row r="20" spans="1:10" ht="15" x14ac:dyDescent="0.25">
      <c r="A20" s="43" t="s">
        <v>108</v>
      </c>
      <c r="B20" s="92" t="s">
        <v>424</v>
      </c>
      <c r="C20" s="68"/>
      <c r="D20" s="68"/>
      <c r="E20" s="68"/>
      <c r="F20" s="69"/>
      <c r="G20" s="45"/>
      <c r="H20" s="47"/>
      <c r="I20" s="33"/>
      <c r="J20" s="34"/>
    </row>
    <row r="21" spans="1:10" ht="15.75" thickBot="1" x14ac:dyDescent="0.3">
      <c r="A21" s="49"/>
      <c r="B21" s="50"/>
      <c r="C21" s="50"/>
      <c r="D21" s="50"/>
      <c r="E21" s="51"/>
      <c r="F21" s="51"/>
      <c r="G21" s="51"/>
      <c r="H21" s="52"/>
      <c r="I21" s="33"/>
      <c r="J21" s="34"/>
    </row>
    <row r="22" spans="1:10" ht="15" x14ac:dyDescent="0.25">
      <c r="A22" s="33"/>
      <c r="B22" s="33"/>
      <c r="C22" s="33"/>
      <c r="D22" s="33"/>
      <c r="E22" s="33"/>
      <c r="F22" s="33"/>
      <c r="G22" s="33"/>
      <c r="H22" s="33"/>
    </row>
    <row r="23" spans="1:10" ht="15" x14ac:dyDescent="0.25">
      <c r="A23" s="33"/>
      <c r="B23" s="33"/>
      <c r="C23" s="33"/>
      <c r="D23" s="33"/>
      <c r="E23" s="33"/>
      <c r="F23" s="33"/>
      <c r="G23" s="33"/>
      <c r="H23" s="33"/>
    </row>
  </sheetData>
  <mergeCells count="2">
    <mergeCell ref="B4:E4"/>
    <mergeCell ref="C6:E6"/>
  </mergeCells>
  <hyperlinks>
    <hyperlink ref="B20" r:id="rId1"/>
  </hyperlinks>
  <pageMargins left="0.7" right="0.7" top="0.75" bottom="0.75" header="0.3" footer="0.3"/>
  <pageSetup paperSize="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>
      <selection activeCell="E39" sqref="E39"/>
    </sheetView>
  </sheetViews>
  <sheetFormatPr defaultRowHeight="14.5" x14ac:dyDescent="0.35"/>
  <cols>
    <col min="1" max="1" width="4" customWidth="1"/>
  </cols>
  <sheetData>
    <row r="1" spans="1:11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32" t="s">
        <v>101</v>
      </c>
      <c r="C2" s="3"/>
      <c r="D2" s="3"/>
      <c r="E2" s="3"/>
      <c r="F2" s="3"/>
      <c r="G2" s="3"/>
      <c r="H2" s="3"/>
      <c r="I2" s="3"/>
      <c r="J2" s="3"/>
      <c r="K2" s="3"/>
    </row>
    <row r="3" spans="1:11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" x14ac:dyDescent="0.25">
      <c r="A23" s="3"/>
      <c r="B23" s="3"/>
      <c r="C23" s="3"/>
      <c r="D23" s="3"/>
      <c r="E23" s="3"/>
      <c r="F23" s="3"/>
    </row>
    <row r="24" spans="1:11" ht="15" x14ac:dyDescent="0.25">
      <c r="A24" s="3"/>
      <c r="B24" s="3"/>
      <c r="C24" s="3"/>
      <c r="D24" s="3"/>
      <c r="E24" s="3"/>
      <c r="F24" s="3"/>
    </row>
    <row r="25" spans="1:11" ht="15" x14ac:dyDescent="0.25">
      <c r="A25" s="3"/>
      <c r="B25" s="3"/>
      <c r="C25" s="3"/>
      <c r="D25" s="3"/>
      <c r="E25" s="3"/>
      <c r="F25" s="3"/>
    </row>
    <row r="26" spans="1:11" ht="15" x14ac:dyDescent="0.25">
      <c r="A26" s="3"/>
      <c r="B26" s="3"/>
      <c r="C26" s="3"/>
      <c r="D26" s="3"/>
      <c r="E26" s="3"/>
      <c r="F26" s="3"/>
    </row>
    <row r="27" spans="1:11" x14ac:dyDescent="0.35">
      <c r="A27" s="3"/>
      <c r="B27" s="3"/>
      <c r="C27" s="3"/>
      <c r="D27" s="3"/>
      <c r="E27" s="3"/>
      <c r="F27" s="3"/>
    </row>
    <row r="28" spans="1:11" x14ac:dyDescent="0.35">
      <c r="A28" s="3"/>
      <c r="B28" s="3"/>
      <c r="C28" s="3"/>
      <c r="D28" s="3"/>
      <c r="E28" s="3"/>
      <c r="F28" s="3"/>
    </row>
    <row r="29" spans="1:11" x14ac:dyDescent="0.35">
      <c r="A29" s="3"/>
      <c r="B29" s="3"/>
      <c r="C29" s="3"/>
      <c r="D29" s="3"/>
      <c r="E29" s="3"/>
      <c r="F29" s="3"/>
    </row>
    <row r="30" spans="1:11" x14ac:dyDescent="0.35">
      <c r="A30" s="3"/>
      <c r="B30" s="3"/>
      <c r="C30" s="3"/>
      <c r="D30" s="3"/>
      <c r="E30" s="3"/>
      <c r="F30" s="3"/>
    </row>
  </sheetData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activeCell="B30" sqref="B30"/>
    </sheetView>
  </sheetViews>
  <sheetFormatPr defaultRowHeight="14.5" x14ac:dyDescent="0.35"/>
  <cols>
    <col min="1" max="1" width="13.90625" customWidth="1"/>
    <col min="2" max="2" width="79.08984375" bestFit="1" customWidth="1"/>
    <col min="3" max="3" width="9.90625" customWidth="1"/>
    <col min="4" max="11" width="16.54296875" customWidth="1"/>
    <col min="12" max="12" width="12.54296875" customWidth="1"/>
    <col min="14" max="16" width="9.08984375" customWidth="1"/>
    <col min="17" max="17" width="4.6328125" customWidth="1"/>
  </cols>
  <sheetData>
    <row r="1" spans="1:17" ht="15.75" x14ac:dyDescent="0.25">
      <c r="B1" s="7" t="s">
        <v>24</v>
      </c>
    </row>
    <row r="2" spans="1:17" ht="15" customHeight="1" x14ac:dyDescent="0.25"/>
    <row r="3" spans="1:17" ht="30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17" s="1" customFormat="1" ht="15" x14ac:dyDescent="0.25">
      <c r="A4" s="1" t="s">
        <v>23</v>
      </c>
      <c r="B4" s="1" t="s">
        <v>0</v>
      </c>
      <c r="C4" s="1" t="s">
        <v>1</v>
      </c>
    </row>
    <row r="5" spans="1:17" ht="15.75" x14ac:dyDescent="0.25">
      <c r="B5" s="28" t="s">
        <v>364</v>
      </c>
      <c r="C5" s="25"/>
    </row>
    <row r="6" spans="1:17" ht="15" x14ac:dyDescent="0.25">
      <c r="A6" s="8" t="s">
        <v>116</v>
      </c>
      <c r="B6" s="9" t="s">
        <v>30</v>
      </c>
      <c r="C6" s="25" t="s">
        <v>386</v>
      </c>
      <c r="D6" s="88">
        <v>47442.671000000002</v>
      </c>
      <c r="E6" s="88">
        <v>49244.387000000002</v>
      </c>
      <c r="F6" s="88">
        <v>58107.542000000001</v>
      </c>
      <c r="G6" s="88">
        <v>56649.697999999997</v>
      </c>
      <c r="H6" s="88">
        <v>55282.389000000003</v>
      </c>
      <c r="I6" s="88">
        <v>56273.614999999998</v>
      </c>
      <c r="J6" s="88">
        <v>60828.904000000002</v>
      </c>
      <c r="K6" s="88">
        <v>68032.061000000002</v>
      </c>
      <c r="L6" s="17"/>
      <c r="M6" s="17"/>
      <c r="N6" s="17"/>
      <c r="O6" s="17"/>
      <c r="P6" s="17"/>
      <c r="Q6" s="17"/>
    </row>
    <row r="7" spans="1:17" ht="15" x14ac:dyDescent="0.25">
      <c r="A7" s="8" t="s">
        <v>117</v>
      </c>
      <c r="B7" s="9" t="s">
        <v>31</v>
      </c>
      <c r="C7" s="25" t="s">
        <v>386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17"/>
      <c r="M7" s="17"/>
      <c r="N7" s="17"/>
      <c r="O7" s="17"/>
      <c r="P7" s="17"/>
      <c r="Q7" s="17"/>
    </row>
    <row r="8" spans="1:17" ht="15" x14ac:dyDescent="0.25">
      <c r="A8" s="8" t="s">
        <v>118</v>
      </c>
      <c r="B8" s="9" t="s">
        <v>32</v>
      </c>
      <c r="C8" s="25" t="s">
        <v>386</v>
      </c>
      <c r="D8" s="88">
        <v>5724.3919999999998</v>
      </c>
      <c r="E8" s="88">
        <v>6029.3829999999998</v>
      </c>
      <c r="F8" s="88">
        <v>7542.7920000000004</v>
      </c>
      <c r="G8" s="88">
        <v>7754.7879999999996</v>
      </c>
      <c r="H8" s="88">
        <v>6405.2439999999997</v>
      </c>
      <c r="I8" s="88">
        <v>6306.152</v>
      </c>
      <c r="J8" s="88">
        <v>6941.951</v>
      </c>
      <c r="K8" s="88">
        <v>6700.518</v>
      </c>
      <c r="L8" s="17"/>
      <c r="M8" s="17"/>
      <c r="N8" s="17"/>
      <c r="O8" s="17"/>
      <c r="P8" s="17"/>
      <c r="Q8" s="17"/>
    </row>
    <row r="9" spans="1:17" ht="15" x14ac:dyDescent="0.25">
      <c r="A9" s="8" t="s">
        <v>119</v>
      </c>
      <c r="B9" s="9" t="s">
        <v>33</v>
      </c>
      <c r="C9" s="25" t="s">
        <v>386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17"/>
      <c r="M9" s="17"/>
      <c r="N9" s="17"/>
      <c r="O9" s="17"/>
      <c r="P9" s="17"/>
      <c r="Q9" s="17"/>
    </row>
    <row r="10" spans="1:17" ht="15" x14ac:dyDescent="0.25">
      <c r="A10" s="8" t="s">
        <v>120</v>
      </c>
      <c r="B10" s="9" t="s">
        <v>34</v>
      </c>
      <c r="C10" s="25" t="s">
        <v>386</v>
      </c>
      <c r="D10" s="88">
        <v>84000</v>
      </c>
      <c r="E10" s="88">
        <v>94000</v>
      </c>
      <c r="F10" s="88">
        <v>108000</v>
      </c>
      <c r="G10" s="88">
        <v>109000</v>
      </c>
      <c r="H10" s="88">
        <v>131000</v>
      </c>
      <c r="I10" s="88">
        <v>119000</v>
      </c>
      <c r="J10" s="88">
        <v>143000</v>
      </c>
      <c r="K10" s="88">
        <v>168000</v>
      </c>
      <c r="L10" s="17"/>
      <c r="M10" s="17"/>
      <c r="N10" s="17"/>
      <c r="O10" s="17"/>
      <c r="P10" s="17"/>
      <c r="Q10" s="17"/>
    </row>
    <row r="11" spans="1:17" ht="15" x14ac:dyDescent="0.25">
      <c r="A11" s="8" t="s">
        <v>121</v>
      </c>
      <c r="B11" s="9" t="s">
        <v>35</v>
      </c>
      <c r="C11" s="25" t="s">
        <v>386</v>
      </c>
      <c r="D11" s="88">
        <v>47000</v>
      </c>
      <c r="E11" s="88">
        <v>72000</v>
      </c>
      <c r="F11" s="88">
        <v>60000</v>
      </c>
      <c r="G11" s="88">
        <v>28000</v>
      </c>
      <c r="H11" s="88">
        <v>79000</v>
      </c>
      <c r="I11" s="88">
        <v>100000</v>
      </c>
      <c r="J11" s="88">
        <v>102000</v>
      </c>
      <c r="K11" s="88">
        <v>133000</v>
      </c>
      <c r="L11" s="17"/>
      <c r="M11" s="17"/>
      <c r="N11" s="17"/>
      <c r="O11" s="17"/>
      <c r="P11" s="17"/>
      <c r="Q11" s="17"/>
    </row>
    <row r="12" spans="1:17" ht="15" x14ac:dyDescent="0.25">
      <c r="A12" s="8" t="s">
        <v>122</v>
      </c>
      <c r="B12" s="9" t="s">
        <v>36</v>
      </c>
      <c r="C12" s="25" t="s">
        <v>386</v>
      </c>
      <c r="D12" s="88">
        <v>146000</v>
      </c>
      <c r="E12" s="88">
        <v>152000</v>
      </c>
      <c r="F12" s="88">
        <v>157000</v>
      </c>
      <c r="G12" s="88">
        <v>179000</v>
      </c>
      <c r="H12" s="88">
        <v>194000</v>
      </c>
      <c r="I12" s="88">
        <v>194000</v>
      </c>
      <c r="J12" s="88">
        <v>202000</v>
      </c>
      <c r="K12" s="88">
        <v>219000</v>
      </c>
      <c r="L12" s="17"/>
      <c r="M12" s="17"/>
      <c r="N12" s="17"/>
      <c r="O12" s="17"/>
      <c r="P12" s="17"/>
      <c r="Q12" s="17"/>
    </row>
    <row r="13" spans="1:17" ht="15" x14ac:dyDescent="0.25">
      <c r="A13" s="8" t="s">
        <v>123</v>
      </c>
      <c r="B13" s="9" t="s">
        <v>37</v>
      </c>
      <c r="C13" s="25" t="s">
        <v>386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17"/>
      <c r="M13" s="17"/>
      <c r="N13" s="17"/>
      <c r="O13" s="17"/>
      <c r="P13" s="17"/>
      <c r="Q13" s="17"/>
    </row>
    <row r="14" spans="1:17" ht="15" x14ac:dyDescent="0.25">
      <c r="A14" s="8" t="s">
        <v>124</v>
      </c>
      <c r="B14" s="9" t="s">
        <v>38</v>
      </c>
      <c r="C14" s="25" t="s">
        <v>386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17"/>
      <c r="M14" s="17"/>
      <c r="N14" s="17"/>
      <c r="O14" s="17"/>
      <c r="P14" s="17"/>
      <c r="Q14" s="17"/>
    </row>
    <row r="15" spans="1:17" ht="15" x14ac:dyDescent="0.25">
      <c r="A15" s="8" t="s">
        <v>125</v>
      </c>
      <c r="B15" s="9" t="s">
        <v>115</v>
      </c>
      <c r="C15" s="25" t="s">
        <v>386</v>
      </c>
      <c r="D15" s="88">
        <v>78146.089604460518</v>
      </c>
      <c r="E15" s="88">
        <v>79232.236528335663</v>
      </c>
      <c r="F15" s="88">
        <v>79133.321743732493</v>
      </c>
      <c r="G15" s="88">
        <v>76056.892057933088</v>
      </c>
      <c r="H15" s="88">
        <v>93042.255419484572</v>
      </c>
      <c r="I15" s="88">
        <v>93599.551455574227</v>
      </c>
      <c r="J15" s="88">
        <v>99115.423656860949</v>
      </c>
      <c r="K15" s="88">
        <v>101564.24903820152</v>
      </c>
      <c r="L15" s="17"/>
      <c r="M15" s="17"/>
      <c r="N15" s="17"/>
      <c r="O15" s="17"/>
      <c r="P15" s="17"/>
      <c r="Q15" s="17"/>
    </row>
    <row r="16" spans="1:17" ht="15" x14ac:dyDescent="0.25">
      <c r="A16" s="8" t="s">
        <v>126</v>
      </c>
      <c r="B16" s="22" t="s">
        <v>340</v>
      </c>
      <c r="C16" s="25" t="s">
        <v>386</v>
      </c>
      <c r="D16" s="113">
        <v>408313.15260446048</v>
      </c>
      <c r="E16" s="113">
        <v>452506.00652833568</v>
      </c>
      <c r="F16" s="113">
        <v>469783.65574373252</v>
      </c>
      <c r="G16" s="113">
        <v>456461.37805793312</v>
      </c>
      <c r="H16" s="113">
        <v>558729.8884194846</v>
      </c>
      <c r="I16" s="113">
        <v>569179.31845557422</v>
      </c>
      <c r="J16" s="113">
        <v>613886.27865686093</v>
      </c>
      <c r="K16" s="113">
        <v>696296.82803820155</v>
      </c>
      <c r="L16" s="17"/>
      <c r="M16" s="17"/>
      <c r="N16" s="17"/>
      <c r="O16" s="17"/>
      <c r="P16" s="17"/>
      <c r="Q16" s="17"/>
    </row>
    <row r="17" spans="1:17" ht="15" x14ac:dyDescent="0.25">
      <c r="A17" s="8"/>
      <c r="B17" s="22"/>
      <c r="C17" s="25"/>
      <c r="D17" s="90"/>
      <c r="E17" s="114"/>
      <c r="F17" s="114"/>
      <c r="G17" s="114"/>
      <c r="H17" s="114"/>
      <c r="I17" s="114"/>
      <c r="J17" s="114"/>
      <c r="K17" s="114"/>
      <c r="L17" s="89"/>
      <c r="M17" s="17"/>
      <c r="N17" s="17"/>
      <c r="O17" s="17"/>
      <c r="P17" s="17"/>
      <c r="Q17" s="17"/>
    </row>
    <row r="18" spans="1:17" ht="15.75" x14ac:dyDescent="0.25">
      <c r="A18" s="8"/>
      <c r="B18" s="28" t="s">
        <v>365</v>
      </c>
      <c r="C18" s="2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" x14ac:dyDescent="0.25">
      <c r="A19" s="8" t="s">
        <v>127</v>
      </c>
      <c r="B19" s="9" t="s">
        <v>39</v>
      </c>
      <c r="C19" s="25" t="s">
        <v>386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17"/>
      <c r="M19" s="17"/>
      <c r="N19" s="17"/>
      <c r="O19" s="17"/>
      <c r="P19" s="17"/>
      <c r="Q19" s="17"/>
    </row>
    <row r="20" spans="1:17" ht="15" x14ac:dyDescent="0.25">
      <c r="A20" s="8" t="s">
        <v>128</v>
      </c>
      <c r="B20" s="9" t="s">
        <v>40</v>
      </c>
      <c r="C20" s="25" t="s">
        <v>386</v>
      </c>
      <c r="D20" s="91">
        <v>284277.22600000002</v>
      </c>
      <c r="E20" s="91">
        <v>324088.26299999998</v>
      </c>
      <c r="F20" s="91">
        <v>338957.35100000002</v>
      </c>
      <c r="G20" s="91">
        <v>325006.03100000002</v>
      </c>
      <c r="H20" s="91">
        <v>399006.80200000003</v>
      </c>
      <c r="I20" s="91">
        <v>417103.38199999998</v>
      </c>
      <c r="J20" s="91">
        <v>451693.55200000003</v>
      </c>
      <c r="K20" s="91">
        <v>517890.18200000003</v>
      </c>
      <c r="L20" s="17"/>
      <c r="M20" s="17"/>
      <c r="N20" s="17"/>
      <c r="O20" s="17"/>
      <c r="P20" s="17"/>
      <c r="Q20" s="17"/>
    </row>
    <row r="21" spans="1:17" x14ac:dyDescent="0.35">
      <c r="A21" s="8" t="s">
        <v>129</v>
      </c>
      <c r="B21" s="9" t="s">
        <v>41</v>
      </c>
      <c r="C21" s="25" t="s">
        <v>386</v>
      </c>
      <c r="D21" s="91">
        <v>41165.445</v>
      </c>
      <c r="E21" s="91">
        <v>43156.124000000003</v>
      </c>
      <c r="F21" s="91">
        <v>44150.190999999999</v>
      </c>
      <c r="G21" s="91">
        <v>47643.665999999997</v>
      </c>
      <c r="H21" s="91">
        <v>60275.587</v>
      </c>
      <c r="I21" s="91">
        <v>51170.233</v>
      </c>
      <c r="J21" s="91">
        <v>55135.351999999999</v>
      </c>
      <c r="K21" s="91">
        <v>70141.879000000001</v>
      </c>
      <c r="L21" s="17"/>
      <c r="M21" s="17"/>
      <c r="N21" s="17"/>
      <c r="O21" s="17"/>
      <c r="P21" s="17"/>
      <c r="Q21" s="17"/>
    </row>
    <row r="22" spans="1:17" ht="15" x14ac:dyDescent="0.25">
      <c r="A22" s="8" t="s">
        <v>130</v>
      </c>
      <c r="B22" s="9" t="s">
        <v>42</v>
      </c>
      <c r="C22" s="25" t="s">
        <v>386</v>
      </c>
      <c r="D22" s="91">
        <v>5724.3919999999998</v>
      </c>
      <c r="E22" s="91">
        <v>6029.3829999999998</v>
      </c>
      <c r="F22" s="91">
        <v>7542.7920000000004</v>
      </c>
      <c r="G22" s="91">
        <v>7754.7879999999996</v>
      </c>
      <c r="H22" s="91">
        <v>6405.2439999999997</v>
      </c>
      <c r="I22" s="91">
        <v>6306.152</v>
      </c>
      <c r="J22" s="91">
        <v>6941.951</v>
      </c>
      <c r="K22" s="91">
        <v>6700.518</v>
      </c>
      <c r="L22" s="17"/>
      <c r="M22" s="17"/>
      <c r="N22" s="17"/>
      <c r="O22" s="17"/>
      <c r="P22" s="17"/>
      <c r="Q22" s="17"/>
    </row>
    <row r="23" spans="1:17" ht="15" x14ac:dyDescent="0.25">
      <c r="A23" s="8" t="s">
        <v>328</v>
      </c>
      <c r="B23" s="9" t="s">
        <v>329</v>
      </c>
      <c r="C23" s="25" t="s">
        <v>386</v>
      </c>
      <c r="D23" s="91">
        <v>78146.090604460507</v>
      </c>
      <c r="E23" s="91">
        <v>79232.236528335663</v>
      </c>
      <c r="F23" s="91">
        <v>79133.321743732493</v>
      </c>
      <c r="G23" s="91">
        <v>76056.892057933088</v>
      </c>
      <c r="H23" s="91">
        <v>93042.255419484572</v>
      </c>
      <c r="I23" s="91">
        <v>93599.551455574227</v>
      </c>
      <c r="J23" s="91">
        <v>99115.423656860949</v>
      </c>
      <c r="K23" s="91">
        <v>101564.24903820152</v>
      </c>
      <c r="L23" s="17"/>
      <c r="M23" s="17"/>
      <c r="N23" s="17"/>
      <c r="O23" s="17"/>
      <c r="P23" s="17"/>
      <c r="Q23" s="17"/>
    </row>
    <row r="24" spans="1:17" ht="15" x14ac:dyDescent="0.25">
      <c r="A24" s="8" t="s">
        <v>131</v>
      </c>
      <c r="B24" s="22" t="s">
        <v>341</v>
      </c>
      <c r="C24" s="25" t="s">
        <v>386</v>
      </c>
      <c r="D24" s="112">
        <v>409313.15360446053</v>
      </c>
      <c r="E24" s="112">
        <v>452506.00652833562</v>
      </c>
      <c r="F24" s="112">
        <v>469783.65574373252</v>
      </c>
      <c r="G24" s="112">
        <v>456461.37705793313</v>
      </c>
      <c r="H24" s="112">
        <v>558729.8884194846</v>
      </c>
      <c r="I24" s="112">
        <v>568179.31845557422</v>
      </c>
      <c r="J24" s="112">
        <v>612886.27865686105</v>
      </c>
      <c r="K24" s="112">
        <v>696296.82803820155</v>
      </c>
      <c r="L24" s="17"/>
      <c r="M24" s="17"/>
      <c r="N24" s="17"/>
      <c r="O24" s="17"/>
      <c r="P24" s="17"/>
      <c r="Q24" s="17"/>
    </row>
    <row r="25" spans="1:17" ht="15" x14ac:dyDescent="0.25">
      <c r="A25" s="8"/>
      <c r="B25" s="22"/>
      <c r="C25" s="2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5.75" x14ac:dyDescent="0.25">
      <c r="A26" s="8"/>
      <c r="B26" s="28" t="s">
        <v>366</v>
      </c>
      <c r="C26" s="2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4.4" x14ac:dyDescent="0.3">
      <c r="A27" s="8" t="s">
        <v>132</v>
      </c>
      <c r="B27" s="9" t="s">
        <v>112</v>
      </c>
      <c r="C27" s="25" t="s">
        <v>386</v>
      </c>
      <c r="D27" s="107">
        <v>2402.9290000000001</v>
      </c>
      <c r="E27" s="107">
        <v>2470.4830000000002</v>
      </c>
      <c r="F27" s="107">
        <v>2539.9639999999999</v>
      </c>
      <c r="G27" s="107">
        <v>4124.4059999999999</v>
      </c>
      <c r="H27" s="107">
        <v>4274.9520000000002</v>
      </c>
      <c r="I27" s="107">
        <v>4430.9930000000004</v>
      </c>
      <c r="J27" s="107">
        <v>4592.7299999999996</v>
      </c>
      <c r="K27" s="107">
        <v>4760.37</v>
      </c>
      <c r="L27" s="17"/>
      <c r="M27" s="17"/>
      <c r="N27" s="17"/>
      <c r="O27" s="17"/>
      <c r="P27" s="17"/>
      <c r="Q27" s="17"/>
    </row>
    <row r="28" spans="1:17" ht="15" x14ac:dyDescent="0.25">
      <c r="A28" s="8" t="s">
        <v>133</v>
      </c>
      <c r="B28" s="9" t="s">
        <v>113</v>
      </c>
      <c r="C28" s="25" t="s">
        <v>386</v>
      </c>
      <c r="D28" s="107">
        <v>609.75</v>
      </c>
      <c r="E28" s="107">
        <v>272.7</v>
      </c>
      <c r="F28" s="107">
        <v>-496.3</v>
      </c>
      <c r="G28" s="107">
        <v>195.43799999999999</v>
      </c>
      <c r="H28" s="107">
        <v>2910.7139999999999</v>
      </c>
      <c r="I28" s="107">
        <v>2408.8519999999999</v>
      </c>
      <c r="J28" s="107">
        <v>2845.6529999999998</v>
      </c>
      <c r="K28" s="107">
        <v>3658.7629999999999</v>
      </c>
      <c r="L28" s="17"/>
      <c r="M28" s="17"/>
      <c r="N28" s="17"/>
      <c r="O28" s="17"/>
      <c r="P28" s="17"/>
      <c r="Q28" s="17"/>
    </row>
    <row r="29" spans="1:17" ht="15" x14ac:dyDescent="0.25">
      <c r="A29" s="8" t="s">
        <v>134</v>
      </c>
      <c r="B29" s="9" t="s">
        <v>97</v>
      </c>
      <c r="C29" s="25" t="s">
        <v>386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</row>
    <row r="30" spans="1:17" ht="15" x14ac:dyDescent="0.25">
      <c r="A30" s="8" t="s">
        <v>135</v>
      </c>
      <c r="B30" s="22" t="s">
        <v>114</v>
      </c>
      <c r="C30" s="25" t="s">
        <v>386</v>
      </c>
      <c r="D30" s="107">
        <v>3012.6790000000001</v>
      </c>
      <c r="E30" s="107">
        <v>2743.183</v>
      </c>
      <c r="F30" s="107">
        <v>2043.664</v>
      </c>
      <c r="G30" s="107">
        <v>4319.8440000000001</v>
      </c>
      <c r="H30" s="107">
        <v>7185.6660000000002</v>
      </c>
      <c r="I30" s="107">
        <v>6839.8450000000003</v>
      </c>
      <c r="J30" s="107">
        <v>7438.3829999999998</v>
      </c>
      <c r="K30" s="107">
        <v>8419.1329999999998</v>
      </c>
    </row>
    <row r="31" spans="1:17" ht="15" x14ac:dyDescent="0.25">
      <c r="D31" s="123"/>
      <c r="E31" s="123"/>
      <c r="F31" s="123"/>
      <c r="G31" s="123"/>
      <c r="H31" s="123"/>
      <c r="I31" s="123"/>
      <c r="J31" s="123"/>
      <c r="K31" s="123"/>
    </row>
    <row r="32" spans="1:17" x14ac:dyDescent="0.35">
      <c r="D32" s="123"/>
      <c r="E32" s="123"/>
      <c r="F32" s="123"/>
      <c r="G32" s="123"/>
      <c r="H32" s="123"/>
      <c r="I32" s="123"/>
      <c r="J32" s="123"/>
      <c r="K32" s="123"/>
    </row>
  </sheetData>
  <pageMargins left="0.7" right="0.7" top="0.75" bottom="0.75" header="0.3" footer="0.3"/>
  <pageSetup paperSize="8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1"/>
  <sheetViews>
    <sheetView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7" sqref="D7:K177"/>
    </sheetView>
  </sheetViews>
  <sheetFormatPr defaultRowHeight="14.5" x14ac:dyDescent="0.35"/>
  <cols>
    <col min="1" max="1" width="15.453125" customWidth="1"/>
    <col min="2" max="2" width="78.54296875" bestFit="1" customWidth="1"/>
    <col min="3" max="3" width="12.6328125" bestFit="1" customWidth="1"/>
    <col min="4" max="11" width="13.6328125" customWidth="1"/>
    <col min="12" max="12" width="21.36328125" customWidth="1"/>
    <col min="13" max="13" width="10.453125" bestFit="1" customWidth="1"/>
    <col min="14" max="15" width="9.08984375" customWidth="1"/>
    <col min="16" max="20" width="10.36328125" customWidth="1"/>
    <col min="21" max="23" width="9.08984375" customWidth="1"/>
    <col min="25" max="33" width="9.08984375" customWidth="1"/>
    <col min="34" max="34" width="4.6328125" customWidth="1"/>
  </cols>
  <sheetData>
    <row r="1" spans="1:34" ht="15.75" x14ac:dyDescent="0.25">
      <c r="B1" s="7" t="s">
        <v>25</v>
      </c>
      <c r="C1" s="1"/>
    </row>
    <row r="2" spans="1:34" ht="16.5" customHeight="1" x14ac:dyDescent="0.25"/>
    <row r="3" spans="1:34" ht="45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34" ht="15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A5" s="1"/>
      <c r="B5" s="58" t="s">
        <v>362</v>
      </c>
      <c r="C5" s="27"/>
    </row>
    <row r="6" spans="1:34" ht="15" x14ac:dyDescent="0.25">
      <c r="B6" s="56" t="s">
        <v>363</v>
      </c>
      <c r="C6" s="27"/>
      <c r="D6" s="17"/>
      <c r="E6" s="17"/>
      <c r="F6" s="17"/>
      <c r="G6" s="17"/>
      <c r="H6" s="17"/>
      <c r="I6" s="17"/>
      <c r="J6" s="17"/>
      <c r="K6" s="17"/>
      <c r="L6" s="17"/>
      <c r="M6" s="142"/>
      <c r="N6" s="17"/>
      <c r="O6" s="17"/>
      <c r="P6" s="17"/>
      <c r="Q6" s="17"/>
      <c r="R6" s="17"/>
      <c r="S6" s="17"/>
      <c r="T6" s="17"/>
      <c r="AE6" s="17"/>
      <c r="AF6" s="17"/>
      <c r="AG6" s="17"/>
      <c r="AH6" s="17"/>
    </row>
    <row r="7" spans="1:34" ht="15" x14ac:dyDescent="0.25">
      <c r="A7" t="s">
        <v>136</v>
      </c>
      <c r="B7" s="99" t="s">
        <v>428</v>
      </c>
      <c r="C7" s="25" t="s">
        <v>386</v>
      </c>
      <c r="D7" s="138">
        <v>2600.8818989817714</v>
      </c>
      <c r="E7" s="138">
        <v>2603.1124625853295</v>
      </c>
      <c r="F7" s="138">
        <v>2651.1656085882032</v>
      </c>
      <c r="G7" s="138">
        <v>4710.4290000000001</v>
      </c>
      <c r="H7" s="138">
        <v>3291.6660000000002</v>
      </c>
      <c r="I7" s="138">
        <v>3576.6170000000002</v>
      </c>
      <c r="J7" s="138">
        <v>3029.8290000000002</v>
      </c>
      <c r="K7" s="138">
        <v>3087.8319999999999</v>
      </c>
      <c r="L7" s="17"/>
      <c r="M7" s="142"/>
      <c r="N7" s="17"/>
      <c r="O7" s="17"/>
      <c r="P7" s="17"/>
      <c r="Q7" s="17"/>
      <c r="R7" s="17"/>
      <c r="S7" s="17"/>
      <c r="T7" s="17"/>
      <c r="AE7" s="17"/>
      <c r="AF7" s="17"/>
      <c r="AG7" s="17"/>
      <c r="AH7" s="17"/>
    </row>
    <row r="8" spans="1:34" ht="15" x14ac:dyDescent="0.25">
      <c r="A8" t="s">
        <v>137</v>
      </c>
      <c r="B8" s="99" t="s">
        <v>429</v>
      </c>
      <c r="C8" s="25" t="s">
        <v>386</v>
      </c>
      <c r="D8" s="138">
        <v>9031.1268190185783</v>
      </c>
      <c r="E8" s="138">
        <v>9038.8720775747261</v>
      </c>
      <c r="F8" s="138">
        <v>9205.7285795076514</v>
      </c>
      <c r="G8" s="138">
        <v>9891.9009999999998</v>
      </c>
      <c r="H8" s="138">
        <v>13257.018</v>
      </c>
      <c r="I8" s="138">
        <v>14073.227999999999</v>
      </c>
      <c r="J8" s="138">
        <v>12116.307000000001</v>
      </c>
      <c r="K8" s="138">
        <v>12109.237999999999</v>
      </c>
      <c r="L8" s="17"/>
      <c r="M8" s="142"/>
      <c r="N8" s="17"/>
      <c r="O8" s="17"/>
      <c r="P8" s="17"/>
      <c r="Q8" s="17"/>
      <c r="R8" s="17"/>
      <c r="S8" s="17"/>
      <c r="T8" s="17"/>
      <c r="AE8" s="17"/>
      <c r="AF8" s="17"/>
      <c r="AG8" s="17"/>
      <c r="AH8" s="17"/>
    </row>
    <row r="9" spans="1:34" ht="15" customHeight="1" x14ac:dyDescent="0.25">
      <c r="A9" s="123" t="s">
        <v>138</v>
      </c>
      <c r="B9" s="99" t="s">
        <v>430</v>
      </c>
      <c r="C9" s="25" t="s">
        <v>386</v>
      </c>
      <c r="D9" s="139">
        <v>2424.2333464703479</v>
      </c>
      <c r="E9" s="139">
        <v>2426.3124130636006</v>
      </c>
      <c r="F9" s="139">
        <v>2471.1018512109376</v>
      </c>
      <c r="G9" s="139">
        <v>3532.8220000000001</v>
      </c>
      <c r="H9" s="139">
        <v>3114.915</v>
      </c>
      <c r="I9" s="139">
        <v>3344.377</v>
      </c>
      <c r="J9" s="139">
        <v>3249.6979999999999</v>
      </c>
      <c r="K9" s="139">
        <v>3252.6469999999999</v>
      </c>
      <c r="L9" s="17"/>
      <c r="M9" s="142"/>
      <c r="N9" s="17"/>
      <c r="O9" s="17"/>
      <c r="P9" s="17"/>
      <c r="Q9" s="17"/>
      <c r="R9" s="17"/>
      <c r="S9" s="17"/>
      <c r="T9" s="17"/>
      <c r="AE9" s="17"/>
      <c r="AF9" s="17"/>
      <c r="AG9" s="17"/>
      <c r="AH9" s="17"/>
    </row>
    <row r="10" spans="1:34" ht="15" customHeight="1" x14ac:dyDescent="0.25">
      <c r="A10" s="123" t="s">
        <v>620</v>
      </c>
      <c r="B10" s="99" t="s">
        <v>432</v>
      </c>
      <c r="C10" s="25" t="s">
        <v>386</v>
      </c>
      <c r="D10" s="139">
        <v>395.75258031730453</v>
      </c>
      <c r="E10" s="139">
        <v>396.09198492541674</v>
      </c>
      <c r="F10" s="139">
        <v>403.40379578866526</v>
      </c>
      <c r="G10" s="139">
        <v>942.08600000000001</v>
      </c>
      <c r="H10" s="139">
        <v>457.51299999999998</v>
      </c>
      <c r="I10" s="139">
        <v>259.017</v>
      </c>
      <c r="J10" s="139">
        <v>527.75599999999997</v>
      </c>
      <c r="K10" s="139">
        <v>506.32400000000001</v>
      </c>
      <c r="L10" s="17"/>
      <c r="M10" s="142"/>
      <c r="N10" s="17"/>
      <c r="O10" s="17"/>
      <c r="P10" s="17"/>
      <c r="Q10" s="17"/>
      <c r="R10" s="17"/>
      <c r="S10" s="17"/>
      <c r="T10" s="17"/>
      <c r="AE10" s="17"/>
      <c r="AF10" s="17"/>
      <c r="AG10" s="17"/>
      <c r="AH10" s="17"/>
    </row>
    <row r="11" spans="1:34" ht="15" customHeight="1" x14ac:dyDescent="0.25">
      <c r="A11" s="123" t="s">
        <v>621</v>
      </c>
      <c r="B11" s="99" t="s">
        <v>434</v>
      </c>
      <c r="C11" s="25" t="s">
        <v>386</v>
      </c>
      <c r="D11" s="139">
        <v>3143.4644567852351</v>
      </c>
      <c r="E11" s="139">
        <v>3146.1603490551338</v>
      </c>
      <c r="F11" s="139">
        <v>3204.2380943598632</v>
      </c>
      <c r="G11" s="139">
        <v>4474.9080000000004</v>
      </c>
      <c r="H11" s="139">
        <v>4986.3370000000004</v>
      </c>
      <c r="I11" s="139">
        <v>2378.7930000000001</v>
      </c>
      <c r="J11" s="139">
        <v>5146.9939999999997</v>
      </c>
      <c r="K11" s="139">
        <v>4401.067</v>
      </c>
      <c r="L11" s="17"/>
      <c r="M11" s="142"/>
      <c r="N11" s="17"/>
      <c r="O11" s="17"/>
      <c r="P11" s="17"/>
      <c r="Q11" s="17"/>
      <c r="R11" s="17"/>
      <c r="S11" s="17"/>
      <c r="T11" s="17"/>
      <c r="AE11" s="17"/>
      <c r="AF11" s="17"/>
      <c r="AG11" s="17"/>
      <c r="AH11" s="17"/>
    </row>
    <row r="12" spans="1:34" ht="15" customHeight="1" x14ac:dyDescent="0.25">
      <c r="A12" s="123" t="s">
        <v>622</v>
      </c>
      <c r="B12" s="99" t="s">
        <v>437</v>
      </c>
      <c r="C12" s="25" t="s">
        <v>386</v>
      </c>
      <c r="D12" s="139">
        <v>4925.8557397787235</v>
      </c>
      <c r="E12" s="139">
        <v>4930.0802432188184</v>
      </c>
      <c r="F12" s="139">
        <v>4767.4750205578412</v>
      </c>
      <c r="G12" s="139">
        <v>6201.7560000000003</v>
      </c>
      <c r="H12" s="139">
        <v>8175.8789999999999</v>
      </c>
      <c r="I12" s="139">
        <v>5334.125</v>
      </c>
      <c r="J12" s="139">
        <v>4814.1989999999996</v>
      </c>
      <c r="K12" s="139">
        <v>4222.0379999999996</v>
      </c>
      <c r="L12" s="17"/>
      <c r="M12" s="142"/>
      <c r="N12" s="17"/>
      <c r="O12" s="17"/>
      <c r="P12" s="17"/>
      <c r="Q12" s="17"/>
      <c r="R12" s="17"/>
      <c r="S12" s="17"/>
      <c r="T12" s="17"/>
      <c r="AE12" s="17"/>
      <c r="AF12" s="17"/>
      <c r="AG12" s="17"/>
      <c r="AH12" s="17"/>
    </row>
    <row r="13" spans="1:34" ht="15" customHeight="1" x14ac:dyDescent="0.25">
      <c r="A13" s="123" t="s">
        <v>623</v>
      </c>
      <c r="B13" s="99" t="s">
        <v>439</v>
      </c>
      <c r="C13" s="25" t="s">
        <v>386</v>
      </c>
      <c r="D13" s="139">
        <v>3589.9480830907269</v>
      </c>
      <c r="E13" s="139">
        <v>3593.0268878361253</v>
      </c>
      <c r="F13" s="139">
        <v>2496.3446208639753</v>
      </c>
      <c r="G13" s="139">
        <v>2848.319</v>
      </c>
      <c r="H13" s="139">
        <v>3629.029</v>
      </c>
      <c r="I13" s="139">
        <v>4811.8789999999999</v>
      </c>
      <c r="J13" s="139">
        <v>5368.9930000000004</v>
      </c>
      <c r="K13" s="139">
        <v>5271.4040000000005</v>
      </c>
      <c r="L13" s="17"/>
      <c r="M13" s="142"/>
      <c r="N13" s="17"/>
      <c r="O13" s="17"/>
      <c r="P13" s="17"/>
      <c r="Q13" s="17"/>
      <c r="R13" s="17"/>
      <c r="S13" s="17"/>
      <c r="T13" s="17"/>
      <c r="AE13" s="17"/>
      <c r="AF13" s="17"/>
      <c r="AG13" s="17"/>
      <c r="AH13" s="17"/>
    </row>
    <row r="14" spans="1:34" ht="15" customHeight="1" x14ac:dyDescent="0.25">
      <c r="A14" s="123" t="s">
        <v>624</v>
      </c>
      <c r="B14" s="99" t="s">
        <v>441</v>
      </c>
      <c r="C14" s="25" t="s">
        <v>386</v>
      </c>
      <c r="D14" s="139">
        <v>658.89782122344502</v>
      </c>
      <c r="E14" s="139">
        <v>659.46290397443818</v>
      </c>
      <c r="F14" s="139">
        <v>711.70635554881665</v>
      </c>
      <c r="G14" s="139">
        <v>712.22</v>
      </c>
      <c r="H14" s="139">
        <v>679.3</v>
      </c>
      <c r="I14" s="139">
        <v>887.31299999999999</v>
      </c>
      <c r="J14" s="139">
        <v>682.35699999999997</v>
      </c>
      <c r="K14" s="139">
        <v>810.23699999999997</v>
      </c>
      <c r="L14" s="17"/>
      <c r="M14" s="142"/>
      <c r="N14" s="17"/>
      <c r="O14" s="17"/>
      <c r="P14" s="17"/>
      <c r="Q14" s="17"/>
      <c r="R14" s="17"/>
      <c r="S14" s="17"/>
      <c r="T14" s="17"/>
      <c r="AE14" s="17"/>
      <c r="AF14" s="17"/>
      <c r="AG14" s="17"/>
      <c r="AH14" s="17"/>
    </row>
    <row r="15" spans="1:34" ht="15" customHeight="1" x14ac:dyDescent="0.25">
      <c r="A15" s="123" t="s">
        <v>625</v>
      </c>
      <c r="B15" s="99" t="s">
        <v>443</v>
      </c>
      <c r="C15" s="25" t="s">
        <v>386</v>
      </c>
      <c r="D15" s="139">
        <v>4000.0355462069992</v>
      </c>
      <c r="E15" s="139">
        <v>4003.4660494166228</v>
      </c>
      <c r="F15" s="139">
        <v>3789.0696799999996</v>
      </c>
      <c r="G15" s="139">
        <v>3295.28</v>
      </c>
      <c r="H15" s="139">
        <v>5083.5479999999998</v>
      </c>
      <c r="I15" s="139">
        <v>4712.6610000000001</v>
      </c>
      <c r="J15" s="139">
        <v>5114.1450000000004</v>
      </c>
      <c r="K15" s="139">
        <v>5221.4960000000001</v>
      </c>
      <c r="L15" s="17"/>
      <c r="M15" s="142"/>
      <c r="N15" s="17"/>
      <c r="O15" s="17"/>
      <c r="P15" s="17"/>
      <c r="Q15" s="17"/>
      <c r="R15" s="17"/>
      <c r="S15" s="17"/>
      <c r="T15" s="17"/>
      <c r="AE15" s="17"/>
      <c r="AF15" s="17"/>
      <c r="AG15" s="17"/>
      <c r="AH15" s="17"/>
    </row>
    <row r="16" spans="1:34" ht="15" customHeight="1" x14ac:dyDescent="0.25">
      <c r="A16" s="123" t="s">
        <v>626</v>
      </c>
      <c r="B16" s="99" t="s">
        <v>445</v>
      </c>
      <c r="C16" s="25" t="s">
        <v>386</v>
      </c>
      <c r="D16" s="139">
        <v>2673.5127193449844</v>
      </c>
      <c r="E16" s="139">
        <v>2675.8055724605965</v>
      </c>
      <c r="F16" s="139">
        <v>2608.5752099999995</v>
      </c>
      <c r="G16" s="139">
        <v>2468.047</v>
      </c>
      <c r="H16" s="139">
        <v>2627.24</v>
      </c>
      <c r="I16" s="139">
        <v>2999.873</v>
      </c>
      <c r="J16" s="139">
        <v>3764.4870000000001</v>
      </c>
      <c r="K16" s="139">
        <v>3722.33</v>
      </c>
      <c r="L16" s="17"/>
      <c r="M16" s="142"/>
      <c r="N16" s="17"/>
      <c r="O16" s="17"/>
      <c r="P16" s="17"/>
      <c r="Q16" s="17"/>
      <c r="R16" s="17"/>
      <c r="S16" s="17"/>
      <c r="T16" s="17"/>
      <c r="AE16" s="17"/>
      <c r="AF16" s="17"/>
      <c r="AG16" s="17"/>
      <c r="AH16" s="17"/>
    </row>
    <row r="17" spans="1:34" ht="15" customHeight="1" x14ac:dyDescent="0.25">
      <c r="A17" s="123" t="s">
        <v>627</v>
      </c>
      <c r="B17" s="99" t="s">
        <v>447</v>
      </c>
      <c r="C17" s="25" t="s">
        <v>386</v>
      </c>
      <c r="D17" s="139">
        <v>6706.7907476801665</v>
      </c>
      <c r="E17" s="139">
        <v>6712.5426133624615</v>
      </c>
      <c r="F17" s="139">
        <v>5597.5079800000003</v>
      </c>
      <c r="G17" s="139">
        <v>10792.308000000001</v>
      </c>
      <c r="H17" s="139">
        <v>11264.064</v>
      </c>
      <c r="I17" s="139">
        <v>7208.6059999999998</v>
      </c>
      <c r="J17" s="139">
        <v>3939.299</v>
      </c>
      <c r="K17" s="139">
        <v>6831.15</v>
      </c>
      <c r="L17" s="17"/>
      <c r="M17" s="142"/>
      <c r="N17" s="17"/>
      <c r="O17" s="17"/>
      <c r="P17" s="17"/>
      <c r="Q17" s="17"/>
      <c r="R17" s="17"/>
      <c r="S17" s="17"/>
      <c r="T17" s="17"/>
      <c r="AE17" s="17"/>
      <c r="AF17" s="17"/>
      <c r="AG17" s="17"/>
      <c r="AH17" s="17"/>
    </row>
    <row r="18" spans="1:34" ht="15" customHeight="1" x14ac:dyDescent="0.25">
      <c r="A18" s="123" t="s">
        <v>628</v>
      </c>
      <c r="B18" s="99" t="s">
        <v>449</v>
      </c>
      <c r="C18" s="25" t="s">
        <v>386</v>
      </c>
      <c r="D18" s="139">
        <v>890.01147947408549</v>
      </c>
      <c r="E18" s="139">
        <v>890.77476950030359</v>
      </c>
      <c r="F18" s="139">
        <v>803.26421639452224</v>
      </c>
      <c r="G18" s="139">
        <v>975.94799999999998</v>
      </c>
      <c r="H18" s="139">
        <v>785.41499999999996</v>
      </c>
      <c r="I18" s="139">
        <v>1382.645</v>
      </c>
      <c r="J18" s="139">
        <v>977.226</v>
      </c>
      <c r="K18" s="139">
        <v>1131.1320000000001</v>
      </c>
      <c r="L18" s="17"/>
      <c r="M18" s="142"/>
      <c r="N18" s="17"/>
      <c r="O18" s="17"/>
      <c r="P18" s="17"/>
      <c r="Q18" s="17"/>
      <c r="R18" s="17"/>
      <c r="S18" s="17"/>
      <c r="T18" s="17"/>
      <c r="AE18" s="17"/>
      <c r="AF18" s="17"/>
      <c r="AG18" s="17"/>
      <c r="AH18" s="17"/>
    </row>
    <row r="19" spans="1:34" ht="15" customHeight="1" x14ac:dyDescent="0.25">
      <c r="A19" s="123" t="s">
        <v>629</v>
      </c>
      <c r="B19" s="99" t="s">
        <v>451</v>
      </c>
      <c r="C19" s="25" t="s">
        <v>386</v>
      </c>
      <c r="D19" s="139">
        <v>2977.2411302567921</v>
      </c>
      <c r="E19" s="139">
        <v>2979.7944663797302</v>
      </c>
      <c r="F19" s="139">
        <v>2512.8590611111499</v>
      </c>
      <c r="G19" s="139">
        <v>3018.8110000000001</v>
      </c>
      <c r="H19" s="139">
        <v>3637.319</v>
      </c>
      <c r="I19" s="139">
        <v>2835.127</v>
      </c>
      <c r="J19" s="139">
        <v>3414.2959999999998</v>
      </c>
      <c r="K19" s="139">
        <v>4838.7060000000001</v>
      </c>
      <c r="L19" s="17"/>
      <c r="M19" s="142"/>
      <c r="N19" s="17"/>
      <c r="O19" s="17"/>
      <c r="P19" s="17"/>
      <c r="Q19" s="17"/>
      <c r="R19" s="17"/>
      <c r="S19" s="17"/>
      <c r="T19" s="17"/>
      <c r="AE19" s="17"/>
      <c r="AF19" s="17"/>
      <c r="AG19" s="17"/>
      <c r="AH19" s="17"/>
    </row>
    <row r="20" spans="1:34" ht="15" customHeight="1" x14ac:dyDescent="0.25">
      <c r="A20" s="123" t="s">
        <v>630</v>
      </c>
      <c r="B20" s="99" t="s">
        <v>453</v>
      </c>
      <c r="C20" s="25" t="s">
        <v>386</v>
      </c>
      <c r="D20" s="139">
        <v>816.23970218116597</v>
      </c>
      <c r="E20" s="139">
        <v>816.9397241899228</v>
      </c>
      <c r="F20" s="139">
        <v>728.22873182298508</v>
      </c>
      <c r="G20" s="139">
        <v>904.274</v>
      </c>
      <c r="H20" s="139">
        <v>1145.5139999999999</v>
      </c>
      <c r="I20" s="139">
        <v>1516.6220000000001</v>
      </c>
      <c r="J20" s="139">
        <v>446.553</v>
      </c>
      <c r="K20" s="139">
        <v>812.49400000000003</v>
      </c>
      <c r="L20" s="17"/>
      <c r="M20" s="142"/>
      <c r="N20" s="17"/>
      <c r="O20" s="17"/>
      <c r="P20" s="17"/>
      <c r="Q20" s="17"/>
      <c r="R20" s="17"/>
      <c r="S20" s="17"/>
      <c r="T20" s="17"/>
      <c r="AE20" s="17"/>
      <c r="AF20" s="17"/>
      <c r="AG20" s="17"/>
      <c r="AH20" s="17"/>
    </row>
    <row r="21" spans="1:34" ht="15" customHeight="1" x14ac:dyDescent="0.25">
      <c r="A21" s="123" t="s">
        <v>631</v>
      </c>
      <c r="B21" s="99" t="s">
        <v>455</v>
      </c>
      <c r="C21" s="25" t="s">
        <v>386</v>
      </c>
      <c r="D21" s="139">
        <v>4299.5340297603307</v>
      </c>
      <c r="E21" s="139">
        <v>4303.2213883146724</v>
      </c>
      <c r="F21" s="139">
        <v>3945.1127361398258</v>
      </c>
      <c r="G21" s="139">
        <v>1931.0719999999999</v>
      </c>
      <c r="H21" s="139">
        <v>5666.4719999999998</v>
      </c>
      <c r="I21" s="139">
        <v>6619.7030000000004</v>
      </c>
      <c r="J21" s="139">
        <v>6044.4740000000002</v>
      </c>
      <c r="K21" s="139">
        <v>5047.1509999999998</v>
      </c>
      <c r="L21" s="17"/>
      <c r="M21" s="142"/>
      <c r="N21" s="17"/>
      <c r="O21" s="17"/>
      <c r="P21" s="17"/>
      <c r="Q21" s="17"/>
      <c r="R21" s="17"/>
      <c r="S21" s="17"/>
      <c r="T21" s="17"/>
      <c r="AE21" s="17"/>
      <c r="AF21" s="17"/>
      <c r="AG21" s="17"/>
      <c r="AH21" s="17"/>
    </row>
    <row r="22" spans="1:34" ht="15" customHeight="1" x14ac:dyDescent="0.25">
      <c r="A22" s="123" t="s">
        <v>632</v>
      </c>
      <c r="B22" s="99" t="s">
        <v>97</v>
      </c>
      <c r="C22" s="25" t="s">
        <v>386</v>
      </c>
      <c r="D22" s="139">
        <v>4272.422549262039</v>
      </c>
      <c r="E22" s="139">
        <v>4276.0866565177885</v>
      </c>
      <c r="F22" s="139">
        <v>3315.4016597560981</v>
      </c>
      <c r="G22" s="139">
        <v>6636.44</v>
      </c>
      <c r="H22" s="139">
        <v>4579.4290000000001</v>
      </c>
      <c r="I22" s="139">
        <v>5105.33</v>
      </c>
      <c r="J22" s="139">
        <v>3929.203</v>
      </c>
      <c r="K22" s="139">
        <v>5503.7139999999999</v>
      </c>
      <c r="L22" s="17"/>
      <c r="M22" s="142"/>
      <c r="N22" s="17"/>
      <c r="O22" s="17"/>
      <c r="P22" s="17"/>
      <c r="Q22" s="17"/>
      <c r="R22" s="17"/>
      <c r="S22" s="17"/>
      <c r="T22" s="17"/>
      <c r="AE22" s="17"/>
      <c r="AF22" s="17"/>
      <c r="AG22" s="17"/>
      <c r="AH22" s="17"/>
    </row>
    <row r="23" spans="1:34" ht="15" customHeight="1" x14ac:dyDescent="0.25">
      <c r="A23" s="123" t="s">
        <v>633</v>
      </c>
      <c r="B23" s="99" t="s">
        <v>458</v>
      </c>
      <c r="C23" s="25" t="s">
        <v>386</v>
      </c>
      <c r="D23" s="139">
        <v>4925.6265899307064</v>
      </c>
      <c r="E23" s="139">
        <v>4929.8508968477254</v>
      </c>
      <c r="F23" s="139">
        <v>5409.3692994000003</v>
      </c>
      <c r="G23" s="139">
        <v>10670.022999999999</v>
      </c>
      <c r="H23" s="139">
        <v>1993.5409999999999</v>
      </c>
      <c r="I23" s="139">
        <v>4594.9449999999997</v>
      </c>
      <c r="J23" s="139">
        <v>5965.0140000000001</v>
      </c>
      <c r="K23" s="139">
        <v>4881.0190000000002</v>
      </c>
      <c r="L23" s="17"/>
      <c r="M23" s="142"/>
      <c r="N23" s="17"/>
      <c r="O23" s="17"/>
      <c r="P23" s="17"/>
      <c r="Q23" s="17"/>
      <c r="R23" s="17"/>
      <c r="S23" s="17"/>
      <c r="T23" s="17"/>
      <c r="AE23" s="17"/>
      <c r="AF23" s="17"/>
      <c r="AG23" s="17"/>
      <c r="AH23" s="17"/>
    </row>
    <row r="24" spans="1:34" ht="15" customHeight="1" x14ac:dyDescent="0.25">
      <c r="A24" s="123" t="s">
        <v>634</v>
      </c>
      <c r="B24" s="99" t="s">
        <v>460</v>
      </c>
      <c r="C24" s="25" t="s">
        <v>386</v>
      </c>
      <c r="D24" s="139">
        <v>1678.6420842583916</v>
      </c>
      <c r="E24" s="139">
        <v>1680.0817182294741</v>
      </c>
      <c r="F24" s="139">
        <v>1711.0958266336334</v>
      </c>
      <c r="G24" s="139">
        <v>2153.8000000000002</v>
      </c>
      <c r="H24" s="139">
        <v>2233.172</v>
      </c>
      <c r="I24" s="139">
        <v>2280.2570000000001</v>
      </c>
      <c r="J24" s="139">
        <v>2340.7950000000001</v>
      </c>
      <c r="K24" s="139">
        <v>2413.44</v>
      </c>
      <c r="L24" s="17"/>
      <c r="M24" s="142"/>
      <c r="N24" s="17"/>
      <c r="O24" s="17"/>
      <c r="P24" s="17"/>
      <c r="Q24" s="17"/>
      <c r="R24" s="17"/>
      <c r="S24" s="17"/>
      <c r="T24" s="17"/>
      <c r="AE24" s="17"/>
      <c r="AF24" s="17"/>
      <c r="AG24" s="17"/>
      <c r="AH24" s="17"/>
    </row>
    <row r="25" spans="1:34" ht="15" customHeight="1" x14ac:dyDescent="0.25">
      <c r="A25" s="123" t="s">
        <v>635</v>
      </c>
      <c r="B25" s="99" t="s">
        <v>462</v>
      </c>
      <c r="C25" s="25" t="s">
        <v>386</v>
      </c>
      <c r="D25" s="139">
        <v>-39.556021829801026</v>
      </c>
      <c r="E25" s="139">
        <v>-39.589945793295733</v>
      </c>
      <c r="F25" s="139">
        <v>0</v>
      </c>
      <c r="G25" s="139">
        <v>-287.77</v>
      </c>
      <c r="H25" s="139">
        <v>1699</v>
      </c>
      <c r="I25" s="139">
        <v>-1433.2329999999999</v>
      </c>
      <c r="J25" s="139">
        <v>-302.13400000000001</v>
      </c>
      <c r="K25" s="139">
        <v>54.997999999999998</v>
      </c>
      <c r="L25" s="17"/>
      <c r="M25" s="142"/>
      <c r="N25" s="17"/>
      <c r="O25" s="17"/>
      <c r="P25" s="17"/>
      <c r="Q25" s="17"/>
      <c r="R25" s="17"/>
      <c r="S25" s="17"/>
      <c r="T25" s="17"/>
      <c r="AE25" s="17"/>
      <c r="AF25" s="17"/>
      <c r="AG25" s="17"/>
      <c r="AH25" s="17"/>
    </row>
    <row r="26" spans="1:34" ht="15" customHeight="1" x14ac:dyDescent="0.25">
      <c r="A26" s="123" t="s">
        <v>636</v>
      </c>
      <c r="B26" s="99" t="s">
        <v>464</v>
      </c>
      <c r="C26" s="25" t="s">
        <v>386</v>
      </c>
      <c r="D26" s="139">
        <v>1793.96239994762</v>
      </c>
      <c r="E26" s="139">
        <v>1795.5009347180921</v>
      </c>
      <c r="F26" s="139">
        <v>1937.7398400000002</v>
      </c>
      <c r="G26" s="139">
        <v>1717.817</v>
      </c>
      <c r="H26" s="139">
        <v>1757.019</v>
      </c>
      <c r="I26" s="139">
        <v>2609.7339999999999</v>
      </c>
      <c r="J26" s="139">
        <v>2172.3960000000002</v>
      </c>
      <c r="K26" s="139">
        <v>2011.395</v>
      </c>
      <c r="L26" s="17"/>
      <c r="M26" s="142"/>
      <c r="N26" s="17"/>
      <c r="O26" s="17"/>
      <c r="P26" s="17"/>
      <c r="Q26" s="17"/>
      <c r="R26" s="17"/>
      <c r="S26" s="17"/>
      <c r="T26" s="17"/>
      <c r="AE26" s="17"/>
      <c r="AF26" s="17"/>
      <c r="AG26" s="17"/>
      <c r="AH26" s="17"/>
    </row>
    <row r="27" spans="1:34" ht="15" customHeight="1" x14ac:dyDescent="0.25">
      <c r="A27" s="123" t="s">
        <v>637</v>
      </c>
      <c r="B27" s="99" t="s">
        <v>466</v>
      </c>
      <c r="C27" s="25" t="s">
        <v>386</v>
      </c>
      <c r="D27" s="139">
        <v>79665.376297860363</v>
      </c>
      <c r="E27" s="139">
        <v>79733.69877298057</v>
      </c>
      <c r="F27" s="139">
        <v>78436.629499999995</v>
      </c>
      <c r="G27" s="139">
        <v>78378.95</v>
      </c>
      <c r="H27" s="139">
        <v>93271.16</v>
      </c>
      <c r="I27" s="139">
        <v>93271.16</v>
      </c>
      <c r="J27" s="139">
        <v>99342.244999999995</v>
      </c>
      <c r="K27" s="139">
        <v>99342.244999999995</v>
      </c>
      <c r="L27" s="17"/>
      <c r="M27" s="142"/>
      <c r="N27" s="17"/>
      <c r="O27" s="17"/>
      <c r="P27" s="17"/>
      <c r="Q27" s="17"/>
      <c r="R27" s="17"/>
      <c r="S27" s="17"/>
      <c r="T27" s="17"/>
      <c r="AE27" s="17"/>
      <c r="AF27" s="17"/>
      <c r="AG27" s="17"/>
      <c r="AH27" s="17"/>
    </row>
    <row r="28" spans="1:34" ht="15" x14ac:dyDescent="0.25">
      <c r="A28" s="2" t="s">
        <v>139</v>
      </c>
      <c r="B28" s="22" t="s">
        <v>3</v>
      </c>
      <c r="C28" s="25" t="s">
        <v>386</v>
      </c>
      <c r="D28" s="140">
        <v>141430.00100000002</v>
      </c>
      <c r="E28" s="140">
        <v>141551.29300000001</v>
      </c>
      <c r="F28" s="140">
        <v>136706.019</v>
      </c>
      <c r="G28" s="140">
        <v>155969.44099999999</v>
      </c>
      <c r="H28" s="140">
        <v>173334.55000000002</v>
      </c>
      <c r="I28" s="140">
        <v>168368.77900000001</v>
      </c>
      <c r="J28" s="140">
        <v>172084.13199999998</v>
      </c>
      <c r="K28" s="140">
        <v>175472.057</v>
      </c>
      <c r="L28" s="17"/>
      <c r="M28" s="142"/>
      <c r="N28" s="17"/>
      <c r="O28" s="17"/>
      <c r="P28" s="17"/>
      <c r="Q28" s="17"/>
      <c r="R28" s="17"/>
      <c r="S28" s="17"/>
      <c r="T28" s="17"/>
      <c r="AE28" s="17"/>
      <c r="AF28" s="17"/>
      <c r="AG28" s="17"/>
      <c r="AH28" s="17"/>
    </row>
    <row r="29" spans="1:34" ht="15" x14ac:dyDescent="0.25">
      <c r="A29" s="2"/>
      <c r="B29" s="22"/>
      <c r="C29" s="25"/>
      <c r="D29" s="17"/>
      <c r="E29" s="17"/>
      <c r="F29" s="17"/>
      <c r="G29" s="17"/>
      <c r="H29" s="17"/>
      <c r="I29" s="17"/>
      <c r="J29" s="17"/>
      <c r="K29" s="17"/>
      <c r="L29" s="17"/>
      <c r="M29" s="142"/>
      <c r="N29" s="17"/>
      <c r="O29" s="17"/>
      <c r="P29" s="17"/>
      <c r="Q29" s="17"/>
      <c r="R29" s="17"/>
      <c r="S29" s="17"/>
      <c r="T29" s="17"/>
      <c r="AE29" s="17"/>
      <c r="AF29" s="17"/>
      <c r="AG29" s="17"/>
      <c r="AH29" s="17"/>
    </row>
    <row r="30" spans="1:34" ht="15" x14ac:dyDescent="0.25">
      <c r="A30" s="16"/>
      <c r="B30" s="56" t="s">
        <v>324</v>
      </c>
      <c r="C30" s="2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AE30" s="17"/>
      <c r="AF30" s="17"/>
      <c r="AG30" s="17"/>
      <c r="AH30" s="17"/>
    </row>
    <row r="31" spans="1:34" ht="15" x14ac:dyDescent="0.25">
      <c r="A31" s="2" t="s">
        <v>351</v>
      </c>
      <c r="B31" s="99" t="s">
        <v>428</v>
      </c>
      <c r="C31" s="25" t="s">
        <v>386</v>
      </c>
      <c r="D31" s="88"/>
      <c r="E31" s="88"/>
      <c r="F31" s="88">
        <v>0</v>
      </c>
      <c r="G31" s="88">
        <v>4710.4290000000001</v>
      </c>
      <c r="H31" s="88">
        <v>3291.6660000000002</v>
      </c>
      <c r="I31" s="88">
        <v>3576.6170000000002</v>
      </c>
      <c r="J31" s="88">
        <v>3029.8290000000002</v>
      </c>
      <c r="K31" s="88">
        <v>3087.8319999999999</v>
      </c>
      <c r="L31" s="17"/>
      <c r="M31" s="17"/>
      <c r="N31" s="17"/>
      <c r="O31" s="117"/>
      <c r="P31" s="117"/>
      <c r="Q31" s="117"/>
      <c r="R31" s="117"/>
      <c r="S31" s="117"/>
      <c r="T31" s="117"/>
      <c r="AE31" s="17"/>
      <c r="AF31" s="17"/>
      <c r="AG31" s="17"/>
      <c r="AH31" s="17"/>
    </row>
    <row r="32" spans="1:34" ht="15" x14ac:dyDescent="0.25">
      <c r="A32" s="2" t="s">
        <v>352</v>
      </c>
      <c r="B32" s="99" t="s">
        <v>429</v>
      </c>
      <c r="C32" s="25" t="s">
        <v>386</v>
      </c>
      <c r="D32" s="88"/>
      <c r="E32" s="88"/>
      <c r="F32" s="88">
        <v>0</v>
      </c>
      <c r="G32" s="88">
        <v>9891.9009999999998</v>
      </c>
      <c r="H32" s="88">
        <v>13257.018</v>
      </c>
      <c r="I32" s="88">
        <v>14073.227999999999</v>
      </c>
      <c r="J32" s="88">
        <v>12116.307000000001</v>
      </c>
      <c r="K32" s="88">
        <v>12109.237999999999</v>
      </c>
      <c r="L32" s="17"/>
      <c r="M32" s="17"/>
      <c r="N32" s="17"/>
      <c r="O32" s="117"/>
      <c r="P32" s="117"/>
      <c r="Q32" s="117"/>
      <c r="R32" s="117"/>
      <c r="S32" s="117"/>
      <c r="T32" s="117"/>
      <c r="AE32" s="17"/>
      <c r="AF32" s="17"/>
      <c r="AG32" s="17"/>
      <c r="AH32" s="17"/>
    </row>
    <row r="33" spans="1:34" ht="15" x14ac:dyDescent="0.25">
      <c r="A33" s="2" t="s">
        <v>353</v>
      </c>
      <c r="B33" s="99" t="s">
        <v>430</v>
      </c>
      <c r="C33" s="25" t="s">
        <v>386</v>
      </c>
      <c r="D33" s="88"/>
      <c r="E33" s="88"/>
      <c r="F33" s="88">
        <v>0</v>
      </c>
      <c r="G33" s="88">
        <v>3532.8220000000001</v>
      </c>
      <c r="H33" s="88">
        <v>3114.915</v>
      </c>
      <c r="I33" s="88">
        <v>3344.377</v>
      </c>
      <c r="J33" s="88">
        <v>3249.6979999999999</v>
      </c>
      <c r="K33" s="88">
        <v>3252.6469999999999</v>
      </c>
      <c r="L33" s="17"/>
      <c r="M33" s="17"/>
      <c r="N33" s="17"/>
      <c r="O33" s="117"/>
      <c r="P33" s="117"/>
      <c r="Q33" s="117"/>
      <c r="R33" s="117"/>
      <c r="S33" s="117"/>
      <c r="T33" s="117"/>
      <c r="AE33" s="17"/>
      <c r="AF33" s="17"/>
      <c r="AG33" s="17"/>
      <c r="AH33" s="17"/>
    </row>
    <row r="34" spans="1:34" ht="15" x14ac:dyDescent="0.25">
      <c r="A34" s="2" t="s">
        <v>431</v>
      </c>
      <c r="B34" s="99" t="s">
        <v>432</v>
      </c>
      <c r="C34" s="25" t="s">
        <v>386</v>
      </c>
      <c r="D34" s="88"/>
      <c r="E34" s="88"/>
      <c r="F34" s="88">
        <v>0</v>
      </c>
      <c r="G34" s="88">
        <v>942.08600000000001</v>
      </c>
      <c r="H34" s="88">
        <v>457.51299999999998</v>
      </c>
      <c r="I34" s="88">
        <v>259.017</v>
      </c>
      <c r="J34" s="88">
        <v>527.75599999999997</v>
      </c>
      <c r="K34" s="88">
        <v>506.32400000000001</v>
      </c>
      <c r="L34" s="17"/>
      <c r="M34" s="17"/>
      <c r="N34" s="17"/>
      <c r="O34" s="117"/>
      <c r="P34" s="117"/>
      <c r="Q34" s="117"/>
      <c r="R34" s="117"/>
      <c r="S34" s="117"/>
      <c r="T34" s="117"/>
      <c r="AE34" s="17"/>
      <c r="AF34" s="17"/>
      <c r="AG34" s="17"/>
      <c r="AH34" s="17"/>
    </row>
    <row r="35" spans="1:34" ht="15" x14ac:dyDescent="0.25">
      <c r="A35" s="2" t="s">
        <v>433</v>
      </c>
      <c r="B35" s="99" t="s">
        <v>434</v>
      </c>
      <c r="C35" s="25" t="s">
        <v>386</v>
      </c>
      <c r="D35" s="88"/>
      <c r="E35" s="88"/>
      <c r="F35" s="88">
        <v>0</v>
      </c>
      <c r="G35" s="88">
        <v>4474.9080000000004</v>
      </c>
      <c r="H35" s="88">
        <v>4986.3370000000004</v>
      </c>
      <c r="I35" s="88">
        <v>2378.7930000000001</v>
      </c>
      <c r="J35" s="88">
        <v>5146.9939999999997</v>
      </c>
      <c r="K35" s="88">
        <v>4401.067</v>
      </c>
      <c r="L35" s="17"/>
      <c r="M35" s="17"/>
      <c r="N35" s="17"/>
      <c r="O35" s="117"/>
      <c r="P35" s="117"/>
      <c r="Q35" s="117"/>
      <c r="R35" s="117"/>
      <c r="S35" s="117"/>
      <c r="T35" s="117"/>
      <c r="AE35" s="17"/>
      <c r="AF35" s="17"/>
      <c r="AG35" s="17"/>
      <c r="AH35" s="17"/>
    </row>
    <row r="36" spans="1:34" ht="15" x14ac:dyDescent="0.25">
      <c r="A36" s="2" t="s">
        <v>435</v>
      </c>
      <c r="B36" s="99" t="s">
        <v>521</v>
      </c>
      <c r="C36" s="25" t="s">
        <v>386</v>
      </c>
      <c r="D36" s="88"/>
      <c r="E36" s="88"/>
      <c r="F36" s="88">
        <v>19646.734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17"/>
      <c r="M36" s="17"/>
      <c r="N36" s="17"/>
      <c r="O36" s="117"/>
      <c r="P36" s="117"/>
      <c r="Q36" s="117"/>
      <c r="R36" s="117"/>
      <c r="S36" s="117"/>
      <c r="T36" s="117"/>
      <c r="AE36" s="17"/>
      <c r="AF36" s="17"/>
      <c r="AG36" s="17"/>
      <c r="AH36" s="17"/>
    </row>
    <row r="37" spans="1:34" ht="15" x14ac:dyDescent="0.25">
      <c r="A37" s="2" t="s">
        <v>436</v>
      </c>
      <c r="B37" s="99" t="s">
        <v>437</v>
      </c>
      <c r="C37" s="25" t="s">
        <v>386</v>
      </c>
      <c r="D37" s="88"/>
      <c r="E37" s="88"/>
      <c r="F37" s="88">
        <v>4767.4750000000004</v>
      </c>
      <c r="G37" s="88">
        <v>6201.7560000000003</v>
      </c>
      <c r="H37" s="88">
        <v>8175.8789999999999</v>
      </c>
      <c r="I37" s="88">
        <v>5334.125</v>
      </c>
      <c r="J37" s="88">
        <v>4814.1989999999996</v>
      </c>
      <c r="K37" s="88">
        <v>4222.0379999999996</v>
      </c>
      <c r="L37" s="17"/>
      <c r="M37" s="17"/>
      <c r="N37" s="17"/>
      <c r="O37" s="117"/>
      <c r="P37" s="117"/>
      <c r="Q37" s="117"/>
      <c r="R37" s="117"/>
      <c r="S37" s="117"/>
      <c r="T37" s="117"/>
      <c r="AE37" s="17"/>
      <c r="AF37" s="17"/>
      <c r="AG37" s="17"/>
      <c r="AH37" s="17"/>
    </row>
    <row r="38" spans="1:34" x14ac:dyDescent="0.35">
      <c r="A38" s="2" t="s">
        <v>438</v>
      </c>
      <c r="B38" s="99" t="s">
        <v>439</v>
      </c>
      <c r="C38" s="25" t="s">
        <v>386</v>
      </c>
      <c r="D38" s="88"/>
      <c r="E38" s="88"/>
      <c r="F38" s="88">
        <v>2496.3449999999998</v>
      </c>
      <c r="G38" s="88">
        <v>2848.319</v>
      </c>
      <c r="H38" s="88">
        <v>3629.029</v>
      </c>
      <c r="I38" s="88">
        <v>4811.8789999999999</v>
      </c>
      <c r="J38" s="88">
        <v>5368.9930000000004</v>
      </c>
      <c r="K38" s="88">
        <v>5271.4040000000005</v>
      </c>
      <c r="L38" s="17"/>
      <c r="M38" s="17"/>
      <c r="N38" s="17"/>
      <c r="O38" s="117"/>
      <c r="P38" s="117"/>
      <c r="Q38" s="117"/>
      <c r="R38" s="117"/>
      <c r="S38" s="117"/>
      <c r="T38" s="117"/>
      <c r="AE38" s="17"/>
      <c r="AF38" s="17"/>
      <c r="AG38" s="17"/>
      <c r="AH38" s="17"/>
    </row>
    <row r="39" spans="1:34" x14ac:dyDescent="0.35">
      <c r="A39" s="2" t="s">
        <v>440</v>
      </c>
      <c r="B39" s="99" t="s">
        <v>441</v>
      </c>
      <c r="C39" s="25" t="s">
        <v>386</v>
      </c>
      <c r="D39" s="88"/>
      <c r="E39" s="88"/>
      <c r="F39" s="88">
        <v>711.70600000000002</v>
      </c>
      <c r="G39" s="88">
        <v>712.22</v>
      </c>
      <c r="H39" s="88">
        <v>679.3</v>
      </c>
      <c r="I39" s="88">
        <v>887.31299999999999</v>
      </c>
      <c r="J39" s="88">
        <v>682.35699999999997</v>
      </c>
      <c r="K39" s="88">
        <v>810.23699999999997</v>
      </c>
      <c r="L39" s="17"/>
      <c r="M39" s="17"/>
      <c r="N39" s="17"/>
      <c r="O39" s="117"/>
      <c r="P39" s="117"/>
      <c r="Q39" s="117"/>
      <c r="R39" s="117"/>
      <c r="S39" s="117"/>
      <c r="T39" s="117"/>
      <c r="AE39" s="17"/>
      <c r="AF39" s="17"/>
      <c r="AG39" s="17"/>
      <c r="AH39" s="17"/>
    </row>
    <row r="40" spans="1:34" x14ac:dyDescent="0.35">
      <c r="A40" s="2" t="s">
        <v>442</v>
      </c>
      <c r="B40" s="99" t="s">
        <v>443</v>
      </c>
      <c r="C40" s="25" t="s">
        <v>386</v>
      </c>
      <c r="D40" s="88"/>
      <c r="E40" s="88"/>
      <c r="F40" s="88">
        <v>3789.07</v>
      </c>
      <c r="G40" s="88">
        <v>3295.28</v>
      </c>
      <c r="H40" s="88">
        <v>5083.5479999999998</v>
      </c>
      <c r="I40" s="88">
        <v>4712.6610000000001</v>
      </c>
      <c r="J40" s="88">
        <v>5114.1450000000004</v>
      </c>
      <c r="K40" s="88">
        <v>5221.4960000000001</v>
      </c>
      <c r="L40" s="17"/>
      <c r="M40" s="17"/>
      <c r="N40" s="17"/>
      <c r="O40" s="117"/>
      <c r="P40" s="117"/>
      <c r="Q40" s="117"/>
      <c r="R40" s="117"/>
      <c r="S40" s="117"/>
      <c r="T40" s="117"/>
      <c r="AE40" s="17"/>
      <c r="AF40" s="17"/>
      <c r="AG40" s="17"/>
      <c r="AH40" s="17"/>
    </row>
    <row r="41" spans="1:34" x14ac:dyDescent="0.35">
      <c r="A41" s="2" t="s">
        <v>444</v>
      </c>
      <c r="B41" s="99" t="s">
        <v>445</v>
      </c>
      <c r="C41" s="25" t="s">
        <v>386</v>
      </c>
      <c r="D41" s="88"/>
      <c r="E41" s="88"/>
      <c r="F41" s="88">
        <v>2608.5749999999998</v>
      </c>
      <c r="G41" s="88">
        <v>2468.047</v>
      </c>
      <c r="H41" s="88">
        <v>2627.24</v>
      </c>
      <c r="I41" s="88">
        <v>2999.873</v>
      </c>
      <c r="J41" s="88">
        <v>3764.4870000000001</v>
      </c>
      <c r="K41" s="88">
        <v>3722.33</v>
      </c>
      <c r="L41" s="17"/>
      <c r="M41" s="17"/>
      <c r="N41" s="17"/>
      <c r="O41" s="117"/>
      <c r="P41" s="117"/>
      <c r="Q41" s="117"/>
      <c r="R41" s="117"/>
      <c r="S41" s="117"/>
      <c r="T41" s="117"/>
      <c r="AE41" s="17"/>
      <c r="AF41" s="17"/>
      <c r="AG41" s="17"/>
      <c r="AH41" s="17"/>
    </row>
    <row r="42" spans="1:34" x14ac:dyDescent="0.35">
      <c r="A42" s="2" t="s">
        <v>446</v>
      </c>
      <c r="B42" s="99" t="s">
        <v>447</v>
      </c>
      <c r="C42" s="25" t="s">
        <v>386</v>
      </c>
      <c r="D42" s="88"/>
      <c r="E42" s="88"/>
      <c r="F42" s="88">
        <v>5597.5079999999998</v>
      </c>
      <c r="G42" s="88">
        <v>10792.308000000001</v>
      </c>
      <c r="H42" s="88">
        <v>11264.064</v>
      </c>
      <c r="I42" s="88">
        <v>7208.6059999999998</v>
      </c>
      <c r="J42" s="88">
        <v>3939.299</v>
      </c>
      <c r="K42" s="88">
        <v>6831.15</v>
      </c>
      <c r="L42" s="17"/>
      <c r="M42" s="17"/>
      <c r="N42" s="17"/>
      <c r="O42" s="117"/>
      <c r="P42" s="117"/>
      <c r="Q42" s="117"/>
      <c r="R42" s="117"/>
      <c r="S42" s="117"/>
      <c r="T42" s="117"/>
      <c r="AE42" s="17"/>
      <c r="AF42" s="17"/>
      <c r="AG42" s="17"/>
      <c r="AH42" s="17"/>
    </row>
    <row r="43" spans="1:34" x14ac:dyDescent="0.35">
      <c r="A43" s="2" t="s">
        <v>448</v>
      </c>
      <c r="B43" s="99" t="s">
        <v>449</v>
      </c>
      <c r="C43" s="25" t="s">
        <v>386</v>
      </c>
      <c r="D43" s="88"/>
      <c r="E43" s="88"/>
      <c r="F43" s="88">
        <v>803.26400000000001</v>
      </c>
      <c r="G43" s="88">
        <v>975.94799999999998</v>
      </c>
      <c r="H43" s="88">
        <v>785.41499999999996</v>
      </c>
      <c r="I43" s="88">
        <v>1382.645</v>
      </c>
      <c r="J43" s="88">
        <v>977.226</v>
      </c>
      <c r="K43" s="88">
        <v>1131.1320000000001</v>
      </c>
      <c r="L43" s="17"/>
      <c r="M43" s="17"/>
      <c r="N43" s="17"/>
      <c r="O43" s="117"/>
      <c r="P43" s="117"/>
      <c r="Q43" s="117"/>
      <c r="R43" s="117"/>
      <c r="S43" s="117"/>
      <c r="T43" s="117"/>
      <c r="AE43" s="17"/>
      <c r="AF43" s="17"/>
      <c r="AG43" s="17"/>
      <c r="AH43" s="17"/>
    </row>
    <row r="44" spans="1:34" x14ac:dyDescent="0.35">
      <c r="A44" s="2" t="s">
        <v>450</v>
      </c>
      <c r="B44" s="99" t="s">
        <v>451</v>
      </c>
      <c r="C44" s="25" t="s">
        <v>386</v>
      </c>
      <c r="D44" s="88"/>
      <c r="E44" s="88"/>
      <c r="F44" s="88">
        <v>2512.8589999999999</v>
      </c>
      <c r="G44" s="88">
        <v>3018.8110000000001</v>
      </c>
      <c r="H44" s="88">
        <v>3637.319</v>
      </c>
      <c r="I44" s="88">
        <v>2835.127</v>
      </c>
      <c r="J44" s="88">
        <v>3414.2959999999998</v>
      </c>
      <c r="K44" s="88">
        <v>4838.7060000000001</v>
      </c>
      <c r="L44" s="17"/>
      <c r="M44" s="17"/>
      <c r="N44" s="17"/>
      <c r="O44" s="117"/>
      <c r="P44" s="117"/>
      <c r="Q44" s="117"/>
      <c r="R44" s="117"/>
      <c r="S44" s="117"/>
      <c r="T44" s="117"/>
      <c r="AE44" s="17"/>
      <c r="AF44" s="17"/>
      <c r="AG44" s="17"/>
      <c r="AH44" s="17"/>
    </row>
    <row r="45" spans="1:34" x14ac:dyDescent="0.35">
      <c r="A45" s="2" t="s">
        <v>452</v>
      </c>
      <c r="B45" s="99" t="s">
        <v>453</v>
      </c>
      <c r="C45" s="25" t="s">
        <v>386</v>
      </c>
      <c r="D45" s="88"/>
      <c r="E45" s="88"/>
      <c r="F45" s="88">
        <v>728.22900000000004</v>
      </c>
      <c r="G45" s="88">
        <v>904.274</v>
      </c>
      <c r="H45" s="88">
        <v>1145.5139999999999</v>
      </c>
      <c r="I45" s="88">
        <v>1516.6220000000001</v>
      </c>
      <c r="J45" s="88">
        <v>446.553</v>
      </c>
      <c r="K45" s="88">
        <v>812.49400000000003</v>
      </c>
      <c r="L45" s="17"/>
      <c r="M45" s="17"/>
      <c r="N45" s="17"/>
      <c r="O45" s="117"/>
      <c r="P45" s="117"/>
      <c r="Q45" s="117"/>
      <c r="R45" s="117"/>
      <c r="S45" s="117"/>
      <c r="T45" s="117"/>
      <c r="AE45" s="17"/>
      <c r="AF45" s="17"/>
      <c r="AG45" s="17"/>
      <c r="AH45" s="17"/>
    </row>
    <row r="46" spans="1:34" x14ac:dyDescent="0.35">
      <c r="A46" s="2" t="s">
        <v>454</v>
      </c>
      <c r="B46" s="99" t="s">
        <v>455</v>
      </c>
      <c r="C46" s="25" t="s">
        <v>386</v>
      </c>
      <c r="D46" s="88"/>
      <c r="E46" s="88"/>
      <c r="F46" s="88">
        <v>3945.1129999999998</v>
      </c>
      <c r="G46" s="88">
        <v>1931.0719999999999</v>
      </c>
      <c r="H46" s="88">
        <v>5666.4719999999998</v>
      </c>
      <c r="I46" s="88">
        <v>6619.7030000000004</v>
      </c>
      <c r="J46" s="88">
        <v>6044.4740000000002</v>
      </c>
      <c r="K46" s="88">
        <v>5047.1509999999998</v>
      </c>
      <c r="L46" s="17"/>
      <c r="M46" s="17"/>
      <c r="N46" s="17"/>
      <c r="O46" s="117"/>
      <c r="P46" s="117"/>
      <c r="Q46" s="117"/>
      <c r="R46" s="117"/>
      <c r="S46" s="117"/>
      <c r="T46" s="117"/>
      <c r="AE46" s="17"/>
      <c r="AF46" s="17"/>
      <c r="AG46" s="17"/>
      <c r="AH46" s="17"/>
    </row>
    <row r="47" spans="1:34" x14ac:dyDescent="0.35">
      <c r="A47" s="2" t="s">
        <v>456</v>
      </c>
      <c r="B47" s="99" t="s">
        <v>97</v>
      </c>
      <c r="C47" s="25" t="s">
        <v>386</v>
      </c>
      <c r="D47" s="88"/>
      <c r="E47" s="88"/>
      <c r="F47" s="88">
        <v>3315.402</v>
      </c>
      <c r="G47" s="88">
        <v>6636.44</v>
      </c>
      <c r="H47" s="88">
        <v>4579.4290000000001</v>
      </c>
      <c r="I47" s="88">
        <v>5105.33</v>
      </c>
      <c r="J47" s="88">
        <v>3929.203</v>
      </c>
      <c r="K47" s="88">
        <v>5503.7139999999999</v>
      </c>
      <c r="L47" s="17"/>
      <c r="M47" s="17"/>
      <c r="N47" s="17"/>
      <c r="O47" s="117"/>
      <c r="P47" s="117"/>
      <c r="Q47" s="117"/>
      <c r="R47" s="117"/>
      <c r="S47" s="117"/>
      <c r="T47" s="117"/>
      <c r="AE47" s="17"/>
      <c r="AF47" s="17"/>
      <c r="AG47" s="17"/>
      <c r="AH47" s="17"/>
    </row>
    <row r="48" spans="1:34" x14ac:dyDescent="0.35">
      <c r="A48" s="2" t="s">
        <v>457</v>
      </c>
      <c r="B48" s="99" t="s">
        <v>458</v>
      </c>
      <c r="C48" s="25" t="s">
        <v>386</v>
      </c>
      <c r="D48" s="88"/>
      <c r="E48" s="88"/>
      <c r="F48" s="88">
        <v>5409.3689999999997</v>
      </c>
      <c r="G48" s="88">
        <v>10670.022999999999</v>
      </c>
      <c r="H48" s="88">
        <v>1993.5409999999999</v>
      </c>
      <c r="I48" s="88">
        <v>4594.9449999999997</v>
      </c>
      <c r="J48" s="88">
        <v>5965.0140000000001</v>
      </c>
      <c r="K48" s="88">
        <v>4881.0190000000002</v>
      </c>
      <c r="L48" s="17"/>
      <c r="M48" s="17"/>
      <c r="N48" s="17"/>
      <c r="O48" s="117"/>
      <c r="P48" s="117"/>
      <c r="Q48" s="117"/>
      <c r="R48" s="117"/>
      <c r="S48" s="117"/>
      <c r="T48" s="117"/>
      <c r="AE48" s="17"/>
      <c r="AF48" s="17"/>
      <c r="AG48" s="17"/>
      <c r="AH48" s="17"/>
    </row>
    <row r="49" spans="1:34" x14ac:dyDescent="0.35">
      <c r="A49" s="2" t="s">
        <v>459</v>
      </c>
      <c r="B49" s="99" t="s">
        <v>460</v>
      </c>
      <c r="C49" s="25" t="s">
        <v>386</v>
      </c>
      <c r="D49" s="88"/>
      <c r="E49" s="88"/>
      <c r="F49" s="88">
        <v>0</v>
      </c>
      <c r="G49" s="88">
        <v>2153.8000000000002</v>
      </c>
      <c r="H49" s="88">
        <v>2233.172</v>
      </c>
      <c r="I49" s="88">
        <v>2280.2570000000001</v>
      </c>
      <c r="J49" s="88">
        <v>2340.7950000000001</v>
      </c>
      <c r="K49" s="88">
        <v>2413.44</v>
      </c>
      <c r="L49" s="17"/>
      <c r="M49" s="17"/>
      <c r="N49" s="17"/>
      <c r="O49" s="117"/>
      <c r="P49" s="117"/>
      <c r="Q49" s="117"/>
      <c r="R49" s="117"/>
      <c r="S49" s="117"/>
      <c r="T49" s="117"/>
      <c r="AE49" s="17"/>
      <c r="AF49" s="17"/>
      <c r="AG49" s="17"/>
      <c r="AH49" s="17"/>
    </row>
    <row r="50" spans="1:34" x14ac:dyDescent="0.35">
      <c r="A50" s="2" t="s">
        <v>461</v>
      </c>
      <c r="B50" s="99" t="s">
        <v>462</v>
      </c>
      <c r="C50" s="25" t="s">
        <v>386</v>
      </c>
      <c r="D50" s="88"/>
      <c r="E50" s="88"/>
      <c r="F50" s="88">
        <v>0</v>
      </c>
      <c r="G50" s="88">
        <v>-287.77</v>
      </c>
      <c r="H50" s="88">
        <v>1699</v>
      </c>
      <c r="I50" s="88">
        <v>-1433.2329999999999</v>
      </c>
      <c r="J50" s="88">
        <v>-302.13400000000001</v>
      </c>
      <c r="K50" s="88">
        <v>54.997999999999998</v>
      </c>
      <c r="L50" s="17"/>
      <c r="M50" s="17"/>
      <c r="N50" s="17"/>
      <c r="O50" s="117"/>
      <c r="P50" s="117"/>
      <c r="Q50" s="117"/>
      <c r="R50" s="117"/>
      <c r="S50" s="117"/>
      <c r="T50" s="117"/>
      <c r="AE50" s="17"/>
      <c r="AF50" s="17"/>
      <c r="AG50" s="17"/>
      <c r="AH50" s="17"/>
    </row>
    <row r="51" spans="1:34" x14ac:dyDescent="0.35">
      <c r="A51" s="2" t="s">
        <v>463</v>
      </c>
      <c r="B51" s="99" t="s">
        <v>464</v>
      </c>
      <c r="C51" s="25" t="s">
        <v>386</v>
      </c>
      <c r="D51" s="88"/>
      <c r="E51" s="88"/>
      <c r="F51" s="88">
        <v>1937.74</v>
      </c>
      <c r="G51" s="88">
        <v>1717.817</v>
      </c>
      <c r="H51" s="88">
        <v>1757.019</v>
      </c>
      <c r="I51" s="88">
        <v>2609.7339999999999</v>
      </c>
      <c r="J51" s="88">
        <v>2172.3960000000002</v>
      </c>
      <c r="K51" s="88">
        <v>2011.395</v>
      </c>
      <c r="L51" s="17"/>
      <c r="M51" s="17"/>
      <c r="N51" s="17"/>
      <c r="O51" s="117"/>
      <c r="P51" s="117"/>
      <c r="Q51" s="117"/>
      <c r="R51" s="117"/>
      <c r="S51" s="117"/>
      <c r="T51" s="117"/>
      <c r="AE51" s="17"/>
      <c r="AF51" s="17"/>
      <c r="AG51" s="17"/>
      <c r="AH51" s="17"/>
    </row>
    <row r="52" spans="1:34" x14ac:dyDescent="0.35">
      <c r="A52" s="2" t="s">
        <v>465</v>
      </c>
      <c r="B52" s="99" t="s">
        <v>466</v>
      </c>
      <c r="C52" s="25" t="s">
        <v>386</v>
      </c>
      <c r="D52" s="88"/>
      <c r="E52" s="88"/>
      <c r="F52" s="88">
        <v>78436.63</v>
      </c>
      <c r="G52" s="88">
        <v>78378.95</v>
      </c>
      <c r="H52" s="88">
        <v>93271.16</v>
      </c>
      <c r="I52" s="88">
        <v>93271.16</v>
      </c>
      <c r="J52" s="88">
        <v>99342.244999999995</v>
      </c>
      <c r="K52" s="88">
        <v>99342.244999999995</v>
      </c>
      <c r="L52" s="17"/>
      <c r="M52" s="17"/>
      <c r="N52" s="17"/>
      <c r="O52" s="117"/>
      <c r="P52" s="117"/>
      <c r="Q52" s="117"/>
      <c r="R52" s="117"/>
      <c r="S52" s="117"/>
      <c r="T52" s="117"/>
      <c r="AE52" s="17"/>
      <c r="AF52" s="17"/>
      <c r="AG52" s="17"/>
      <c r="AH52" s="17"/>
    </row>
    <row r="53" spans="1:34" x14ac:dyDescent="0.35">
      <c r="A53" s="2" t="s">
        <v>288</v>
      </c>
      <c r="B53" s="62" t="s">
        <v>3</v>
      </c>
      <c r="C53" s="25" t="s">
        <v>386</v>
      </c>
      <c r="D53" s="88"/>
      <c r="E53" s="88"/>
      <c r="F53" s="88">
        <v>136706.01800000001</v>
      </c>
      <c r="G53" s="88">
        <v>155969.44099999999</v>
      </c>
      <c r="H53" s="88">
        <v>173334.549</v>
      </c>
      <c r="I53" s="88">
        <v>168368.78099999999</v>
      </c>
      <c r="J53" s="88">
        <v>172084.13200000001</v>
      </c>
      <c r="K53" s="88">
        <v>175472.05799999999</v>
      </c>
      <c r="L53" s="17"/>
      <c r="M53" s="17"/>
      <c r="N53" s="17"/>
      <c r="O53" s="117"/>
      <c r="P53" s="117"/>
      <c r="Q53" s="117"/>
      <c r="R53" s="117"/>
      <c r="S53" s="117"/>
      <c r="T53" s="117"/>
      <c r="AE53" s="17"/>
      <c r="AF53" s="17"/>
      <c r="AG53" s="17"/>
      <c r="AH53" s="17"/>
    </row>
    <row r="54" spans="1:34" x14ac:dyDescent="0.35">
      <c r="C54" s="25"/>
      <c r="D54" s="90"/>
      <c r="E54" s="90"/>
      <c r="F54" s="90"/>
      <c r="G54" s="90"/>
      <c r="H54" s="90"/>
      <c r="I54" s="90"/>
      <c r="J54" s="90"/>
      <c r="K54" s="90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x14ac:dyDescent="0.35">
      <c r="A55" s="2"/>
      <c r="B55" s="22"/>
      <c r="C55" s="2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AE55" s="17"/>
      <c r="AF55" s="17"/>
      <c r="AG55" s="17"/>
      <c r="AH55" s="17"/>
    </row>
    <row r="56" spans="1:34" x14ac:dyDescent="0.35">
      <c r="A56" s="16"/>
      <c r="B56" s="56" t="s">
        <v>324</v>
      </c>
      <c r="C56" s="2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AE56" s="17"/>
      <c r="AF56" s="17"/>
      <c r="AG56" s="17"/>
      <c r="AH56" s="17"/>
    </row>
    <row r="57" spans="1:34" x14ac:dyDescent="0.35">
      <c r="A57" s="2" t="s">
        <v>467</v>
      </c>
      <c r="B57" s="99" t="s">
        <v>468</v>
      </c>
      <c r="C57" s="25" t="s">
        <v>386</v>
      </c>
      <c r="D57" s="88">
        <v>13619</v>
      </c>
      <c r="E57" s="88">
        <v>12954.468999999999</v>
      </c>
      <c r="F57" s="88"/>
      <c r="G57" s="88"/>
      <c r="H57" s="88"/>
      <c r="I57" s="88"/>
      <c r="J57" s="88"/>
      <c r="K57" s="88"/>
      <c r="L57" s="17"/>
      <c r="M57" s="117"/>
      <c r="N57" s="117"/>
      <c r="O57" s="17"/>
      <c r="P57" s="17"/>
      <c r="Q57" s="17"/>
      <c r="R57" s="17"/>
      <c r="S57" s="17"/>
      <c r="T57" s="17"/>
      <c r="AE57" s="17"/>
      <c r="AF57" s="17"/>
      <c r="AG57" s="17"/>
      <c r="AH57" s="17"/>
    </row>
    <row r="58" spans="1:34" x14ac:dyDescent="0.35">
      <c r="A58" s="2" t="s">
        <v>469</v>
      </c>
      <c r="B58" s="99" t="s">
        <v>470</v>
      </c>
      <c r="C58" s="25" t="s">
        <v>386</v>
      </c>
      <c r="D58" s="88">
        <v>1108</v>
      </c>
      <c r="E58" s="88">
        <v>1364.4380000000001</v>
      </c>
      <c r="F58" s="88"/>
      <c r="G58" s="88"/>
      <c r="H58" s="88"/>
      <c r="I58" s="88"/>
      <c r="J58" s="88"/>
      <c r="K58" s="88"/>
      <c r="L58" s="17"/>
      <c r="M58" s="117"/>
      <c r="N58" s="117"/>
      <c r="O58" s="17"/>
      <c r="P58" s="17"/>
      <c r="Q58" s="17"/>
      <c r="R58" s="17"/>
      <c r="S58" s="17"/>
      <c r="T58" s="17"/>
      <c r="AE58" s="17"/>
      <c r="AF58" s="17"/>
      <c r="AG58" s="17"/>
      <c r="AH58" s="17"/>
    </row>
    <row r="59" spans="1:34" x14ac:dyDescent="0.35">
      <c r="A59" s="2" t="s">
        <v>471</v>
      </c>
      <c r="B59" s="99" t="s">
        <v>472</v>
      </c>
      <c r="C59" s="25" t="s">
        <v>386</v>
      </c>
      <c r="D59" s="88">
        <v>11937</v>
      </c>
      <c r="E59" s="88">
        <v>10197.567999999999</v>
      </c>
      <c r="F59" s="88"/>
      <c r="G59" s="88"/>
      <c r="H59" s="88"/>
      <c r="I59" s="88"/>
      <c r="J59" s="88"/>
      <c r="K59" s="88"/>
      <c r="L59" s="17"/>
      <c r="M59" s="117"/>
      <c r="N59" s="117"/>
      <c r="O59" s="17"/>
      <c r="P59" s="17"/>
      <c r="Q59" s="17"/>
      <c r="R59" s="17"/>
      <c r="S59" s="17"/>
      <c r="T59" s="17"/>
      <c r="AE59" s="17"/>
      <c r="AF59" s="17"/>
      <c r="AG59" s="17"/>
      <c r="AH59" s="17"/>
    </row>
    <row r="60" spans="1:34" x14ac:dyDescent="0.35">
      <c r="A60" s="2" t="s">
        <v>473</v>
      </c>
      <c r="B60" s="99" t="s">
        <v>474</v>
      </c>
      <c r="C60" s="25" t="s">
        <v>386</v>
      </c>
      <c r="D60" s="88">
        <v>1318</v>
      </c>
      <c r="E60" s="88">
        <v>1269.7429999999999</v>
      </c>
      <c r="F60" s="88"/>
      <c r="G60" s="88"/>
      <c r="H60" s="88"/>
      <c r="I60" s="88"/>
      <c r="J60" s="88"/>
      <c r="K60" s="88"/>
      <c r="L60" s="17"/>
      <c r="M60" s="117"/>
      <c r="N60" s="117"/>
      <c r="O60" s="17"/>
      <c r="P60" s="17"/>
      <c r="Q60" s="17"/>
      <c r="R60" s="17"/>
      <c r="S60" s="17"/>
      <c r="T60" s="17"/>
      <c r="AE60" s="17"/>
      <c r="AF60" s="17"/>
      <c r="AG60" s="17"/>
      <c r="AH60" s="17"/>
    </row>
    <row r="61" spans="1:34" x14ac:dyDescent="0.35">
      <c r="A61" s="2" t="s">
        <v>475</v>
      </c>
      <c r="B61" s="99" t="s">
        <v>476</v>
      </c>
      <c r="C61" s="25" t="s">
        <v>386</v>
      </c>
      <c r="D61" s="88">
        <v>3196</v>
      </c>
      <c r="E61" s="88">
        <v>2805.7860000000001</v>
      </c>
      <c r="F61" s="88"/>
      <c r="G61" s="88"/>
      <c r="H61" s="88"/>
      <c r="I61" s="88"/>
      <c r="J61" s="88"/>
      <c r="K61" s="88"/>
      <c r="L61" s="17"/>
      <c r="M61" s="117"/>
      <c r="N61" s="117"/>
      <c r="O61" s="17"/>
      <c r="P61" s="17"/>
      <c r="Q61" s="17"/>
      <c r="R61" s="17"/>
      <c r="S61" s="17"/>
      <c r="T61" s="17"/>
      <c r="AE61" s="17"/>
      <c r="AF61" s="17"/>
      <c r="AG61" s="17"/>
      <c r="AH61" s="17"/>
    </row>
    <row r="62" spans="1:34" x14ac:dyDescent="0.35">
      <c r="A62" s="2" t="s">
        <v>477</v>
      </c>
      <c r="B62" s="99" t="s">
        <v>478</v>
      </c>
      <c r="C62" s="25" t="s">
        <v>386</v>
      </c>
      <c r="D62" s="88">
        <v>83072</v>
      </c>
      <c r="E62" s="88">
        <v>82722.554999999993</v>
      </c>
      <c r="F62" s="88"/>
      <c r="G62" s="88"/>
      <c r="H62" s="88"/>
      <c r="I62" s="88"/>
      <c r="J62" s="88"/>
      <c r="K62" s="88"/>
      <c r="L62" s="17"/>
      <c r="M62" s="117"/>
      <c r="N62" s="117"/>
      <c r="O62" s="17"/>
      <c r="P62" s="17"/>
      <c r="Q62" s="17"/>
      <c r="R62" s="17"/>
      <c r="S62" s="17"/>
      <c r="T62" s="17"/>
      <c r="AE62" s="17"/>
      <c r="AF62" s="17"/>
      <c r="AG62" s="17"/>
      <c r="AH62" s="17"/>
    </row>
    <row r="63" spans="1:34" x14ac:dyDescent="0.35">
      <c r="A63" s="2" t="s">
        <v>479</v>
      </c>
      <c r="B63" s="99" t="s">
        <v>464</v>
      </c>
      <c r="C63" s="25" t="s">
        <v>386</v>
      </c>
      <c r="D63" s="88">
        <v>1752</v>
      </c>
      <c r="E63" s="88">
        <v>2856.33</v>
      </c>
      <c r="F63" s="88"/>
      <c r="G63" s="88"/>
      <c r="H63" s="88"/>
      <c r="I63" s="88"/>
      <c r="J63" s="88"/>
      <c r="K63" s="88"/>
      <c r="L63" s="17"/>
      <c r="M63" s="117"/>
      <c r="N63" s="117"/>
      <c r="O63" s="17"/>
      <c r="P63" s="17"/>
      <c r="Q63" s="17"/>
      <c r="R63" s="17"/>
      <c r="S63" s="17"/>
      <c r="T63" s="17"/>
      <c r="AE63" s="17"/>
      <c r="AF63" s="17"/>
      <c r="AG63" s="17"/>
      <c r="AH63" s="17"/>
    </row>
    <row r="64" spans="1:34" x14ac:dyDescent="0.35">
      <c r="A64" s="2" t="s">
        <v>480</v>
      </c>
      <c r="B64" s="99" t="s">
        <v>481</v>
      </c>
      <c r="C64" s="25" t="s">
        <v>386</v>
      </c>
      <c r="D64" s="88">
        <v>442</v>
      </c>
      <c r="E64" s="88">
        <v>2720.5210000000002</v>
      </c>
      <c r="F64" s="88"/>
      <c r="G64" s="88"/>
      <c r="H64" s="88"/>
      <c r="I64" s="88"/>
      <c r="J64" s="88"/>
      <c r="K64" s="88"/>
      <c r="L64" s="17"/>
      <c r="M64" s="117"/>
      <c r="N64" s="117"/>
      <c r="O64" s="17"/>
      <c r="P64" s="17"/>
      <c r="Q64" s="17"/>
      <c r="R64" s="17"/>
      <c r="S64" s="17"/>
      <c r="T64" s="17"/>
      <c r="AE64" s="17"/>
      <c r="AF64" s="17"/>
      <c r="AG64" s="17"/>
      <c r="AH64" s="17"/>
    </row>
    <row r="65" spans="1:34" x14ac:dyDescent="0.35">
      <c r="A65" s="2" t="s">
        <v>482</v>
      </c>
      <c r="B65" s="99" t="s">
        <v>483</v>
      </c>
      <c r="C65" s="25" t="s">
        <v>386</v>
      </c>
      <c r="D65" s="88">
        <v>206</v>
      </c>
      <c r="E65" s="88">
        <v>329.52699999999999</v>
      </c>
      <c r="F65" s="88"/>
      <c r="G65" s="88"/>
      <c r="H65" s="88"/>
      <c r="I65" s="88"/>
      <c r="J65" s="88"/>
      <c r="K65" s="88"/>
      <c r="L65" s="17"/>
      <c r="M65" s="117"/>
      <c r="N65" s="117"/>
      <c r="O65" s="17"/>
      <c r="P65" s="17"/>
      <c r="Q65" s="17"/>
      <c r="R65" s="17"/>
      <c r="S65" s="17"/>
      <c r="T65" s="17"/>
      <c r="AE65" s="17"/>
      <c r="AF65" s="17"/>
      <c r="AG65" s="17"/>
      <c r="AH65" s="17"/>
    </row>
    <row r="66" spans="1:34" x14ac:dyDescent="0.35">
      <c r="A66" s="2" t="s">
        <v>484</v>
      </c>
      <c r="B66" s="99" t="s">
        <v>486</v>
      </c>
      <c r="C66" s="25" t="s">
        <v>386</v>
      </c>
      <c r="D66" s="88">
        <v>6</v>
      </c>
      <c r="E66" s="88">
        <v>0</v>
      </c>
      <c r="F66" s="88"/>
      <c r="G66" s="88"/>
      <c r="H66" s="88"/>
      <c r="I66" s="88"/>
      <c r="J66" s="88"/>
      <c r="K66" s="88"/>
      <c r="L66" s="17"/>
      <c r="M66" s="117"/>
      <c r="N66" s="117"/>
      <c r="O66" s="17"/>
      <c r="P66" s="17"/>
      <c r="Q66" s="17"/>
      <c r="R66" s="17"/>
      <c r="S66" s="17"/>
      <c r="T66" s="17"/>
      <c r="AE66" s="17"/>
      <c r="AF66" s="17"/>
      <c r="AG66" s="17"/>
      <c r="AH66" s="17"/>
    </row>
    <row r="67" spans="1:34" x14ac:dyDescent="0.35">
      <c r="A67" s="2" t="s">
        <v>485</v>
      </c>
      <c r="B67" s="99" t="s">
        <v>488</v>
      </c>
      <c r="C67" s="25" t="s">
        <v>386</v>
      </c>
      <c r="D67" s="88">
        <v>9</v>
      </c>
      <c r="E67" s="88">
        <v>137.36799999999999</v>
      </c>
      <c r="F67" s="88"/>
      <c r="G67" s="88"/>
      <c r="H67" s="88"/>
      <c r="I67" s="88"/>
      <c r="J67" s="88"/>
      <c r="K67" s="88"/>
      <c r="L67" s="17"/>
      <c r="M67" s="117"/>
      <c r="N67" s="117"/>
      <c r="O67" s="17"/>
      <c r="P67" s="17"/>
      <c r="Q67" s="17"/>
      <c r="R67" s="17"/>
      <c r="S67" s="17"/>
      <c r="T67" s="17"/>
      <c r="AE67" s="17"/>
      <c r="AF67" s="17"/>
      <c r="AG67" s="17"/>
      <c r="AH67" s="17"/>
    </row>
    <row r="68" spans="1:34" x14ac:dyDescent="0.35">
      <c r="A68" s="2" t="s">
        <v>487</v>
      </c>
      <c r="B68" s="99" t="s">
        <v>490</v>
      </c>
      <c r="C68" s="25" t="s">
        <v>386</v>
      </c>
      <c r="D68" s="88">
        <v>-56</v>
      </c>
      <c r="E68" s="88">
        <v>2.1509999999999998</v>
      </c>
      <c r="F68" s="88"/>
      <c r="G68" s="88"/>
      <c r="H68" s="88"/>
      <c r="I68" s="88"/>
      <c r="J68" s="88"/>
      <c r="K68" s="88"/>
      <c r="L68" s="17"/>
      <c r="M68" s="117"/>
      <c r="N68" s="117"/>
      <c r="O68" s="17"/>
      <c r="P68" s="17"/>
      <c r="Q68" s="17"/>
      <c r="R68" s="17"/>
      <c r="S68" s="17"/>
      <c r="T68" s="17"/>
      <c r="AE68" s="17"/>
      <c r="AF68" s="17"/>
      <c r="AG68" s="17"/>
      <c r="AH68" s="17"/>
    </row>
    <row r="69" spans="1:34" x14ac:dyDescent="0.35">
      <c r="A69" s="2" t="s">
        <v>489</v>
      </c>
      <c r="B69" s="99" t="s">
        <v>495</v>
      </c>
      <c r="C69" s="25" t="s">
        <v>386</v>
      </c>
      <c r="D69" s="88">
        <v>219</v>
      </c>
      <c r="E69" s="88">
        <v>39.805</v>
      </c>
      <c r="F69" s="88"/>
      <c r="G69" s="88"/>
      <c r="H69" s="88"/>
      <c r="I69" s="88"/>
      <c r="J69" s="88"/>
      <c r="K69" s="88"/>
      <c r="L69" s="17"/>
      <c r="M69" s="117"/>
      <c r="N69" s="117"/>
      <c r="O69" s="17"/>
      <c r="P69" s="17"/>
      <c r="Q69" s="17"/>
      <c r="R69" s="17"/>
      <c r="S69" s="17"/>
      <c r="T69" s="17"/>
      <c r="AE69" s="17"/>
      <c r="AF69" s="17"/>
      <c r="AG69" s="17"/>
      <c r="AH69" s="17"/>
    </row>
    <row r="70" spans="1:34" x14ac:dyDescent="0.35">
      <c r="A70" s="2" t="s">
        <v>491</v>
      </c>
      <c r="B70" s="99" t="s">
        <v>497</v>
      </c>
      <c r="C70" s="25" t="s">
        <v>386</v>
      </c>
      <c r="D70" s="88">
        <v>2162</v>
      </c>
      <c r="E70" s="88">
        <v>1017.32</v>
      </c>
      <c r="F70" s="88"/>
      <c r="G70" s="88"/>
      <c r="H70" s="88"/>
      <c r="I70" s="88"/>
      <c r="J70" s="88"/>
      <c r="K70" s="88"/>
      <c r="L70" s="17"/>
      <c r="M70" s="117"/>
      <c r="N70" s="117"/>
      <c r="O70" s="17"/>
      <c r="P70" s="17"/>
      <c r="Q70" s="17"/>
      <c r="R70" s="17"/>
      <c r="S70" s="17"/>
      <c r="T70" s="17"/>
      <c r="AE70" s="17"/>
      <c r="AF70" s="17"/>
      <c r="AG70" s="17"/>
      <c r="AH70" s="17"/>
    </row>
    <row r="71" spans="1:34" x14ac:dyDescent="0.35">
      <c r="A71" s="2" t="s">
        <v>492</v>
      </c>
      <c r="B71" s="99" t="s">
        <v>499</v>
      </c>
      <c r="C71" s="25" t="s">
        <v>386</v>
      </c>
      <c r="D71" s="88">
        <v>0</v>
      </c>
      <c r="E71" s="88">
        <v>479.82100000000003</v>
      </c>
      <c r="F71" s="88"/>
      <c r="G71" s="88"/>
      <c r="H71" s="88"/>
      <c r="I71" s="88"/>
      <c r="J71" s="88"/>
      <c r="K71" s="88"/>
      <c r="L71" s="17"/>
      <c r="M71" s="117"/>
      <c r="N71" s="117"/>
      <c r="O71" s="17"/>
      <c r="P71" s="17"/>
      <c r="Q71" s="17"/>
      <c r="R71" s="17"/>
      <c r="S71" s="17"/>
      <c r="T71" s="17"/>
      <c r="AE71" s="17"/>
      <c r="AF71" s="17"/>
      <c r="AG71" s="17"/>
      <c r="AH71" s="17"/>
    </row>
    <row r="72" spans="1:34" x14ac:dyDescent="0.35">
      <c r="A72" s="2" t="s">
        <v>493</v>
      </c>
      <c r="B72" s="99" t="s">
        <v>501</v>
      </c>
      <c r="C72" s="25" t="s">
        <v>386</v>
      </c>
      <c r="D72" s="88">
        <v>71</v>
      </c>
      <c r="E72" s="88">
        <v>16.369</v>
      </c>
      <c r="F72" s="88"/>
      <c r="G72" s="88"/>
      <c r="H72" s="88"/>
      <c r="I72" s="88"/>
      <c r="J72" s="88"/>
      <c r="K72" s="88"/>
      <c r="L72" s="17"/>
      <c r="M72" s="117"/>
      <c r="N72" s="117"/>
      <c r="O72" s="17"/>
      <c r="P72" s="17"/>
      <c r="Q72" s="17"/>
      <c r="R72" s="17"/>
      <c r="S72" s="17"/>
      <c r="T72" s="17"/>
      <c r="AE72" s="17"/>
      <c r="AF72" s="17"/>
      <c r="AG72" s="17"/>
      <c r="AH72" s="17"/>
    </row>
    <row r="73" spans="1:34" x14ac:dyDescent="0.35">
      <c r="A73" s="2" t="s">
        <v>494</v>
      </c>
      <c r="B73" s="99" t="s">
        <v>503</v>
      </c>
      <c r="C73" s="25" t="s">
        <v>386</v>
      </c>
      <c r="D73" s="88">
        <v>701</v>
      </c>
      <c r="E73" s="88">
        <v>1050.5820000000001</v>
      </c>
      <c r="F73" s="88"/>
      <c r="G73" s="88"/>
      <c r="H73" s="88"/>
      <c r="I73" s="88"/>
      <c r="J73" s="88"/>
      <c r="K73" s="88"/>
      <c r="L73" s="17"/>
      <c r="M73" s="117"/>
      <c r="N73" s="117"/>
      <c r="O73" s="17"/>
      <c r="P73" s="17"/>
      <c r="Q73" s="17"/>
      <c r="R73" s="17"/>
      <c r="S73" s="17"/>
      <c r="T73" s="17"/>
      <c r="AE73" s="17"/>
      <c r="AF73" s="17"/>
      <c r="AG73" s="17"/>
      <c r="AH73" s="17"/>
    </row>
    <row r="74" spans="1:34" x14ac:dyDescent="0.35">
      <c r="A74" s="2" t="s">
        <v>496</v>
      </c>
      <c r="B74" s="99" t="s">
        <v>506</v>
      </c>
      <c r="C74" s="25" t="s">
        <v>386</v>
      </c>
      <c r="D74" s="88">
        <v>109</v>
      </c>
      <c r="E74" s="88">
        <v>16.282</v>
      </c>
      <c r="F74" s="88"/>
      <c r="G74" s="88"/>
      <c r="H74" s="88"/>
      <c r="I74" s="88"/>
      <c r="J74" s="88"/>
      <c r="K74" s="88"/>
      <c r="L74" s="17"/>
      <c r="M74" s="117"/>
      <c r="N74" s="117"/>
      <c r="O74" s="17"/>
      <c r="P74" s="17"/>
      <c r="Q74" s="17"/>
      <c r="R74" s="17"/>
      <c r="S74" s="17"/>
      <c r="T74" s="17"/>
      <c r="AE74" s="17"/>
      <c r="AF74" s="17"/>
      <c r="AG74" s="17"/>
      <c r="AH74" s="17"/>
    </row>
    <row r="75" spans="1:34" x14ac:dyDescent="0.35">
      <c r="A75" s="2" t="s">
        <v>498</v>
      </c>
      <c r="B75" s="99" t="s">
        <v>508</v>
      </c>
      <c r="C75" s="25" t="s">
        <v>386</v>
      </c>
      <c r="D75" s="88">
        <v>413</v>
      </c>
      <c r="E75" s="88">
        <v>962.84199999999998</v>
      </c>
      <c r="F75" s="88"/>
      <c r="G75" s="88"/>
      <c r="H75" s="88"/>
      <c r="I75" s="88"/>
      <c r="J75" s="88"/>
      <c r="K75" s="88"/>
      <c r="L75" s="17"/>
      <c r="M75" s="117"/>
      <c r="N75" s="117"/>
      <c r="O75" s="17"/>
      <c r="P75" s="17"/>
      <c r="Q75" s="17"/>
      <c r="R75" s="17"/>
      <c r="S75" s="17"/>
      <c r="T75" s="17"/>
      <c r="AE75" s="17"/>
      <c r="AF75" s="17"/>
      <c r="AG75" s="17"/>
      <c r="AH75" s="17"/>
    </row>
    <row r="76" spans="1:34" x14ac:dyDescent="0.35">
      <c r="A76" s="2" t="s">
        <v>500</v>
      </c>
      <c r="B76" s="99" t="s">
        <v>510</v>
      </c>
      <c r="C76" s="25" t="s">
        <v>386</v>
      </c>
      <c r="D76" s="88">
        <v>77</v>
      </c>
      <c r="E76" s="88">
        <v>94.965999999999994</v>
      </c>
      <c r="F76" s="88"/>
      <c r="G76" s="88"/>
      <c r="H76" s="88"/>
      <c r="I76" s="88"/>
      <c r="J76" s="88"/>
      <c r="K76" s="88"/>
      <c r="L76" s="17"/>
      <c r="M76" s="117"/>
      <c r="N76" s="117"/>
      <c r="O76" s="17"/>
      <c r="P76" s="17"/>
      <c r="Q76" s="17"/>
      <c r="R76" s="17"/>
      <c r="S76" s="17"/>
      <c r="T76" s="17"/>
      <c r="AE76" s="17"/>
      <c r="AF76" s="17"/>
      <c r="AG76" s="17"/>
      <c r="AH76" s="17"/>
    </row>
    <row r="77" spans="1:34" x14ac:dyDescent="0.35">
      <c r="A77" s="2" t="s">
        <v>502</v>
      </c>
      <c r="B77" s="99" t="s">
        <v>512</v>
      </c>
      <c r="C77" s="25" t="s">
        <v>386</v>
      </c>
      <c r="D77" s="88">
        <v>0</v>
      </c>
      <c r="E77" s="88">
        <v>362</v>
      </c>
      <c r="F77" s="88"/>
      <c r="G77" s="88"/>
      <c r="H77" s="88"/>
      <c r="I77" s="88"/>
      <c r="J77" s="88"/>
      <c r="K77" s="88"/>
      <c r="L77" s="17"/>
      <c r="M77" s="117"/>
      <c r="N77" s="117"/>
      <c r="O77" s="17"/>
      <c r="P77" s="17"/>
      <c r="Q77" s="17"/>
      <c r="R77" s="17"/>
      <c r="S77" s="17"/>
      <c r="T77" s="17"/>
      <c r="AE77" s="17"/>
      <c r="AF77" s="17"/>
      <c r="AG77" s="17"/>
      <c r="AH77" s="17"/>
    </row>
    <row r="78" spans="1:34" x14ac:dyDescent="0.35">
      <c r="A78" s="2" t="s">
        <v>504</v>
      </c>
      <c r="B78" s="99" t="s">
        <v>514</v>
      </c>
      <c r="C78" s="25" t="s">
        <v>386</v>
      </c>
      <c r="D78" s="88">
        <v>2521</v>
      </c>
      <c r="E78" s="88">
        <v>6857</v>
      </c>
      <c r="F78" s="88"/>
      <c r="G78" s="88"/>
      <c r="H78" s="88"/>
      <c r="I78" s="88"/>
      <c r="J78" s="88"/>
      <c r="K78" s="88"/>
      <c r="L78" s="17"/>
      <c r="M78" s="117"/>
      <c r="N78" s="117"/>
      <c r="O78" s="17"/>
      <c r="P78" s="17"/>
      <c r="Q78" s="17"/>
      <c r="R78" s="17"/>
      <c r="S78" s="17"/>
      <c r="T78" s="17"/>
      <c r="AE78" s="17"/>
      <c r="AF78" s="17"/>
      <c r="AG78" s="17"/>
      <c r="AH78" s="17"/>
    </row>
    <row r="79" spans="1:34" x14ac:dyDescent="0.35">
      <c r="A79" s="2" t="s">
        <v>505</v>
      </c>
      <c r="B79" s="99" t="s">
        <v>515</v>
      </c>
      <c r="C79" s="25" t="s">
        <v>386</v>
      </c>
      <c r="D79" s="88">
        <v>2161</v>
      </c>
      <c r="E79" s="88">
        <v>1807.1579999999999</v>
      </c>
      <c r="F79" s="88"/>
      <c r="G79" s="88"/>
      <c r="H79" s="88"/>
      <c r="I79" s="88"/>
      <c r="J79" s="88"/>
      <c r="K79" s="88"/>
      <c r="L79" s="17"/>
      <c r="M79" s="117"/>
      <c r="N79" s="117"/>
      <c r="O79" s="17"/>
      <c r="P79" s="17"/>
      <c r="Q79" s="17"/>
      <c r="R79" s="17"/>
      <c r="S79" s="17"/>
      <c r="T79" s="17"/>
      <c r="AE79" s="17"/>
      <c r="AF79" s="17"/>
      <c r="AG79" s="17"/>
      <c r="AH79" s="17"/>
    </row>
    <row r="80" spans="1:34" x14ac:dyDescent="0.35">
      <c r="A80" s="2" t="s">
        <v>507</v>
      </c>
      <c r="B80" s="99" t="s">
        <v>516</v>
      </c>
      <c r="C80" s="25" t="s">
        <v>386</v>
      </c>
      <c r="D80" s="88">
        <v>1857</v>
      </c>
      <c r="E80" s="88">
        <v>2259.2289999999998</v>
      </c>
      <c r="F80" s="88"/>
      <c r="G80" s="88"/>
      <c r="H80" s="88"/>
      <c r="I80" s="88"/>
      <c r="J80" s="88"/>
      <c r="K80" s="88"/>
      <c r="L80" s="17"/>
      <c r="M80" s="117"/>
      <c r="N80" s="117"/>
      <c r="O80" s="17"/>
      <c r="P80" s="17"/>
      <c r="Q80" s="17"/>
      <c r="R80" s="17"/>
      <c r="S80" s="17"/>
      <c r="T80" s="17"/>
      <c r="AE80" s="17"/>
      <c r="AF80" s="17"/>
      <c r="AG80" s="17"/>
      <c r="AH80" s="17"/>
    </row>
    <row r="81" spans="1:34" x14ac:dyDescent="0.35">
      <c r="A81" s="2" t="s">
        <v>509</v>
      </c>
      <c r="B81" s="99" t="s">
        <v>517</v>
      </c>
      <c r="C81" s="25" t="s">
        <v>386</v>
      </c>
      <c r="D81" s="88">
        <v>5593</v>
      </c>
      <c r="E81" s="88">
        <v>5216.5309999999999</v>
      </c>
      <c r="F81" s="88"/>
      <c r="G81" s="88"/>
      <c r="H81" s="88"/>
      <c r="I81" s="88"/>
      <c r="J81" s="88"/>
      <c r="K81" s="88"/>
      <c r="L81" s="17"/>
      <c r="M81" s="117"/>
      <c r="N81" s="117"/>
      <c r="O81" s="17"/>
      <c r="P81" s="17"/>
      <c r="Q81" s="17"/>
      <c r="R81" s="17"/>
      <c r="S81" s="17"/>
      <c r="T81" s="17"/>
      <c r="AE81" s="17"/>
      <c r="AF81" s="17"/>
      <c r="AG81" s="17"/>
      <c r="AH81" s="17"/>
    </row>
    <row r="82" spans="1:34" x14ac:dyDescent="0.35">
      <c r="A82" s="2" t="s">
        <v>511</v>
      </c>
      <c r="B82" s="99" t="s">
        <v>605</v>
      </c>
      <c r="C82" s="25" t="s">
        <v>386</v>
      </c>
      <c r="D82" s="88">
        <v>8300</v>
      </c>
      <c r="E82" s="88">
        <v>4010.9319999999998</v>
      </c>
      <c r="F82" s="88"/>
      <c r="G82" s="88"/>
      <c r="H82" s="88"/>
      <c r="I82" s="88"/>
      <c r="J82" s="88"/>
      <c r="K82" s="88"/>
      <c r="L82" s="17"/>
      <c r="M82" s="117"/>
      <c r="N82" s="117"/>
      <c r="O82" s="17"/>
      <c r="P82" s="17"/>
      <c r="Q82" s="17"/>
      <c r="R82" s="17"/>
      <c r="S82" s="17"/>
      <c r="T82" s="17"/>
      <c r="AE82" s="17"/>
      <c r="AF82" s="17"/>
      <c r="AG82" s="17"/>
      <c r="AH82" s="17"/>
    </row>
    <row r="83" spans="1:34" x14ac:dyDescent="0.35">
      <c r="A83" s="2" t="s">
        <v>513</v>
      </c>
      <c r="B83" s="99" t="s">
        <v>518</v>
      </c>
      <c r="C83" s="25" t="s">
        <v>386</v>
      </c>
      <c r="D83" s="88">
        <v>637</v>
      </c>
      <c r="E83" s="88">
        <v>0</v>
      </c>
      <c r="F83" s="88"/>
      <c r="G83" s="88"/>
      <c r="H83" s="88"/>
      <c r="I83" s="88"/>
      <c r="J83" s="88"/>
      <c r="K83" s="88"/>
      <c r="L83" s="17"/>
      <c r="M83" s="117"/>
      <c r="N83" s="117"/>
      <c r="O83" s="17"/>
      <c r="P83" s="17"/>
      <c r="Q83" s="17"/>
      <c r="R83" s="17"/>
      <c r="S83" s="17"/>
      <c r="T83" s="17"/>
      <c r="AE83" s="17"/>
      <c r="AF83" s="17"/>
      <c r="AG83" s="17"/>
      <c r="AH83" s="17"/>
    </row>
    <row r="84" spans="1:34" x14ac:dyDescent="0.35">
      <c r="A84" s="2" t="s">
        <v>519</v>
      </c>
      <c r="B84" s="62" t="s">
        <v>3</v>
      </c>
      <c r="C84" s="25" t="s">
        <v>386</v>
      </c>
      <c r="D84" s="88">
        <v>141430</v>
      </c>
      <c r="E84" s="88">
        <v>141551.29300000001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17"/>
      <c r="M84" s="117"/>
      <c r="N84" s="117"/>
      <c r="O84" s="17"/>
      <c r="P84" s="17"/>
      <c r="Q84" s="17"/>
      <c r="R84" s="17"/>
      <c r="S84" s="17"/>
      <c r="T84" s="17"/>
      <c r="AE84" s="17"/>
      <c r="AF84" s="17"/>
      <c r="AG84" s="17"/>
      <c r="AH84" s="17"/>
    </row>
    <row r="85" spans="1:34" ht="17.25" customHeight="1" x14ac:dyDescent="0.35">
      <c r="C85" s="84"/>
      <c r="D85" s="90"/>
      <c r="E85" s="90"/>
      <c r="F85" s="90"/>
      <c r="G85" s="90"/>
      <c r="H85" s="90"/>
      <c r="I85" s="90"/>
      <c r="J85" s="90"/>
      <c r="K85" s="90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ht="15.5" x14ac:dyDescent="0.35">
      <c r="B86" s="83" t="s">
        <v>394</v>
      </c>
      <c r="C86" s="84"/>
      <c r="F86" s="84"/>
      <c r="G86" s="84"/>
      <c r="H86" s="84"/>
      <c r="I86" s="84"/>
      <c r="J86" s="84"/>
      <c r="K86" s="84"/>
    </row>
    <row r="87" spans="1:34" ht="15.5" x14ac:dyDescent="0.35">
      <c r="B87" s="83" t="s">
        <v>344</v>
      </c>
      <c r="C87" s="84"/>
      <c r="D87" s="100"/>
      <c r="E87" s="100"/>
      <c r="F87" s="100"/>
      <c r="G87" s="100"/>
      <c r="H87" s="100"/>
      <c r="I87" s="100"/>
      <c r="J87" s="100"/>
      <c r="K87" s="100"/>
    </row>
    <row r="88" spans="1:34" x14ac:dyDescent="0.35">
      <c r="A88" t="s">
        <v>413</v>
      </c>
      <c r="B88" s="57" t="s">
        <v>522</v>
      </c>
      <c r="C88" s="25" t="s">
        <v>386</v>
      </c>
      <c r="D88" s="91">
        <v>9463</v>
      </c>
      <c r="E88" s="91">
        <v>9808.5349999999999</v>
      </c>
      <c r="F88" s="91">
        <v>11556.629000000001</v>
      </c>
      <c r="G88" s="91">
        <v>12438.700999999999</v>
      </c>
      <c r="H88" s="91">
        <v>13720.847</v>
      </c>
      <c r="I88" s="91">
        <v>14234.343999999999</v>
      </c>
      <c r="J88" s="91">
        <v>15164.682000000001</v>
      </c>
      <c r="K88" s="91">
        <v>17147.741999999998</v>
      </c>
      <c r="M88" s="118"/>
      <c r="N88" s="118"/>
      <c r="O88" s="118"/>
      <c r="P88" s="118"/>
      <c r="Q88" s="118"/>
      <c r="R88" s="118"/>
      <c r="S88" s="118"/>
      <c r="T88" s="118"/>
    </row>
    <row r="89" spans="1:34" x14ac:dyDescent="0.35">
      <c r="B89" s="56" t="s">
        <v>355</v>
      </c>
      <c r="C89" s="25"/>
      <c r="D89" s="101"/>
      <c r="E89" s="101"/>
      <c r="F89" s="101"/>
      <c r="G89" s="101"/>
      <c r="H89" s="101"/>
      <c r="I89" s="101"/>
      <c r="J89" s="101"/>
      <c r="K89" s="101"/>
      <c r="M89" s="118"/>
      <c r="N89" s="118"/>
      <c r="O89" s="118"/>
      <c r="P89" s="118"/>
      <c r="Q89" s="118"/>
      <c r="R89" s="118"/>
      <c r="S89" s="118"/>
      <c r="T89" s="118"/>
    </row>
    <row r="90" spans="1:34" x14ac:dyDescent="0.35">
      <c r="A90" t="s">
        <v>523</v>
      </c>
      <c r="B90" s="84" t="s">
        <v>345</v>
      </c>
      <c r="C90" s="25" t="s">
        <v>386</v>
      </c>
      <c r="D90" s="107">
        <v>7153.0720000000001</v>
      </c>
      <c r="E90" s="107">
        <v>6189.0389999999998</v>
      </c>
      <c r="F90" s="107">
        <v>6415.027</v>
      </c>
      <c r="G90" s="107">
        <v>7674.424</v>
      </c>
      <c r="H90" s="107">
        <v>8225.1299999999992</v>
      </c>
      <c r="I90" s="107">
        <v>9055.1730000000007</v>
      </c>
      <c r="J90" s="107">
        <v>9391.1689999999999</v>
      </c>
      <c r="K90" s="107">
        <v>9987.0290000000005</v>
      </c>
      <c r="M90" s="118"/>
      <c r="N90" s="118"/>
      <c r="O90" s="118"/>
      <c r="P90" s="118"/>
      <c r="Q90" s="118"/>
      <c r="R90" s="118"/>
      <c r="S90" s="118"/>
      <c r="T90" s="118"/>
    </row>
    <row r="91" spans="1:34" x14ac:dyDescent="0.35">
      <c r="A91" t="s">
        <v>524</v>
      </c>
      <c r="B91" s="84" t="s">
        <v>346</v>
      </c>
      <c r="C91" s="25" t="s">
        <v>386</v>
      </c>
      <c r="D91" s="107">
        <v>1574.8920000000001</v>
      </c>
      <c r="E91" s="107">
        <v>1144.2670000000001</v>
      </c>
      <c r="F91" s="107">
        <v>2838.442</v>
      </c>
      <c r="G91" s="107">
        <v>2740.0909999999999</v>
      </c>
      <c r="H91" s="107">
        <v>3666.701</v>
      </c>
      <c r="I91" s="107">
        <v>3869.2649999999999</v>
      </c>
      <c r="J91" s="107">
        <v>3772.3249999999998</v>
      </c>
      <c r="K91" s="107">
        <v>5017.9799999999996</v>
      </c>
      <c r="M91" s="118"/>
      <c r="N91" s="118"/>
      <c r="O91" s="118"/>
      <c r="P91" s="118"/>
      <c r="Q91" s="118"/>
      <c r="R91" s="118"/>
      <c r="S91" s="118"/>
      <c r="T91" s="118"/>
    </row>
    <row r="92" spans="1:34" x14ac:dyDescent="0.35">
      <c r="A92" t="s">
        <v>525</v>
      </c>
      <c r="B92" s="84" t="s">
        <v>347</v>
      </c>
      <c r="C92" s="25" t="s">
        <v>386</v>
      </c>
      <c r="D92" s="107">
        <v>-2538.9250000000002</v>
      </c>
      <c r="E92" s="107">
        <v>-918.27800000000002</v>
      </c>
      <c r="F92" s="107">
        <v>-1579.0440000000001</v>
      </c>
      <c r="G92" s="107">
        <v>-2189.3850000000002</v>
      </c>
      <c r="H92" s="107">
        <v>-2836.6579999999999</v>
      </c>
      <c r="I92" s="107">
        <v>-1875.117</v>
      </c>
      <c r="J92" s="107">
        <v>-1883.796</v>
      </c>
      <c r="K92" s="107">
        <v>-3676.145</v>
      </c>
      <c r="M92" s="118"/>
      <c r="N92" s="118"/>
      <c r="O92" s="118"/>
      <c r="P92" s="118"/>
      <c r="Q92" s="118"/>
      <c r="R92" s="118"/>
      <c r="S92" s="118"/>
      <c r="T92" s="118"/>
    </row>
    <row r="93" spans="1:34" x14ac:dyDescent="0.35">
      <c r="A93" t="s">
        <v>526</v>
      </c>
      <c r="B93" s="84" t="s">
        <v>348</v>
      </c>
      <c r="C93" s="25" t="s">
        <v>386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-1658.152</v>
      </c>
      <c r="J93" s="107">
        <v>-1292.67</v>
      </c>
      <c r="K93" s="107">
        <v>-56.305</v>
      </c>
      <c r="M93" s="118"/>
      <c r="N93" s="118"/>
      <c r="O93" s="118"/>
      <c r="P93" s="118"/>
      <c r="Q93" s="118"/>
      <c r="R93" s="118"/>
      <c r="S93" s="118"/>
      <c r="T93" s="118"/>
    </row>
    <row r="94" spans="1:34" ht="29" x14ac:dyDescent="0.35">
      <c r="A94" t="s">
        <v>527</v>
      </c>
      <c r="B94" s="84" t="s">
        <v>349</v>
      </c>
      <c r="C94" s="25" t="s">
        <v>386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M94" s="118"/>
      <c r="N94" s="118"/>
      <c r="O94" s="118"/>
      <c r="P94" s="118"/>
      <c r="Q94" s="118"/>
      <c r="R94" s="118"/>
      <c r="S94" s="118"/>
      <c r="T94" s="118"/>
    </row>
    <row r="95" spans="1:34" x14ac:dyDescent="0.35">
      <c r="A95" t="s">
        <v>528</v>
      </c>
      <c r="B95" s="84" t="s">
        <v>350</v>
      </c>
      <c r="C95" s="25" t="s">
        <v>386</v>
      </c>
      <c r="D95" s="107">
        <v>6189.0389999999998</v>
      </c>
      <c r="E95" s="107">
        <v>6415.027</v>
      </c>
      <c r="F95" s="107">
        <v>7674.424</v>
      </c>
      <c r="G95" s="107">
        <v>8225.1299999999992</v>
      </c>
      <c r="H95" s="107">
        <v>9055.1730000000007</v>
      </c>
      <c r="I95" s="107">
        <v>9391.1689999999999</v>
      </c>
      <c r="J95" s="107">
        <v>9987.0290000000005</v>
      </c>
      <c r="K95" s="107">
        <v>11272.558999999999</v>
      </c>
      <c r="M95" s="118"/>
      <c r="N95" s="118"/>
      <c r="O95" s="118"/>
      <c r="P95" s="118"/>
      <c r="Q95" s="118"/>
      <c r="R95" s="118"/>
      <c r="S95" s="118"/>
      <c r="T95" s="118"/>
    </row>
    <row r="96" spans="1:34" x14ac:dyDescent="0.35">
      <c r="B96" s="56" t="s">
        <v>354</v>
      </c>
      <c r="D96" s="125"/>
      <c r="E96" s="125"/>
      <c r="F96" s="125"/>
      <c r="G96" s="125"/>
      <c r="H96" s="125"/>
      <c r="I96" s="125"/>
      <c r="J96" s="125"/>
      <c r="K96" s="125"/>
      <c r="M96" s="118"/>
      <c r="N96" s="118"/>
      <c r="O96" s="118"/>
      <c r="P96" s="118"/>
      <c r="Q96" s="118"/>
      <c r="R96" s="118"/>
      <c r="S96" s="118"/>
      <c r="T96" s="118"/>
    </row>
    <row r="97" spans="1:20" x14ac:dyDescent="0.35">
      <c r="A97" t="s">
        <v>529</v>
      </c>
      <c r="B97" s="84" t="s">
        <v>345</v>
      </c>
      <c r="C97" s="25" t="s">
        <v>386</v>
      </c>
      <c r="D97" s="107">
        <v>3783.9279999999999</v>
      </c>
      <c r="E97" s="107">
        <v>3273.9609999999998</v>
      </c>
      <c r="F97" s="107">
        <v>3393.5070000000001</v>
      </c>
      <c r="G97" s="107">
        <v>3882.2040000000002</v>
      </c>
      <c r="H97" s="107">
        <v>4213.5709999999999</v>
      </c>
      <c r="I97" s="107">
        <v>4665.674</v>
      </c>
      <c r="J97" s="107">
        <v>4843.174</v>
      </c>
      <c r="K97" s="107">
        <v>5177.6530000000002</v>
      </c>
      <c r="M97" s="118"/>
      <c r="N97" s="118"/>
      <c r="O97" s="118"/>
      <c r="P97" s="118"/>
      <c r="Q97" s="118"/>
      <c r="R97" s="118"/>
      <c r="S97" s="118"/>
      <c r="T97" s="118"/>
    </row>
    <row r="98" spans="1:20" x14ac:dyDescent="0.35">
      <c r="A98" t="s">
        <v>530</v>
      </c>
      <c r="B98" s="84" t="s">
        <v>346</v>
      </c>
      <c r="C98" s="25" t="s">
        <v>386</v>
      </c>
      <c r="D98" s="107">
        <v>833.10799999999995</v>
      </c>
      <c r="E98" s="107">
        <v>605.30999999999995</v>
      </c>
      <c r="F98" s="107">
        <v>1101.43</v>
      </c>
      <c r="G98" s="107">
        <v>1648.75</v>
      </c>
      <c r="H98" s="107">
        <v>1997.154</v>
      </c>
      <c r="I98" s="107">
        <v>2044.0619999999999</v>
      </c>
      <c r="J98" s="107">
        <v>2117.5500000000002</v>
      </c>
      <c r="K98" s="107">
        <v>2722.76</v>
      </c>
      <c r="M98" s="118"/>
      <c r="N98" s="118"/>
      <c r="O98" s="118"/>
      <c r="P98" s="118"/>
      <c r="Q98" s="118"/>
      <c r="R98" s="118"/>
      <c r="S98" s="118"/>
      <c r="T98" s="118"/>
    </row>
    <row r="99" spans="1:20" x14ac:dyDescent="0.35">
      <c r="A99" t="s">
        <v>531</v>
      </c>
      <c r="B99" s="84" t="s">
        <v>347</v>
      </c>
      <c r="C99" s="25" t="s">
        <v>386</v>
      </c>
      <c r="D99" s="107">
        <v>-1343.075</v>
      </c>
      <c r="E99" s="107">
        <v>-485.76299999999998</v>
      </c>
      <c r="F99" s="107">
        <v>-612.73299999999995</v>
      </c>
      <c r="G99" s="107">
        <v>-1317.383</v>
      </c>
      <c r="H99" s="107">
        <v>-1545.0519999999999</v>
      </c>
      <c r="I99" s="107">
        <v>-990.59</v>
      </c>
      <c r="J99" s="107">
        <v>-1057.4459999999999</v>
      </c>
      <c r="K99" s="107">
        <v>-1994.6790000000001</v>
      </c>
      <c r="M99" s="118"/>
      <c r="N99" s="118"/>
      <c r="O99" s="118"/>
      <c r="P99" s="118"/>
      <c r="Q99" s="118"/>
      <c r="R99" s="118"/>
      <c r="S99" s="118"/>
      <c r="T99" s="118"/>
    </row>
    <row r="100" spans="1:20" x14ac:dyDescent="0.35">
      <c r="A100" t="s">
        <v>532</v>
      </c>
      <c r="B100" s="84" t="s">
        <v>348</v>
      </c>
      <c r="C100" s="25" t="s">
        <v>386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-875.971</v>
      </c>
      <c r="J100" s="107">
        <v>-725.625</v>
      </c>
      <c r="K100" s="107">
        <v>-30.550999999999998</v>
      </c>
      <c r="M100" s="118"/>
      <c r="N100" s="118"/>
      <c r="O100" s="118"/>
      <c r="P100" s="118"/>
      <c r="Q100" s="118"/>
      <c r="R100" s="118"/>
      <c r="S100" s="118"/>
      <c r="T100" s="118"/>
    </row>
    <row r="101" spans="1:20" ht="29" x14ac:dyDescent="0.35">
      <c r="A101" t="s">
        <v>533</v>
      </c>
      <c r="B101" s="84" t="s">
        <v>349</v>
      </c>
      <c r="C101" s="25" t="s">
        <v>386</v>
      </c>
      <c r="D101" s="107">
        <v>0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M101" s="118"/>
      <c r="N101" s="118"/>
      <c r="O101" s="118"/>
      <c r="P101" s="118"/>
      <c r="Q101" s="118"/>
      <c r="R101" s="118"/>
      <c r="S101" s="118"/>
      <c r="T101" s="118"/>
    </row>
    <row r="102" spans="1:20" ht="14.4" customHeight="1" x14ac:dyDescent="0.35">
      <c r="A102" t="s">
        <v>534</v>
      </c>
      <c r="B102" s="84" t="s">
        <v>350</v>
      </c>
      <c r="C102" s="25" t="s">
        <v>386</v>
      </c>
      <c r="D102" s="107">
        <v>3273.9609999999998</v>
      </c>
      <c r="E102" s="107">
        <v>3393.5070000000001</v>
      </c>
      <c r="F102" s="107">
        <v>3882.2040000000002</v>
      </c>
      <c r="G102" s="107">
        <v>4213.5709999999999</v>
      </c>
      <c r="H102" s="107">
        <v>4665.674</v>
      </c>
      <c r="I102" s="107">
        <v>4843.174</v>
      </c>
      <c r="J102" s="107">
        <v>5177.6530000000002</v>
      </c>
      <c r="K102" s="107">
        <v>5875.183</v>
      </c>
      <c r="M102" s="118"/>
      <c r="N102" s="118"/>
      <c r="O102" s="118"/>
      <c r="P102" s="118"/>
      <c r="Q102" s="118"/>
      <c r="R102" s="118"/>
      <c r="S102" s="118"/>
      <c r="T102" s="118"/>
    </row>
    <row r="103" spans="1:20" x14ac:dyDescent="0.35">
      <c r="B103" s="84"/>
      <c r="C103" s="25"/>
      <c r="D103" s="126"/>
      <c r="E103" s="126"/>
      <c r="F103" s="126"/>
      <c r="G103" s="126"/>
      <c r="H103" s="126"/>
      <c r="I103" s="126"/>
      <c r="J103" s="126"/>
      <c r="K103" s="126"/>
      <c r="M103" s="118"/>
      <c r="N103" s="118"/>
      <c r="O103" s="118"/>
      <c r="P103" s="118"/>
      <c r="Q103" s="118"/>
      <c r="R103" s="118"/>
      <c r="S103" s="118"/>
      <c r="T103" s="118"/>
    </row>
    <row r="104" spans="1:20" x14ac:dyDescent="0.35">
      <c r="B104" s="84"/>
      <c r="C104" s="25"/>
      <c r="D104" s="126"/>
      <c r="E104" s="126"/>
      <c r="F104" s="126"/>
      <c r="G104" s="126"/>
      <c r="H104" s="126"/>
      <c r="I104" s="126"/>
      <c r="J104" s="126"/>
      <c r="K104" s="126"/>
      <c r="M104" s="118"/>
      <c r="N104" s="118"/>
      <c r="O104" s="118"/>
      <c r="P104" s="118"/>
      <c r="Q104" s="118"/>
      <c r="R104" s="118"/>
      <c r="S104" s="118"/>
      <c r="T104" s="118"/>
    </row>
    <row r="105" spans="1:20" x14ac:dyDescent="0.35">
      <c r="B105" s="84"/>
      <c r="C105" s="25"/>
      <c r="D105" s="126"/>
      <c r="E105" s="126"/>
      <c r="F105" s="126"/>
      <c r="G105" s="126"/>
      <c r="H105" s="126"/>
      <c r="I105" s="126"/>
      <c r="J105" s="126"/>
      <c r="K105" s="126"/>
      <c r="M105" s="118"/>
      <c r="N105" s="118"/>
      <c r="O105" s="118"/>
      <c r="P105" s="118"/>
      <c r="Q105" s="118"/>
      <c r="R105" s="118"/>
      <c r="S105" s="118"/>
      <c r="T105" s="118"/>
    </row>
    <row r="106" spans="1:20" x14ac:dyDescent="0.35">
      <c r="B106" s="84"/>
      <c r="C106" s="25"/>
      <c r="D106" s="126"/>
      <c r="E106" s="126"/>
      <c r="F106" s="126"/>
      <c r="G106" s="126"/>
      <c r="H106" s="126"/>
      <c r="I106" s="126"/>
      <c r="J106" s="126"/>
      <c r="K106" s="126"/>
      <c r="M106" s="118"/>
      <c r="N106" s="118"/>
      <c r="O106" s="118"/>
      <c r="P106" s="118"/>
      <c r="Q106" s="118"/>
      <c r="R106" s="118"/>
      <c r="S106" s="118"/>
      <c r="T106" s="118"/>
    </row>
    <row r="107" spans="1:20" x14ac:dyDescent="0.35">
      <c r="A107" t="s">
        <v>413</v>
      </c>
      <c r="B107" s="57" t="s">
        <v>535</v>
      </c>
      <c r="C107" s="25" t="s">
        <v>386</v>
      </c>
      <c r="D107" s="107">
        <v>0</v>
      </c>
      <c r="E107" s="107">
        <v>0</v>
      </c>
      <c r="F107" s="107">
        <v>100</v>
      </c>
      <c r="G107" s="107">
        <v>0</v>
      </c>
      <c r="H107" s="107">
        <v>0</v>
      </c>
      <c r="I107" s="107">
        <v>0</v>
      </c>
      <c r="J107" s="107">
        <v>24</v>
      </c>
      <c r="K107" s="107">
        <v>0</v>
      </c>
      <c r="M107" s="118"/>
      <c r="N107" s="118"/>
      <c r="O107" s="118"/>
      <c r="P107" s="118"/>
      <c r="Q107" s="118"/>
      <c r="R107" s="118"/>
      <c r="S107" s="118"/>
      <c r="T107" s="118"/>
    </row>
    <row r="108" spans="1:20" x14ac:dyDescent="0.35">
      <c r="B108" s="56" t="s">
        <v>355</v>
      </c>
      <c r="C108" s="25"/>
      <c r="D108" s="127"/>
      <c r="E108" s="127"/>
      <c r="F108" s="127"/>
      <c r="G108" s="127"/>
      <c r="H108" s="127"/>
      <c r="I108" s="127"/>
      <c r="J108" s="127"/>
      <c r="K108" s="127"/>
      <c r="M108" s="118"/>
      <c r="N108" s="118"/>
      <c r="O108" s="118"/>
      <c r="P108" s="118"/>
      <c r="Q108" s="118"/>
      <c r="R108" s="118"/>
      <c r="S108" s="118"/>
      <c r="T108" s="118"/>
    </row>
    <row r="109" spans="1:20" x14ac:dyDescent="0.35">
      <c r="A109" t="s">
        <v>536</v>
      </c>
      <c r="B109" s="84" t="s">
        <v>345</v>
      </c>
      <c r="C109" s="25" t="s">
        <v>386</v>
      </c>
      <c r="D109" s="107">
        <v>0</v>
      </c>
      <c r="E109" s="107">
        <v>0</v>
      </c>
      <c r="F109" s="107">
        <v>0</v>
      </c>
      <c r="G109" s="107">
        <v>100</v>
      </c>
      <c r="H109" s="107">
        <v>0</v>
      </c>
      <c r="I109" s="107">
        <v>0</v>
      </c>
      <c r="J109" s="107">
        <v>0</v>
      </c>
      <c r="K109" s="107">
        <v>24</v>
      </c>
      <c r="M109" s="118"/>
      <c r="N109" s="118"/>
      <c r="O109" s="118"/>
      <c r="P109" s="118"/>
      <c r="Q109" s="118"/>
      <c r="R109" s="118"/>
      <c r="S109" s="118"/>
      <c r="T109" s="118"/>
    </row>
    <row r="110" spans="1:20" x14ac:dyDescent="0.35">
      <c r="A110" t="s">
        <v>537</v>
      </c>
      <c r="B110" s="84" t="s">
        <v>346</v>
      </c>
      <c r="C110" s="25" t="s">
        <v>386</v>
      </c>
      <c r="D110" s="107">
        <v>0</v>
      </c>
      <c r="E110" s="107">
        <v>0</v>
      </c>
      <c r="F110" s="107">
        <v>100</v>
      </c>
      <c r="G110" s="107">
        <v>0</v>
      </c>
      <c r="H110" s="107">
        <v>0</v>
      </c>
      <c r="I110" s="107">
        <v>0</v>
      </c>
      <c r="J110" s="107">
        <v>24</v>
      </c>
      <c r="K110" s="107">
        <v>0</v>
      </c>
      <c r="M110" s="118"/>
      <c r="N110" s="118"/>
      <c r="O110" s="118"/>
      <c r="P110" s="118"/>
      <c r="Q110" s="118"/>
      <c r="R110" s="118"/>
      <c r="S110" s="118"/>
      <c r="T110" s="118"/>
    </row>
    <row r="111" spans="1:20" x14ac:dyDescent="0.35">
      <c r="A111" t="s">
        <v>538</v>
      </c>
      <c r="B111" s="84" t="s">
        <v>347</v>
      </c>
      <c r="C111" s="25" t="s">
        <v>386</v>
      </c>
      <c r="D111" s="107">
        <v>0</v>
      </c>
      <c r="E111" s="107">
        <v>0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7">
        <v>-24</v>
      </c>
      <c r="M111" s="118"/>
      <c r="N111" s="118"/>
      <c r="O111" s="118"/>
      <c r="P111" s="118"/>
      <c r="Q111" s="118"/>
      <c r="R111" s="118"/>
      <c r="S111" s="118"/>
      <c r="T111" s="118"/>
    </row>
    <row r="112" spans="1:20" x14ac:dyDescent="0.35">
      <c r="A112" t="s">
        <v>539</v>
      </c>
      <c r="B112" s="84" t="s">
        <v>348</v>
      </c>
      <c r="C112" s="25" t="s">
        <v>386</v>
      </c>
      <c r="D112" s="107">
        <v>0</v>
      </c>
      <c r="E112" s="107">
        <v>0</v>
      </c>
      <c r="F112" s="107">
        <v>0</v>
      </c>
      <c r="G112" s="107">
        <v>-100</v>
      </c>
      <c r="H112" s="107">
        <v>0</v>
      </c>
      <c r="I112" s="107">
        <v>0</v>
      </c>
      <c r="J112" s="107">
        <v>0</v>
      </c>
      <c r="K112" s="107">
        <v>0</v>
      </c>
      <c r="M112" s="118"/>
      <c r="N112" s="118"/>
      <c r="O112" s="118"/>
      <c r="P112" s="118"/>
      <c r="Q112" s="118"/>
      <c r="R112" s="118"/>
      <c r="S112" s="118"/>
      <c r="T112" s="118"/>
    </row>
    <row r="113" spans="1:20" ht="29" x14ac:dyDescent="0.35">
      <c r="A113" t="s">
        <v>540</v>
      </c>
      <c r="B113" s="84" t="s">
        <v>349</v>
      </c>
      <c r="C113" s="25" t="s">
        <v>386</v>
      </c>
      <c r="D113" s="107">
        <v>0</v>
      </c>
      <c r="E113" s="107">
        <v>0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M113" s="118"/>
      <c r="N113" s="118"/>
      <c r="O113" s="118"/>
      <c r="P113" s="118"/>
      <c r="Q113" s="118"/>
      <c r="R113" s="118"/>
      <c r="S113" s="118"/>
      <c r="T113" s="118"/>
    </row>
    <row r="114" spans="1:20" x14ac:dyDescent="0.35">
      <c r="A114" t="s">
        <v>541</v>
      </c>
      <c r="B114" s="84" t="s">
        <v>350</v>
      </c>
      <c r="C114" s="25" t="s">
        <v>386</v>
      </c>
      <c r="D114" s="107">
        <v>0</v>
      </c>
      <c r="E114" s="107">
        <v>0</v>
      </c>
      <c r="F114" s="107">
        <v>100</v>
      </c>
      <c r="G114" s="107">
        <v>0</v>
      </c>
      <c r="H114" s="107">
        <v>0</v>
      </c>
      <c r="I114" s="107">
        <v>0</v>
      </c>
      <c r="J114" s="107">
        <v>24</v>
      </c>
      <c r="K114" s="107">
        <v>0</v>
      </c>
      <c r="M114" s="118"/>
      <c r="N114" s="118"/>
      <c r="O114" s="118"/>
      <c r="P114" s="118"/>
      <c r="Q114" s="118"/>
      <c r="R114" s="118"/>
      <c r="S114" s="118"/>
      <c r="T114" s="118"/>
    </row>
    <row r="115" spans="1:20" x14ac:dyDescent="0.35">
      <c r="B115" s="56" t="s">
        <v>354</v>
      </c>
      <c r="D115" s="125"/>
      <c r="E115" s="125"/>
      <c r="F115" s="125"/>
      <c r="G115" s="125"/>
      <c r="H115" s="125"/>
      <c r="I115" s="125"/>
      <c r="J115" s="125"/>
      <c r="K115" s="125"/>
      <c r="M115" s="118"/>
      <c r="N115" s="118"/>
      <c r="O115" s="118"/>
      <c r="P115" s="118"/>
      <c r="Q115" s="118"/>
      <c r="R115" s="118"/>
      <c r="S115" s="118"/>
      <c r="T115" s="118"/>
    </row>
    <row r="116" spans="1:20" x14ac:dyDescent="0.35">
      <c r="A116" t="s">
        <v>542</v>
      </c>
      <c r="B116" s="84" t="s">
        <v>345</v>
      </c>
      <c r="C116" s="25" t="s">
        <v>386</v>
      </c>
      <c r="D116" s="107">
        <v>0</v>
      </c>
      <c r="E116" s="107">
        <v>0</v>
      </c>
      <c r="F116" s="107">
        <v>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M116" s="118"/>
      <c r="N116" s="118"/>
      <c r="O116" s="118"/>
      <c r="P116" s="118"/>
      <c r="Q116" s="118"/>
      <c r="R116" s="118"/>
      <c r="S116" s="118"/>
      <c r="T116" s="118"/>
    </row>
    <row r="117" spans="1:20" x14ac:dyDescent="0.35">
      <c r="A117" t="s">
        <v>543</v>
      </c>
      <c r="B117" s="84" t="s">
        <v>346</v>
      </c>
      <c r="C117" s="25" t="s">
        <v>386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M117" s="118"/>
      <c r="N117" s="118"/>
      <c r="O117" s="118"/>
      <c r="P117" s="118"/>
      <c r="Q117" s="118"/>
      <c r="R117" s="118"/>
      <c r="S117" s="118"/>
      <c r="T117" s="118"/>
    </row>
    <row r="118" spans="1:20" x14ac:dyDescent="0.35">
      <c r="A118" t="s">
        <v>544</v>
      </c>
      <c r="B118" s="84" t="s">
        <v>347</v>
      </c>
      <c r="C118" s="25" t="s">
        <v>386</v>
      </c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M118" s="118"/>
      <c r="N118" s="118"/>
      <c r="O118" s="118"/>
      <c r="P118" s="118"/>
      <c r="Q118" s="118"/>
      <c r="R118" s="118"/>
      <c r="S118" s="118"/>
      <c r="T118" s="118"/>
    </row>
    <row r="119" spans="1:20" x14ac:dyDescent="0.35">
      <c r="A119" t="s">
        <v>545</v>
      </c>
      <c r="B119" s="84" t="s">
        <v>348</v>
      </c>
      <c r="C119" s="25" t="s">
        <v>386</v>
      </c>
      <c r="D119" s="107">
        <v>0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M119" s="118"/>
      <c r="N119" s="118"/>
      <c r="O119" s="118"/>
      <c r="P119" s="118"/>
      <c r="Q119" s="118"/>
      <c r="R119" s="118"/>
      <c r="S119" s="118"/>
      <c r="T119" s="118"/>
    </row>
    <row r="120" spans="1:20" ht="29" x14ac:dyDescent="0.35">
      <c r="A120" t="s">
        <v>546</v>
      </c>
      <c r="B120" s="84" t="s">
        <v>349</v>
      </c>
      <c r="C120" s="25" t="s">
        <v>386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M120" s="118"/>
      <c r="N120" s="118"/>
      <c r="O120" s="118"/>
      <c r="P120" s="118"/>
      <c r="Q120" s="118"/>
      <c r="R120" s="118"/>
      <c r="S120" s="118"/>
      <c r="T120" s="118"/>
    </row>
    <row r="121" spans="1:20" x14ac:dyDescent="0.35">
      <c r="A121" t="s">
        <v>547</v>
      </c>
      <c r="B121" s="84" t="s">
        <v>350</v>
      </c>
      <c r="C121" s="25" t="s">
        <v>386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M121" s="118"/>
      <c r="N121" s="118"/>
      <c r="O121" s="118"/>
      <c r="P121" s="118"/>
      <c r="Q121" s="118"/>
      <c r="R121" s="118"/>
      <c r="S121" s="118"/>
      <c r="T121" s="118"/>
    </row>
    <row r="122" spans="1:20" x14ac:dyDescent="0.35">
      <c r="B122" s="84"/>
      <c r="C122" s="25"/>
      <c r="D122" s="126"/>
      <c r="E122" s="126"/>
      <c r="F122" s="126"/>
      <c r="G122" s="126"/>
      <c r="H122" s="126"/>
      <c r="I122" s="126"/>
      <c r="J122" s="126"/>
      <c r="K122" s="126"/>
      <c r="M122" s="118"/>
      <c r="N122" s="118"/>
      <c r="O122" s="118"/>
      <c r="P122" s="118"/>
      <c r="Q122" s="118"/>
      <c r="R122" s="118"/>
      <c r="S122" s="118"/>
      <c r="T122" s="118"/>
    </row>
    <row r="123" spans="1:20" x14ac:dyDescent="0.35">
      <c r="B123" s="84"/>
      <c r="C123" s="25"/>
      <c r="D123" s="126"/>
      <c r="E123" s="126"/>
      <c r="F123" s="126"/>
      <c r="G123" s="126"/>
      <c r="H123" s="126"/>
      <c r="I123" s="126"/>
      <c r="J123" s="126"/>
      <c r="K123" s="126"/>
      <c r="M123" s="118"/>
      <c r="N123" s="118"/>
      <c r="O123" s="118"/>
      <c r="P123" s="118"/>
      <c r="Q123" s="118"/>
      <c r="R123" s="118"/>
      <c r="S123" s="118"/>
      <c r="T123" s="118"/>
    </row>
    <row r="124" spans="1:20" x14ac:dyDescent="0.35">
      <c r="B124" s="84"/>
      <c r="C124" s="25"/>
      <c r="D124" s="126"/>
      <c r="E124" s="126"/>
      <c r="F124" s="126"/>
      <c r="G124" s="126"/>
      <c r="H124" s="126"/>
      <c r="I124" s="126"/>
      <c r="J124" s="126"/>
      <c r="K124" s="126"/>
      <c r="M124" s="118"/>
      <c r="N124" s="118"/>
      <c r="O124" s="118"/>
      <c r="P124" s="118"/>
      <c r="Q124" s="118"/>
      <c r="R124" s="118"/>
      <c r="S124" s="118"/>
      <c r="T124" s="118"/>
    </row>
    <row r="125" spans="1:20" x14ac:dyDescent="0.35">
      <c r="B125" s="84"/>
      <c r="C125" s="25"/>
      <c r="D125" s="126"/>
      <c r="E125" s="126"/>
      <c r="F125" s="126"/>
      <c r="G125" s="126"/>
      <c r="H125" s="126"/>
      <c r="I125" s="126"/>
      <c r="J125" s="126"/>
      <c r="K125" s="126"/>
      <c r="M125" s="118"/>
      <c r="N125" s="118"/>
      <c r="O125" s="118"/>
      <c r="P125" s="118"/>
      <c r="Q125" s="118"/>
      <c r="R125" s="118"/>
      <c r="S125" s="118"/>
      <c r="T125" s="118"/>
    </row>
    <row r="126" spans="1:20" x14ac:dyDescent="0.35">
      <c r="A126" t="s">
        <v>413</v>
      </c>
      <c r="B126" s="57" t="s">
        <v>548</v>
      </c>
      <c r="C126" s="25" t="s">
        <v>386</v>
      </c>
      <c r="D126" s="107">
        <v>0</v>
      </c>
      <c r="E126" s="107">
        <v>362</v>
      </c>
      <c r="F126" s="107">
        <v>20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M126" s="118"/>
      <c r="N126" s="118"/>
      <c r="O126" s="118"/>
      <c r="P126" s="118"/>
      <c r="Q126" s="118"/>
      <c r="R126" s="118"/>
      <c r="S126" s="118"/>
      <c r="T126" s="118"/>
    </row>
    <row r="127" spans="1:20" x14ac:dyDescent="0.35">
      <c r="B127" s="56" t="s">
        <v>355</v>
      </c>
      <c r="C127" s="25"/>
      <c r="D127" s="127"/>
      <c r="E127" s="127"/>
      <c r="F127" s="127"/>
      <c r="G127" s="127"/>
      <c r="H127" s="127"/>
      <c r="I127" s="127"/>
      <c r="J127" s="127"/>
      <c r="K127" s="127"/>
      <c r="M127" s="118"/>
      <c r="N127" s="118"/>
      <c r="O127" s="118"/>
      <c r="P127" s="118"/>
      <c r="Q127" s="118"/>
      <c r="R127" s="118"/>
      <c r="S127" s="118"/>
      <c r="T127" s="118"/>
    </row>
    <row r="128" spans="1:20" x14ac:dyDescent="0.35">
      <c r="A128" t="s">
        <v>549</v>
      </c>
      <c r="B128" s="84" t="s">
        <v>345</v>
      </c>
      <c r="C128" s="25" t="s">
        <v>386</v>
      </c>
      <c r="D128" s="107">
        <v>0</v>
      </c>
      <c r="E128" s="107">
        <v>0</v>
      </c>
      <c r="F128" s="107">
        <v>362</v>
      </c>
      <c r="G128" s="107">
        <v>20</v>
      </c>
      <c r="H128" s="107">
        <v>0</v>
      </c>
      <c r="I128" s="107">
        <v>0</v>
      </c>
      <c r="J128" s="107">
        <v>0</v>
      </c>
      <c r="K128" s="107">
        <v>0</v>
      </c>
      <c r="M128" s="118"/>
      <c r="N128" s="118"/>
      <c r="O128" s="118"/>
      <c r="P128" s="118"/>
      <c r="Q128" s="118"/>
      <c r="R128" s="118"/>
      <c r="S128" s="118"/>
      <c r="T128" s="118"/>
    </row>
    <row r="129" spans="1:20" x14ac:dyDescent="0.35">
      <c r="A129" t="s">
        <v>550</v>
      </c>
      <c r="B129" s="84" t="s">
        <v>346</v>
      </c>
      <c r="C129" s="25" t="s">
        <v>386</v>
      </c>
      <c r="D129" s="107">
        <v>0</v>
      </c>
      <c r="E129" s="107">
        <v>362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M129" s="118"/>
      <c r="N129" s="118"/>
      <c r="O129" s="118"/>
      <c r="P129" s="118"/>
      <c r="Q129" s="118"/>
      <c r="R129" s="118"/>
      <c r="S129" s="118"/>
      <c r="T129" s="118"/>
    </row>
    <row r="130" spans="1:20" x14ac:dyDescent="0.35">
      <c r="A130" t="s">
        <v>551</v>
      </c>
      <c r="B130" s="84" t="s">
        <v>347</v>
      </c>
      <c r="C130" s="25" t="s">
        <v>386</v>
      </c>
      <c r="D130" s="107">
        <v>0</v>
      </c>
      <c r="E130" s="107">
        <v>0</v>
      </c>
      <c r="F130" s="107">
        <v>-100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M130" s="118"/>
      <c r="N130" s="118"/>
      <c r="O130" s="118"/>
      <c r="P130" s="118"/>
      <c r="Q130" s="118"/>
      <c r="R130" s="118"/>
      <c r="S130" s="118"/>
      <c r="T130" s="118"/>
    </row>
    <row r="131" spans="1:20" x14ac:dyDescent="0.35">
      <c r="A131" t="s">
        <v>552</v>
      </c>
      <c r="B131" s="84" t="s">
        <v>348</v>
      </c>
      <c r="C131" s="25" t="s">
        <v>386</v>
      </c>
      <c r="D131" s="107">
        <v>0</v>
      </c>
      <c r="E131" s="107">
        <v>0</v>
      </c>
      <c r="F131" s="107">
        <v>-242</v>
      </c>
      <c r="G131" s="107">
        <v>-20</v>
      </c>
      <c r="H131" s="107">
        <v>0</v>
      </c>
      <c r="I131" s="107">
        <v>0</v>
      </c>
      <c r="J131" s="107">
        <v>0</v>
      </c>
      <c r="K131" s="107">
        <v>0</v>
      </c>
      <c r="M131" s="118"/>
      <c r="N131" s="118"/>
      <c r="O131" s="118"/>
      <c r="P131" s="118"/>
      <c r="Q131" s="118"/>
      <c r="R131" s="118"/>
      <c r="S131" s="118"/>
      <c r="T131" s="118"/>
    </row>
    <row r="132" spans="1:20" ht="29" x14ac:dyDescent="0.35">
      <c r="A132" t="s">
        <v>553</v>
      </c>
      <c r="B132" s="84" t="s">
        <v>349</v>
      </c>
      <c r="C132" s="25" t="s">
        <v>386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M132" s="118"/>
      <c r="N132" s="118"/>
      <c r="O132" s="118"/>
      <c r="P132" s="118"/>
      <c r="Q132" s="118"/>
      <c r="R132" s="118"/>
      <c r="S132" s="118"/>
      <c r="T132" s="118"/>
    </row>
    <row r="133" spans="1:20" x14ac:dyDescent="0.35">
      <c r="A133" t="s">
        <v>554</v>
      </c>
      <c r="B133" s="84" t="s">
        <v>350</v>
      </c>
      <c r="C133" s="25" t="s">
        <v>386</v>
      </c>
      <c r="D133" s="107">
        <v>0</v>
      </c>
      <c r="E133" s="107">
        <v>362</v>
      </c>
      <c r="F133" s="107">
        <v>20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M133" s="118"/>
      <c r="N133" s="118"/>
      <c r="O133" s="118"/>
      <c r="P133" s="118"/>
      <c r="Q133" s="118"/>
      <c r="R133" s="118"/>
      <c r="S133" s="118"/>
      <c r="T133" s="118"/>
    </row>
    <row r="134" spans="1:20" x14ac:dyDescent="0.35">
      <c r="B134" s="56" t="s">
        <v>354</v>
      </c>
      <c r="D134" s="125"/>
      <c r="E134" s="125"/>
      <c r="F134" s="125"/>
      <c r="G134" s="125"/>
      <c r="H134" s="125"/>
      <c r="I134" s="125"/>
      <c r="J134" s="125"/>
      <c r="K134" s="125"/>
      <c r="M134" s="118"/>
      <c r="N134" s="118"/>
      <c r="O134" s="118"/>
      <c r="P134" s="118"/>
      <c r="Q134" s="118"/>
      <c r="R134" s="118"/>
      <c r="S134" s="118"/>
      <c r="T134" s="118"/>
    </row>
    <row r="135" spans="1:20" x14ac:dyDescent="0.35">
      <c r="A135" t="s">
        <v>555</v>
      </c>
      <c r="B135" s="84" t="s">
        <v>345</v>
      </c>
      <c r="C135" s="25" t="s">
        <v>386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M135" s="118"/>
      <c r="N135" s="118"/>
      <c r="O135" s="118"/>
      <c r="P135" s="118"/>
      <c r="Q135" s="118"/>
      <c r="R135" s="118"/>
      <c r="S135" s="118"/>
      <c r="T135" s="118"/>
    </row>
    <row r="136" spans="1:20" x14ac:dyDescent="0.35">
      <c r="A136" t="s">
        <v>556</v>
      </c>
      <c r="B136" s="84" t="s">
        <v>346</v>
      </c>
      <c r="C136" s="25" t="s">
        <v>386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M136" s="118"/>
      <c r="N136" s="118"/>
      <c r="O136" s="118"/>
      <c r="P136" s="118"/>
      <c r="Q136" s="118"/>
      <c r="R136" s="118"/>
      <c r="S136" s="118"/>
      <c r="T136" s="118"/>
    </row>
    <row r="137" spans="1:20" x14ac:dyDescent="0.35">
      <c r="A137" t="s">
        <v>557</v>
      </c>
      <c r="B137" s="84" t="s">
        <v>347</v>
      </c>
      <c r="C137" s="25" t="s">
        <v>386</v>
      </c>
      <c r="D137" s="107">
        <v>0</v>
      </c>
      <c r="E137" s="107">
        <v>0</v>
      </c>
      <c r="F137" s="107">
        <v>0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M137" s="118"/>
      <c r="N137" s="118"/>
      <c r="O137" s="118"/>
      <c r="P137" s="118"/>
      <c r="Q137" s="118"/>
      <c r="R137" s="118"/>
      <c r="S137" s="118"/>
      <c r="T137" s="118"/>
    </row>
    <row r="138" spans="1:20" x14ac:dyDescent="0.35">
      <c r="A138" t="s">
        <v>558</v>
      </c>
      <c r="B138" s="84" t="s">
        <v>348</v>
      </c>
      <c r="C138" s="25" t="s">
        <v>386</v>
      </c>
      <c r="D138" s="107">
        <v>0</v>
      </c>
      <c r="E138" s="107">
        <v>0</v>
      </c>
      <c r="F138" s="107">
        <v>0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M138" s="118"/>
      <c r="N138" s="118"/>
      <c r="O138" s="118"/>
      <c r="P138" s="118"/>
      <c r="Q138" s="118"/>
      <c r="R138" s="118"/>
      <c r="S138" s="118"/>
      <c r="T138" s="118"/>
    </row>
    <row r="139" spans="1:20" ht="29" x14ac:dyDescent="0.35">
      <c r="A139" t="s">
        <v>559</v>
      </c>
      <c r="B139" s="84" t="s">
        <v>349</v>
      </c>
      <c r="C139" s="25" t="s">
        <v>386</v>
      </c>
      <c r="D139" s="107">
        <v>0</v>
      </c>
      <c r="E139" s="107">
        <v>0</v>
      </c>
      <c r="F139" s="107">
        <v>0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M139" s="118"/>
      <c r="N139" s="118"/>
      <c r="O139" s="118"/>
      <c r="P139" s="118"/>
      <c r="Q139" s="118"/>
      <c r="R139" s="118"/>
      <c r="S139" s="118"/>
      <c r="T139" s="118"/>
    </row>
    <row r="140" spans="1:20" x14ac:dyDescent="0.35">
      <c r="A140" t="s">
        <v>560</v>
      </c>
      <c r="B140" s="84" t="s">
        <v>350</v>
      </c>
      <c r="C140" s="25" t="s">
        <v>386</v>
      </c>
      <c r="D140" s="107"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M140" s="118"/>
      <c r="N140" s="118"/>
      <c r="O140" s="118"/>
      <c r="P140" s="118"/>
      <c r="Q140" s="118"/>
      <c r="R140" s="118"/>
      <c r="S140" s="118"/>
      <c r="T140" s="118"/>
    </row>
    <row r="141" spans="1:20" x14ac:dyDescent="0.35">
      <c r="B141" s="84"/>
      <c r="C141" s="25"/>
      <c r="D141" s="126"/>
      <c r="E141" s="126"/>
      <c r="F141" s="126"/>
      <c r="G141" s="126"/>
      <c r="H141" s="126"/>
      <c r="I141" s="126"/>
      <c r="J141" s="126"/>
      <c r="K141" s="126"/>
      <c r="M141" s="118"/>
      <c r="N141" s="118"/>
      <c r="O141" s="118"/>
      <c r="P141" s="118"/>
      <c r="Q141" s="118"/>
      <c r="R141" s="118"/>
      <c r="S141" s="118"/>
      <c r="T141" s="118"/>
    </row>
    <row r="142" spans="1:20" x14ac:dyDescent="0.35">
      <c r="B142" s="84"/>
      <c r="C142" s="25"/>
      <c r="D142" s="126"/>
      <c r="E142" s="126"/>
      <c r="F142" s="126"/>
      <c r="G142" s="126"/>
      <c r="H142" s="126"/>
      <c r="I142" s="126"/>
      <c r="J142" s="126"/>
      <c r="K142" s="126"/>
      <c r="M142" s="118"/>
      <c r="N142" s="118"/>
      <c r="O142" s="118"/>
      <c r="P142" s="118"/>
      <c r="Q142" s="118"/>
      <c r="R142" s="118"/>
      <c r="S142" s="118"/>
      <c r="T142" s="118"/>
    </row>
    <row r="143" spans="1:20" x14ac:dyDescent="0.35">
      <c r="B143" s="84"/>
      <c r="C143" s="25"/>
      <c r="D143" s="126"/>
      <c r="E143" s="126"/>
      <c r="F143" s="126"/>
      <c r="G143" s="126"/>
      <c r="H143" s="126"/>
      <c r="I143" s="126"/>
      <c r="J143" s="126"/>
      <c r="K143" s="126"/>
      <c r="M143" s="118"/>
      <c r="N143" s="118"/>
      <c r="O143" s="118"/>
      <c r="P143" s="118"/>
      <c r="Q143" s="118"/>
      <c r="R143" s="118"/>
      <c r="S143" s="118"/>
      <c r="T143" s="118"/>
    </row>
    <row r="144" spans="1:20" x14ac:dyDescent="0.35">
      <c r="B144" s="84"/>
      <c r="C144" s="25"/>
      <c r="D144" s="126"/>
      <c r="E144" s="126"/>
      <c r="F144" s="126"/>
      <c r="G144" s="126"/>
      <c r="H144" s="126"/>
      <c r="I144" s="126"/>
      <c r="J144" s="126"/>
      <c r="K144" s="126"/>
      <c r="M144" s="118"/>
      <c r="N144" s="118"/>
      <c r="O144" s="118"/>
      <c r="P144" s="118"/>
      <c r="Q144" s="118"/>
      <c r="R144" s="118"/>
      <c r="S144" s="118"/>
      <c r="T144" s="118"/>
    </row>
    <row r="145" spans="1:20" x14ac:dyDescent="0.35">
      <c r="A145" t="s">
        <v>413</v>
      </c>
      <c r="B145" s="57" t="s">
        <v>561</v>
      </c>
      <c r="C145" s="25" t="s">
        <v>386</v>
      </c>
      <c r="D145" s="107">
        <v>0</v>
      </c>
      <c r="E145" s="107">
        <v>2200</v>
      </c>
      <c r="F145" s="107">
        <v>638</v>
      </c>
      <c r="G145" s="107">
        <v>39.567999999999998</v>
      </c>
      <c r="H145" s="107">
        <v>0</v>
      </c>
      <c r="I145" s="107">
        <v>0</v>
      </c>
      <c r="J145" s="107">
        <v>0</v>
      </c>
      <c r="K145" s="107">
        <v>0</v>
      </c>
      <c r="M145" s="118"/>
      <c r="N145" s="118"/>
      <c r="O145" s="118"/>
      <c r="P145" s="118"/>
      <c r="Q145" s="118"/>
      <c r="R145" s="118"/>
      <c r="S145" s="118"/>
      <c r="T145" s="118"/>
    </row>
    <row r="146" spans="1:20" x14ac:dyDescent="0.35">
      <c r="B146" s="56" t="s">
        <v>355</v>
      </c>
      <c r="C146" s="25"/>
      <c r="D146" s="127"/>
      <c r="E146" s="127"/>
      <c r="F146" s="127"/>
      <c r="G146" s="127"/>
      <c r="H146" s="127"/>
      <c r="I146" s="127"/>
      <c r="J146" s="127"/>
      <c r="K146" s="127"/>
      <c r="M146" s="118"/>
      <c r="N146" s="118"/>
      <c r="O146" s="118"/>
      <c r="P146" s="118"/>
      <c r="Q146" s="118"/>
      <c r="R146" s="118"/>
      <c r="S146" s="118"/>
      <c r="T146" s="118"/>
    </row>
    <row r="147" spans="1:20" x14ac:dyDescent="0.35">
      <c r="A147" t="s">
        <v>562</v>
      </c>
      <c r="B147" s="84" t="s">
        <v>345</v>
      </c>
      <c r="C147" s="25" t="s">
        <v>386</v>
      </c>
      <c r="D147" s="107">
        <v>0</v>
      </c>
      <c r="E147" s="107">
        <v>0</v>
      </c>
      <c r="F147" s="107">
        <v>2200</v>
      </c>
      <c r="G147" s="107">
        <v>638.44200000000001</v>
      </c>
      <c r="H147" s="107">
        <v>39.567999999999998</v>
      </c>
      <c r="I147" s="107">
        <v>0</v>
      </c>
      <c r="J147" s="107">
        <v>0</v>
      </c>
      <c r="K147" s="107">
        <v>0</v>
      </c>
      <c r="M147" s="118"/>
      <c r="N147" s="118"/>
      <c r="O147" s="118"/>
      <c r="P147" s="118"/>
      <c r="Q147" s="118"/>
      <c r="R147" s="118"/>
      <c r="S147" s="118"/>
      <c r="T147" s="118"/>
    </row>
    <row r="148" spans="1:20" x14ac:dyDescent="0.35">
      <c r="A148" t="s">
        <v>563</v>
      </c>
      <c r="B148" s="84" t="s">
        <v>346</v>
      </c>
      <c r="C148" s="25" t="s">
        <v>386</v>
      </c>
      <c r="D148" s="107">
        <v>0</v>
      </c>
      <c r="E148" s="107">
        <v>2200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M148" s="118"/>
      <c r="N148" s="118"/>
      <c r="O148" s="118"/>
      <c r="P148" s="118"/>
      <c r="Q148" s="118"/>
      <c r="R148" s="118"/>
      <c r="S148" s="118"/>
      <c r="T148" s="118"/>
    </row>
    <row r="149" spans="1:20" x14ac:dyDescent="0.35">
      <c r="A149" t="s">
        <v>564</v>
      </c>
      <c r="B149" s="84" t="s">
        <v>347</v>
      </c>
      <c r="C149" s="25" t="s">
        <v>386</v>
      </c>
      <c r="D149" s="107">
        <v>0</v>
      </c>
      <c r="E149" s="107">
        <v>0</v>
      </c>
      <c r="F149" s="107">
        <v>-1162</v>
      </c>
      <c r="G149" s="107">
        <v>-450.02699999999999</v>
      </c>
      <c r="H149" s="107">
        <v>0</v>
      </c>
      <c r="I149" s="107">
        <v>0</v>
      </c>
      <c r="J149" s="107">
        <v>0</v>
      </c>
      <c r="K149" s="107">
        <v>0</v>
      </c>
      <c r="M149" s="118"/>
      <c r="N149" s="118"/>
      <c r="O149" s="118"/>
      <c r="P149" s="118"/>
      <c r="Q149" s="118"/>
      <c r="R149" s="118"/>
      <c r="S149" s="118"/>
      <c r="T149" s="118"/>
    </row>
    <row r="150" spans="1:20" x14ac:dyDescent="0.35">
      <c r="A150" t="s">
        <v>565</v>
      </c>
      <c r="B150" s="84" t="s">
        <v>348</v>
      </c>
      <c r="C150" s="25" t="s">
        <v>386</v>
      </c>
      <c r="D150" s="107">
        <v>0</v>
      </c>
      <c r="E150" s="107">
        <v>0</v>
      </c>
      <c r="F150" s="107">
        <v>-400</v>
      </c>
      <c r="G150" s="107">
        <v>-148.84700000000001</v>
      </c>
      <c r="H150" s="107">
        <v>-39.567999999999998</v>
      </c>
      <c r="I150" s="107">
        <v>0</v>
      </c>
      <c r="J150" s="107">
        <v>0</v>
      </c>
      <c r="K150" s="107">
        <v>0</v>
      </c>
      <c r="M150" s="118"/>
      <c r="N150" s="118"/>
      <c r="O150" s="118"/>
      <c r="P150" s="118"/>
      <c r="Q150" s="118"/>
      <c r="R150" s="118"/>
      <c r="S150" s="118"/>
      <c r="T150" s="118"/>
    </row>
    <row r="151" spans="1:20" ht="29" x14ac:dyDescent="0.35">
      <c r="A151" t="s">
        <v>566</v>
      </c>
      <c r="B151" s="84" t="s">
        <v>349</v>
      </c>
      <c r="C151" s="25" t="s">
        <v>386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M151" s="118"/>
      <c r="N151" s="118"/>
      <c r="O151" s="118"/>
      <c r="P151" s="118"/>
      <c r="Q151" s="118"/>
      <c r="R151" s="118"/>
      <c r="S151" s="118"/>
      <c r="T151" s="118"/>
    </row>
    <row r="152" spans="1:20" x14ac:dyDescent="0.35">
      <c r="A152" t="s">
        <v>567</v>
      </c>
      <c r="B152" s="84" t="s">
        <v>350</v>
      </c>
      <c r="C152" s="25" t="s">
        <v>386</v>
      </c>
      <c r="D152" s="107">
        <v>0</v>
      </c>
      <c r="E152" s="107">
        <v>2200</v>
      </c>
      <c r="F152" s="107">
        <v>638</v>
      </c>
      <c r="G152" s="107">
        <v>39.567999999999998</v>
      </c>
      <c r="H152" s="107">
        <v>0</v>
      </c>
      <c r="I152" s="107">
        <v>0</v>
      </c>
      <c r="J152" s="107">
        <v>0</v>
      </c>
      <c r="K152" s="107">
        <v>0</v>
      </c>
      <c r="M152" s="118"/>
      <c r="N152" s="118"/>
      <c r="O152" s="118"/>
      <c r="P152" s="118"/>
      <c r="Q152" s="118"/>
      <c r="R152" s="118"/>
      <c r="S152" s="118"/>
      <c r="T152" s="118"/>
    </row>
    <row r="153" spans="1:20" x14ac:dyDescent="0.35">
      <c r="B153" s="56" t="s">
        <v>354</v>
      </c>
      <c r="D153" s="125"/>
      <c r="E153" s="125"/>
      <c r="F153" s="125"/>
      <c r="G153" s="125"/>
      <c r="H153" s="125"/>
      <c r="I153" s="125"/>
      <c r="J153" s="125"/>
      <c r="K153" s="125"/>
      <c r="M153" s="118"/>
      <c r="N153" s="118"/>
      <c r="O153" s="118"/>
      <c r="P153" s="118"/>
      <c r="Q153" s="118"/>
      <c r="R153" s="118"/>
      <c r="S153" s="118"/>
      <c r="T153" s="118"/>
    </row>
    <row r="154" spans="1:20" x14ac:dyDescent="0.35">
      <c r="A154" t="s">
        <v>568</v>
      </c>
      <c r="B154" s="84" t="s">
        <v>345</v>
      </c>
      <c r="C154" s="25" t="s">
        <v>386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M154" s="118"/>
      <c r="N154" s="118"/>
      <c r="O154" s="118"/>
      <c r="P154" s="118"/>
      <c r="Q154" s="118"/>
      <c r="R154" s="118"/>
      <c r="S154" s="118"/>
      <c r="T154" s="118"/>
    </row>
    <row r="155" spans="1:20" x14ac:dyDescent="0.35">
      <c r="A155" t="s">
        <v>569</v>
      </c>
      <c r="B155" s="84" t="s">
        <v>346</v>
      </c>
      <c r="C155" s="25" t="s">
        <v>386</v>
      </c>
      <c r="D155" s="107">
        <v>0</v>
      </c>
      <c r="E155" s="107">
        <v>0</v>
      </c>
      <c r="F155" s="107">
        <v>0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M155" s="118"/>
      <c r="N155" s="118"/>
      <c r="O155" s="118"/>
      <c r="P155" s="118"/>
      <c r="Q155" s="118"/>
      <c r="R155" s="118"/>
      <c r="S155" s="118"/>
      <c r="T155" s="118"/>
    </row>
    <row r="156" spans="1:20" x14ac:dyDescent="0.35">
      <c r="A156" t="s">
        <v>570</v>
      </c>
      <c r="B156" s="84" t="s">
        <v>347</v>
      </c>
      <c r="C156" s="25" t="s">
        <v>386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M156" s="118"/>
      <c r="N156" s="118"/>
      <c r="O156" s="118"/>
      <c r="P156" s="118"/>
      <c r="Q156" s="118"/>
      <c r="R156" s="118"/>
      <c r="S156" s="118"/>
      <c r="T156" s="118"/>
    </row>
    <row r="157" spans="1:20" x14ac:dyDescent="0.35">
      <c r="A157" t="s">
        <v>571</v>
      </c>
      <c r="B157" s="84" t="s">
        <v>348</v>
      </c>
      <c r="C157" s="25" t="s">
        <v>386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M157" s="118"/>
      <c r="N157" s="118"/>
      <c r="O157" s="118"/>
      <c r="P157" s="118"/>
      <c r="Q157" s="118"/>
      <c r="R157" s="118"/>
      <c r="S157" s="118"/>
      <c r="T157" s="118"/>
    </row>
    <row r="158" spans="1:20" ht="29" x14ac:dyDescent="0.35">
      <c r="A158" t="s">
        <v>572</v>
      </c>
      <c r="B158" s="84" t="s">
        <v>349</v>
      </c>
      <c r="C158" s="25" t="s">
        <v>386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M158" s="118"/>
      <c r="N158" s="118"/>
      <c r="O158" s="118"/>
      <c r="P158" s="118"/>
      <c r="Q158" s="118"/>
      <c r="R158" s="118"/>
      <c r="S158" s="118"/>
      <c r="T158" s="118"/>
    </row>
    <row r="159" spans="1:20" x14ac:dyDescent="0.35">
      <c r="A159" t="s">
        <v>573</v>
      </c>
      <c r="B159" s="84" t="s">
        <v>350</v>
      </c>
      <c r="C159" s="25" t="s">
        <v>386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M159" s="118"/>
      <c r="N159" s="118"/>
      <c r="O159" s="118"/>
      <c r="P159" s="118"/>
      <c r="Q159" s="118"/>
      <c r="R159" s="118"/>
      <c r="S159" s="118"/>
      <c r="T159" s="118"/>
    </row>
    <row r="160" spans="1:20" x14ac:dyDescent="0.35">
      <c r="B160" s="84"/>
      <c r="C160" s="25"/>
      <c r="D160" s="128"/>
      <c r="E160" s="128"/>
      <c r="F160" s="128"/>
      <c r="G160" s="128"/>
      <c r="H160" s="128"/>
      <c r="I160" s="128"/>
      <c r="J160" s="128"/>
      <c r="K160" s="128"/>
      <c r="M160" s="118"/>
      <c r="N160" s="118"/>
      <c r="O160" s="118"/>
      <c r="P160" s="118"/>
      <c r="Q160" s="118"/>
      <c r="R160" s="118"/>
      <c r="S160" s="118"/>
      <c r="T160" s="118"/>
    </row>
    <row r="161" spans="1:20" x14ac:dyDescent="0.35">
      <c r="B161" s="84"/>
      <c r="C161" s="25"/>
      <c r="D161" s="128"/>
      <c r="E161" s="128"/>
      <c r="F161" s="128"/>
      <c r="G161" s="128"/>
      <c r="H161" s="128"/>
      <c r="I161" s="128"/>
      <c r="J161" s="128"/>
      <c r="K161" s="128"/>
      <c r="M161" s="118"/>
      <c r="N161" s="118"/>
      <c r="O161" s="118"/>
      <c r="P161" s="118"/>
      <c r="Q161" s="118"/>
      <c r="R161" s="118"/>
      <c r="S161" s="118"/>
      <c r="T161" s="118"/>
    </row>
    <row r="162" spans="1:20" x14ac:dyDescent="0.35">
      <c r="A162" t="s">
        <v>413</v>
      </c>
      <c r="B162" s="57" t="s">
        <v>574</v>
      </c>
      <c r="C162" s="25" t="s">
        <v>386</v>
      </c>
      <c r="D162" s="107">
        <v>784.89499999999998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M162" s="118"/>
      <c r="N162" s="118"/>
      <c r="O162" s="118"/>
      <c r="P162" s="118"/>
      <c r="Q162" s="118"/>
      <c r="R162" s="118"/>
      <c r="S162" s="118"/>
      <c r="T162" s="118"/>
    </row>
    <row r="163" spans="1:20" x14ac:dyDescent="0.35">
      <c r="B163" s="56" t="s">
        <v>355</v>
      </c>
      <c r="C163" s="25"/>
      <c r="D163" s="127"/>
      <c r="E163" s="127"/>
      <c r="F163" s="127"/>
      <c r="G163" s="127"/>
      <c r="H163" s="127"/>
      <c r="I163" s="127"/>
      <c r="J163" s="127"/>
      <c r="K163" s="127"/>
      <c r="M163" s="118"/>
      <c r="N163" s="118"/>
      <c r="O163" s="118"/>
      <c r="P163" s="118"/>
      <c r="Q163" s="118"/>
      <c r="R163" s="118"/>
      <c r="S163" s="118"/>
      <c r="T163" s="118"/>
    </row>
    <row r="164" spans="1:20" x14ac:dyDescent="0.35">
      <c r="A164" t="s">
        <v>575</v>
      </c>
      <c r="B164" s="84" t="s">
        <v>345</v>
      </c>
      <c r="C164" s="25" t="s">
        <v>386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M164" s="118"/>
      <c r="N164" s="118"/>
      <c r="O164" s="118"/>
      <c r="P164" s="118"/>
      <c r="Q164" s="118"/>
      <c r="R164" s="118"/>
      <c r="S164" s="118"/>
      <c r="T164" s="118"/>
    </row>
    <row r="165" spans="1:20" x14ac:dyDescent="0.35">
      <c r="A165" t="s">
        <v>576</v>
      </c>
      <c r="B165" s="84" t="s">
        <v>346</v>
      </c>
      <c r="C165" s="25" t="s">
        <v>386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M165" s="118"/>
      <c r="N165" s="118"/>
      <c r="O165" s="118"/>
      <c r="P165" s="118"/>
      <c r="Q165" s="118"/>
      <c r="R165" s="118"/>
      <c r="S165" s="118"/>
      <c r="T165" s="118"/>
    </row>
    <row r="166" spans="1:20" x14ac:dyDescent="0.35">
      <c r="A166" t="s">
        <v>577</v>
      </c>
      <c r="B166" s="84" t="s">
        <v>347</v>
      </c>
      <c r="C166" s="25" t="s">
        <v>386</v>
      </c>
      <c r="D166" s="107">
        <v>0</v>
      </c>
      <c r="E166" s="107">
        <v>0</v>
      </c>
      <c r="F166" s="107">
        <v>0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M166" s="118"/>
      <c r="N166" s="118"/>
      <c r="O166" s="118"/>
      <c r="P166" s="118"/>
      <c r="Q166" s="118"/>
      <c r="R166" s="118"/>
      <c r="S166" s="118"/>
      <c r="T166" s="118"/>
    </row>
    <row r="167" spans="1:20" x14ac:dyDescent="0.35">
      <c r="A167" t="s">
        <v>578</v>
      </c>
      <c r="B167" s="84" t="s">
        <v>348</v>
      </c>
      <c r="C167" s="25" t="s">
        <v>386</v>
      </c>
      <c r="D167" s="107">
        <v>0</v>
      </c>
      <c r="E167" s="107">
        <v>0</v>
      </c>
      <c r="F167" s="107">
        <v>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M167" s="118"/>
      <c r="N167" s="118"/>
      <c r="O167" s="118"/>
      <c r="P167" s="118"/>
      <c r="Q167" s="118"/>
      <c r="R167" s="118"/>
      <c r="S167" s="118"/>
      <c r="T167" s="118"/>
    </row>
    <row r="168" spans="1:20" ht="29" x14ac:dyDescent="0.35">
      <c r="A168" t="s">
        <v>579</v>
      </c>
      <c r="B168" s="84" t="s">
        <v>349</v>
      </c>
      <c r="C168" s="25" t="s">
        <v>386</v>
      </c>
      <c r="D168" s="107">
        <v>0</v>
      </c>
      <c r="E168" s="107">
        <v>0</v>
      </c>
      <c r="F168" s="107">
        <v>0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M168" s="118"/>
      <c r="N168" s="118"/>
      <c r="O168" s="118"/>
      <c r="P168" s="118"/>
      <c r="Q168" s="118"/>
      <c r="R168" s="118"/>
      <c r="S168" s="118"/>
      <c r="T168" s="118"/>
    </row>
    <row r="169" spans="1:20" x14ac:dyDescent="0.35">
      <c r="A169" t="s">
        <v>580</v>
      </c>
      <c r="B169" s="84" t="s">
        <v>350</v>
      </c>
      <c r="C169" s="25" t="s">
        <v>386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M169" s="118"/>
      <c r="N169" s="118"/>
      <c r="O169" s="118"/>
      <c r="P169" s="118"/>
      <c r="Q169" s="118"/>
      <c r="R169" s="118"/>
      <c r="S169" s="118"/>
      <c r="T169" s="118"/>
    </row>
    <row r="170" spans="1:20" x14ac:dyDescent="0.35">
      <c r="B170" s="56" t="s">
        <v>354</v>
      </c>
      <c r="D170" s="125"/>
      <c r="E170" s="125"/>
      <c r="F170" s="125"/>
      <c r="G170" s="125"/>
      <c r="H170" s="125"/>
      <c r="I170" s="125"/>
      <c r="J170" s="125"/>
      <c r="K170" s="125"/>
      <c r="M170" s="118"/>
      <c r="N170" s="118"/>
      <c r="O170" s="118"/>
      <c r="P170" s="118"/>
      <c r="Q170" s="118"/>
      <c r="R170" s="118"/>
      <c r="S170" s="118"/>
      <c r="T170" s="118"/>
    </row>
    <row r="171" spans="1:20" x14ac:dyDescent="0.35">
      <c r="A171" t="s">
        <v>581</v>
      </c>
      <c r="B171" s="84" t="s">
        <v>345</v>
      </c>
      <c r="C171" s="25" t="s">
        <v>386</v>
      </c>
      <c r="D171" s="107">
        <v>1800.895</v>
      </c>
      <c r="E171" s="107">
        <v>784.89499999999998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M171" s="118"/>
      <c r="N171" s="118"/>
      <c r="O171" s="118"/>
      <c r="P171" s="118"/>
      <c r="Q171" s="118"/>
      <c r="R171" s="118"/>
      <c r="S171" s="118"/>
      <c r="T171" s="118"/>
    </row>
    <row r="172" spans="1:20" x14ac:dyDescent="0.35">
      <c r="A172" t="s">
        <v>582</v>
      </c>
      <c r="B172" s="84" t="s">
        <v>346</v>
      </c>
      <c r="C172" s="25" t="s">
        <v>386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M172" s="118"/>
      <c r="N172" s="118"/>
      <c r="O172" s="118"/>
      <c r="P172" s="118"/>
      <c r="Q172" s="118"/>
      <c r="R172" s="118"/>
      <c r="S172" s="118"/>
      <c r="T172" s="118"/>
    </row>
    <row r="173" spans="1:20" x14ac:dyDescent="0.35">
      <c r="A173" t="s">
        <v>583</v>
      </c>
      <c r="B173" s="84" t="s">
        <v>347</v>
      </c>
      <c r="C173" s="25" t="s">
        <v>386</v>
      </c>
      <c r="D173" s="107">
        <v>-1016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M173" s="118"/>
      <c r="N173" s="118"/>
      <c r="O173" s="118"/>
      <c r="P173" s="118"/>
      <c r="Q173" s="118"/>
      <c r="R173" s="118"/>
      <c r="S173" s="118"/>
      <c r="T173" s="118"/>
    </row>
    <row r="174" spans="1:20" x14ac:dyDescent="0.35">
      <c r="A174" t="s">
        <v>584</v>
      </c>
      <c r="B174" s="84" t="s">
        <v>348</v>
      </c>
      <c r="C174" s="25" t="s">
        <v>386</v>
      </c>
      <c r="D174" s="107">
        <v>0</v>
      </c>
      <c r="E174" s="107">
        <v>-784.89499999999998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M174" s="118"/>
      <c r="N174" s="118"/>
      <c r="O174" s="118"/>
      <c r="P174" s="118"/>
      <c r="Q174" s="118"/>
      <c r="R174" s="118"/>
      <c r="S174" s="118"/>
      <c r="T174" s="118"/>
    </row>
    <row r="175" spans="1:20" ht="29" x14ac:dyDescent="0.35">
      <c r="A175" t="s">
        <v>585</v>
      </c>
      <c r="B175" s="84" t="s">
        <v>349</v>
      </c>
      <c r="C175" s="25" t="s">
        <v>386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M175" s="118"/>
      <c r="N175" s="118"/>
      <c r="O175" s="118"/>
      <c r="P175" s="118"/>
      <c r="Q175" s="118"/>
      <c r="R175" s="118"/>
      <c r="S175" s="118"/>
      <c r="T175" s="118"/>
    </row>
    <row r="176" spans="1:20" x14ac:dyDescent="0.35">
      <c r="A176" t="s">
        <v>586</v>
      </c>
      <c r="B176" s="84" t="s">
        <v>350</v>
      </c>
      <c r="C176" s="25" t="s">
        <v>386</v>
      </c>
      <c r="D176" s="107">
        <v>784.89499999999998</v>
      </c>
      <c r="E176" s="107">
        <v>0</v>
      </c>
      <c r="F176" s="107">
        <v>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M176" s="118"/>
      <c r="N176" s="118"/>
      <c r="O176" s="118"/>
      <c r="P176" s="118"/>
      <c r="Q176" s="118"/>
      <c r="R176" s="118"/>
      <c r="S176" s="118"/>
      <c r="T176" s="118"/>
    </row>
    <row r="177" spans="4:11" x14ac:dyDescent="0.35">
      <c r="D177" s="123"/>
      <c r="E177" s="123"/>
      <c r="F177" s="123"/>
      <c r="G177" s="123"/>
      <c r="H177" s="123"/>
      <c r="I177" s="123"/>
      <c r="J177" s="123"/>
      <c r="K177" s="123"/>
    </row>
    <row r="178" spans="4:11" x14ac:dyDescent="0.35">
      <c r="D178" s="123"/>
      <c r="E178" s="123"/>
      <c r="F178" s="123"/>
      <c r="G178" s="123"/>
      <c r="H178" s="123"/>
      <c r="I178" s="123"/>
      <c r="J178" s="123"/>
      <c r="K178" s="123"/>
    </row>
    <row r="224" ht="54.75" customHeight="1" x14ac:dyDescent="0.35"/>
    <row r="226" spans="4:4" ht="57.75" customHeight="1" x14ac:dyDescent="0.35"/>
    <row r="227" spans="4:4" ht="15" customHeight="1" x14ac:dyDescent="0.35"/>
    <row r="238" spans="4:4" x14ac:dyDescent="0.35">
      <c r="D238" s="2"/>
    </row>
    <row r="256" ht="68.25" customHeight="1" x14ac:dyDescent="0.35"/>
    <row r="257" ht="15.75" customHeight="1" x14ac:dyDescent="0.35"/>
    <row r="258" ht="15" customHeight="1" x14ac:dyDescent="0.35"/>
    <row r="259" ht="15" customHeight="1" x14ac:dyDescent="0.35"/>
    <row r="260" ht="75.75" customHeight="1" x14ac:dyDescent="0.35"/>
    <row r="269" ht="36" customHeight="1" x14ac:dyDescent="0.35"/>
    <row r="270" ht="32.25" customHeight="1" x14ac:dyDescent="0.35"/>
    <row r="271" ht="15" customHeight="1" x14ac:dyDescent="0.35"/>
  </sheetData>
  <pageMargins left="0.25" right="0.25" top="0.75" bottom="0.75" header="0.3" footer="0.3"/>
  <pageSetup paperSize="8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6"/>
  <sheetViews>
    <sheetView topLeftCell="A50" zoomScale="80" zoomScaleNormal="80" workbookViewId="0">
      <selection activeCell="G85" sqref="G85"/>
    </sheetView>
  </sheetViews>
  <sheetFormatPr defaultRowHeight="14.5" x14ac:dyDescent="0.35"/>
  <cols>
    <col min="1" max="1" width="15.6328125" customWidth="1"/>
    <col min="2" max="2" width="68.08984375" bestFit="1" customWidth="1"/>
    <col min="3" max="3" width="16.6328125" customWidth="1"/>
    <col min="4" max="4" width="15.08984375" customWidth="1"/>
    <col min="5" max="7" width="18" customWidth="1"/>
    <col min="8" max="9" width="15.08984375" customWidth="1"/>
    <col min="10" max="10" width="17" customWidth="1"/>
    <col min="11" max="11" width="17.90625" customWidth="1"/>
    <col min="12" max="12" width="26.08984375" customWidth="1"/>
    <col min="13" max="13" width="15" bestFit="1" customWidth="1"/>
    <col min="14" max="22" width="9.08984375" customWidth="1"/>
    <col min="23" max="23" width="4.6328125" customWidth="1"/>
    <col min="25" max="33" width="9.08984375" customWidth="1"/>
    <col min="34" max="34" width="4.6328125" customWidth="1"/>
  </cols>
  <sheetData>
    <row r="1" spans="1:34" ht="15.75" x14ac:dyDescent="0.25">
      <c r="B1" s="28" t="s">
        <v>29</v>
      </c>
    </row>
    <row r="2" spans="1:34" ht="16.5" customHeight="1" x14ac:dyDescent="0.25"/>
    <row r="3" spans="1:34" ht="33.75" customHeight="1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34" ht="15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B5" s="28" t="s">
        <v>358</v>
      </c>
      <c r="C5" s="25"/>
    </row>
    <row r="6" spans="1:34" ht="15" x14ac:dyDescent="0.25">
      <c r="B6" s="64" t="s">
        <v>323</v>
      </c>
      <c r="C6" s="25"/>
      <c r="L6" s="95"/>
    </row>
    <row r="7" spans="1:34" ht="15.75" x14ac:dyDescent="0.25">
      <c r="A7" t="s">
        <v>402</v>
      </c>
      <c r="B7" s="62" t="s">
        <v>4</v>
      </c>
      <c r="C7" s="25" t="s">
        <v>386</v>
      </c>
      <c r="D7" s="106">
        <v>1876932.2379999999</v>
      </c>
      <c r="E7" s="106">
        <v>1902983.2279999999</v>
      </c>
      <c r="F7" s="106">
        <v>1956232.1029999999</v>
      </c>
      <c r="G7" s="106">
        <v>2174199.409</v>
      </c>
      <c r="H7" s="106">
        <v>2188157.5580000002</v>
      </c>
      <c r="I7" s="106">
        <v>2207940.7889999999</v>
      </c>
      <c r="J7" s="106">
        <v>2257868.0639999998</v>
      </c>
      <c r="K7" s="106">
        <v>2328015.8689999999</v>
      </c>
      <c r="L7" s="142"/>
      <c r="M7" s="117"/>
      <c r="N7" s="117"/>
      <c r="O7" s="117"/>
      <c r="P7" s="117"/>
      <c r="Q7" s="117"/>
      <c r="R7" s="117"/>
      <c r="S7" s="117"/>
      <c r="T7" s="1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5.75" x14ac:dyDescent="0.25">
      <c r="A8" t="s">
        <v>403</v>
      </c>
      <c r="B8" s="62" t="s">
        <v>5</v>
      </c>
      <c r="C8" s="25" t="s">
        <v>386</v>
      </c>
      <c r="D8" s="106">
        <v>53853.447999999997</v>
      </c>
      <c r="E8" s="106">
        <v>63456.843000000001</v>
      </c>
      <c r="F8" s="106">
        <v>57869.245000000003</v>
      </c>
      <c r="G8" s="106">
        <v>80123.525999999998</v>
      </c>
      <c r="H8" s="106">
        <v>46135.851999999999</v>
      </c>
      <c r="I8" s="106">
        <v>58617.896999999997</v>
      </c>
      <c r="J8" s="106">
        <v>70071.767999999996</v>
      </c>
      <c r="K8" s="106">
        <v>51318.987000000001</v>
      </c>
      <c r="L8" s="142"/>
      <c r="M8" s="117"/>
      <c r="N8" s="117"/>
      <c r="O8" s="117"/>
      <c r="P8" s="117"/>
      <c r="Q8" s="117"/>
      <c r="R8" s="117"/>
      <c r="S8" s="117"/>
      <c r="T8" s="1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5.75" x14ac:dyDescent="0.25">
      <c r="A9" t="s">
        <v>404</v>
      </c>
      <c r="B9" s="62" t="s">
        <v>6</v>
      </c>
      <c r="C9" s="25" t="s">
        <v>386</v>
      </c>
      <c r="D9" s="106">
        <v>-86280.945999999996</v>
      </c>
      <c r="E9" s="106">
        <v>-91719.03</v>
      </c>
      <c r="F9" s="106">
        <v>-103392.598</v>
      </c>
      <c r="G9" s="106">
        <v>-107125.821</v>
      </c>
      <c r="H9" s="106">
        <v>-112873.439</v>
      </c>
      <c r="I9" s="106">
        <v>-118888.912</v>
      </c>
      <c r="J9" s="106">
        <v>-123748.05100000001</v>
      </c>
      <c r="K9" s="106">
        <v>-129632.00900000001</v>
      </c>
      <c r="L9" s="142"/>
      <c r="M9" s="117"/>
      <c r="N9" s="117"/>
      <c r="O9" s="117"/>
      <c r="P9" s="117"/>
      <c r="Q9" s="117"/>
      <c r="R9" s="117"/>
      <c r="S9" s="117"/>
      <c r="T9" s="1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ht="15.75" x14ac:dyDescent="0.25">
      <c r="A10" t="s">
        <v>405</v>
      </c>
      <c r="B10" s="62" t="s">
        <v>7</v>
      </c>
      <c r="C10" s="25" t="s">
        <v>386</v>
      </c>
      <c r="D10" s="106">
        <v>-32427.496999999999</v>
      </c>
      <c r="E10" s="106">
        <v>-28262.187000000002</v>
      </c>
      <c r="F10" s="106">
        <v>-45523.351999999999</v>
      </c>
      <c r="G10" s="106">
        <v>-27002.294999999998</v>
      </c>
      <c r="H10" s="106">
        <v>-66737.587</v>
      </c>
      <c r="I10" s="106">
        <v>-60271.014999999999</v>
      </c>
      <c r="J10" s="106">
        <v>-53676.283000000003</v>
      </c>
      <c r="K10" s="106">
        <v>-78313.021999999997</v>
      </c>
      <c r="L10" s="142"/>
      <c r="M10" s="117"/>
      <c r="N10" s="117"/>
      <c r="O10" s="117"/>
      <c r="P10" s="117"/>
      <c r="Q10" s="117"/>
      <c r="R10" s="117"/>
      <c r="S10" s="117"/>
      <c r="T10" s="1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ht="15.75" x14ac:dyDescent="0.25">
      <c r="A11" t="s">
        <v>406</v>
      </c>
      <c r="B11" s="62" t="s">
        <v>8</v>
      </c>
      <c r="C11" s="25" t="s">
        <v>386</v>
      </c>
      <c r="D11" s="106">
        <v>60055.487000000001</v>
      </c>
      <c r="E11" s="106">
        <v>81707.709000000003</v>
      </c>
      <c r="F11" s="106">
        <v>109142.72199999999</v>
      </c>
      <c r="G11" s="106">
        <v>41643.434000000001</v>
      </c>
      <c r="H11" s="106">
        <v>86552.108999999997</v>
      </c>
      <c r="I11" s="106">
        <v>110822.41800000001</v>
      </c>
      <c r="J11" s="106">
        <v>124792.08900000001</v>
      </c>
      <c r="K11" s="106">
        <v>166090.78399999999</v>
      </c>
      <c r="L11" s="142"/>
      <c r="M11" s="117"/>
      <c r="N11" s="117"/>
      <c r="O11" s="117"/>
      <c r="P11" s="117"/>
      <c r="Q11" s="117"/>
      <c r="R11" s="117"/>
      <c r="S11" s="117"/>
      <c r="T11" s="1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ht="15.75" x14ac:dyDescent="0.25">
      <c r="A12" t="s">
        <v>407</v>
      </c>
      <c r="B12" s="62" t="s">
        <v>9</v>
      </c>
      <c r="C12" s="25" t="s">
        <v>386</v>
      </c>
      <c r="D12" s="106">
        <v>-1577</v>
      </c>
      <c r="E12" s="106">
        <v>-196.64699999999999</v>
      </c>
      <c r="F12" s="106">
        <v>-74</v>
      </c>
      <c r="G12" s="106">
        <v>-682.99099999999999</v>
      </c>
      <c r="H12" s="106">
        <v>-31.29</v>
      </c>
      <c r="I12" s="106">
        <v>-624.12900000000002</v>
      </c>
      <c r="J12" s="106">
        <v>-968</v>
      </c>
      <c r="K12" s="106">
        <v>-2110.2719999999999</v>
      </c>
      <c r="L12" s="142"/>
      <c r="M12" s="117"/>
      <c r="N12" s="117"/>
      <c r="O12" s="117"/>
      <c r="P12" s="117"/>
      <c r="Q12" s="117"/>
      <c r="R12" s="117"/>
      <c r="S12" s="117"/>
      <c r="T12" s="1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ht="15.75" x14ac:dyDescent="0.25">
      <c r="A13" t="s">
        <v>408</v>
      </c>
      <c r="B13" s="62" t="s">
        <v>10</v>
      </c>
      <c r="C13" s="25" t="s">
        <v>386</v>
      </c>
      <c r="D13" s="106">
        <v>1902983.2279999999</v>
      </c>
      <c r="E13" s="106">
        <v>1956232.1029999999</v>
      </c>
      <c r="F13" s="106">
        <v>2058350.409</v>
      </c>
      <c r="G13" s="106">
        <v>2188157.5580000002</v>
      </c>
      <c r="H13" s="106">
        <v>2207940.7889999999</v>
      </c>
      <c r="I13" s="106">
        <v>2257868.0639999998</v>
      </c>
      <c r="J13" s="106">
        <v>2328015.8689999999</v>
      </c>
      <c r="K13" s="106">
        <v>2413683.3590000002</v>
      </c>
      <c r="L13" s="142"/>
      <c r="M13" s="117"/>
      <c r="N13" s="117"/>
      <c r="O13" s="117"/>
      <c r="P13" s="117"/>
      <c r="Q13" s="117"/>
      <c r="R13" s="117"/>
      <c r="S13" s="117"/>
      <c r="T13" s="1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15" x14ac:dyDescent="0.25">
      <c r="B14" s="22"/>
      <c r="C14" s="25"/>
      <c r="D14" s="120"/>
      <c r="E14" s="120"/>
      <c r="F14" s="120"/>
      <c r="G14" s="120"/>
      <c r="H14" s="120"/>
      <c r="I14" s="120"/>
      <c r="J14" s="120"/>
      <c r="K14" s="120"/>
      <c r="L14" s="142"/>
      <c r="M14" s="117"/>
      <c r="N14" s="117"/>
      <c r="O14" s="117"/>
      <c r="P14" s="117"/>
      <c r="Q14" s="117"/>
      <c r="R14" s="117"/>
      <c r="S14" s="117"/>
      <c r="T14" s="1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15.75" x14ac:dyDescent="0.25">
      <c r="B15" s="31" t="s">
        <v>359</v>
      </c>
      <c r="C15" s="25"/>
      <c r="D15" s="120"/>
      <c r="E15" s="120"/>
      <c r="F15" s="120"/>
      <c r="G15" s="120"/>
      <c r="H15" s="120"/>
      <c r="I15" s="120"/>
      <c r="J15" s="120"/>
      <c r="K15" s="120"/>
      <c r="L15" s="142"/>
      <c r="M15" s="117"/>
      <c r="N15" s="117"/>
      <c r="O15" s="117"/>
      <c r="P15" s="117"/>
      <c r="Q15" s="117"/>
      <c r="R15" s="117"/>
      <c r="S15" s="117"/>
      <c r="T15" s="1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ht="15" x14ac:dyDescent="0.25">
      <c r="B16" s="23" t="s">
        <v>88</v>
      </c>
      <c r="C16" s="25"/>
      <c r="D16" s="120"/>
      <c r="E16" s="120"/>
      <c r="F16" s="120"/>
      <c r="G16" s="120"/>
      <c r="H16" s="120"/>
      <c r="I16" s="120"/>
      <c r="J16" s="120"/>
      <c r="K16" s="120"/>
      <c r="L16" s="142"/>
      <c r="M16" s="117"/>
      <c r="N16" s="117"/>
      <c r="O16" s="117"/>
      <c r="P16" s="117"/>
      <c r="Q16" s="117"/>
      <c r="R16" s="117"/>
      <c r="S16" s="117"/>
      <c r="T16" s="1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ht="15.65" x14ac:dyDescent="0.3">
      <c r="A17" t="s">
        <v>140</v>
      </c>
      <c r="B17" s="9" t="s">
        <v>4</v>
      </c>
      <c r="C17" s="25" t="s">
        <v>386</v>
      </c>
      <c r="D17" s="129">
        <v>947233.17299999995</v>
      </c>
      <c r="E17" s="129">
        <v>946708.61600000004</v>
      </c>
      <c r="F17" s="129">
        <v>946221.48400000005</v>
      </c>
      <c r="G17" s="129">
        <v>1001928.32</v>
      </c>
      <c r="H17" s="129">
        <v>1008691.633</v>
      </c>
      <c r="I17" s="129">
        <v>1012409.603</v>
      </c>
      <c r="J17" s="129">
        <v>1010384.402</v>
      </c>
      <c r="K17" s="129">
        <v>1044676.635</v>
      </c>
      <c r="L17" s="142"/>
      <c r="M17" s="117"/>
      <c r="N17" s="117"/>
      <c r="O17" s="117"/>
      <c r="P17" s="117"/>
      <c r="Q17" s="117"/>
      <c r="R17" s="117"/>
      <c r="S17" s="117"/>
      <c r="T17" s="1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ht="15.65" x14ac:dyDescent="0.3">
      <c r="A18" t="s">
        <v>141</v>
      </c>
      <c r="B18" s="9" t="s">
        <v>5</v>
      </c>
      <c r="C18" s="25" t="s">
        <v>386</v>
      </c>
      <c r="D18" s="129">
        <v>26638.605</v>
      </c>
      <c r="E18" s="129">
        <v>30948.288</v>
      </c>
      <c r="F18" s="129">
        <v>28055.690999999999</v>
      </c>
      <c r="G18" s="129">
        <v>36930.68</v>
      </c>
      <c r="H18" s="129">
        <v>21282.552</v>
      </c>
      <c r="I18" s="129">
        <v>26887.109</v>
      </c>
      <c r="J18" s="129">
        <v>31401.999</v>
      </c>
      <c r="K18" s="129">
        <v>23057.675999999999</v>
      </c>
      <c r="L18" s="142"/>
      <c r="M18" s="117"/>
      <c r="N18" s="117"/>
      <c r="O18" s="117"/>
      <c r="P18" s="117"/>
      <c r="Q18" s="117"/>
      <c r="R18" s="117"/>
      <c r="S18" s="117"/>
      <c r="T18" s="1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ht="15.65" x14ac:dyDescent="0.3">
      <c r="A19" t="s">
        <v>142</v>
      </c>
      <c r="B19" s="9" t="s">
        <v>6</v>
      </c>
      <c r="C19" s="25" t="s">
        <v>386</v>
      </c>
      <c r="D19" s="129">
        <v>-31740.31</v>
      </c>
      <c r="E19" s="129">
        <v>-32651.483</v>
      </c>
      <c r="F19" s="129">
        <v>-37104.580999999998</v>
      </c>
      <c r="G19" s="129">
        <v>-35826.807999999997</v>
      </c>
      <c r="H19" s="129">
        <v>-37267.500999999997</v>
      </c>
      <c r="I19" s="129">
        <v>-38389.313000000002</v>
      </c>
      <c r="J19" s="129">
        <v>-39621.940999999999</v>
      </c>
      <c r="K19" s="129">
        <v>-41608.911</v>
      </c>
      <c r="L19" s="142"/>
      <c r="M19" s="117"/>
      <c r="N19" s="117"/>
      <c r="O19" s="117"/>
      <c r="P19" s="117"/>
      <c r="Q19" s="117"/>
      <c r="R19" s="117"/>
      <c r="S19" s="117"/>
      <c r="T19" s="1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15.65" x14ac:dyDescent="0.3">
      <c r="A20" t="s">
        <v>143</v>
      </c>
      <c r="B20" s="9" t="s">
        <v>7</v>
      </c>
      <c r="C20" s="25" t="s">
        <v>386</v>
      </c>
      <c r="D20" s="129">
        <v>-5101.7049999999999</v>
      </c>
      <c r="E20" s="129">
        <v>-1703.1949999999999</v>
      </c>
      <c r="F20" s="129">
        <v>-9048.89</v>
      </c>
      <c r="G20" s="129">
        <v>1103.8720000000001</v>
      </c>
      <c r="H20" s="129">
        <v>-15984.949000000001</v>
      </c>
      <c r="I20" s="129">
        <v>-11502.204</v>
      </c>
      <c r="J20" s="129">
        <v>-8219.9410000000007</v>
      </c>
      <c r="K20" s="129">
        <v>-18551.235000000001</v>
      </c>
      <c r="L20" s="142"/>
      <c r="M20" s="117"/>
      <c r="N20" s="117"/>
      <c r="O20" s="117"/>
      <c r="P20" s="117"/>
      <c r="Q20" s="117"/>
      <c r="R20" s="117"/>
      <c r="S20" s="117"/>
      <c r="T20" s="1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ht="15.65" x14ac:dyDescent="0.3">
      <c r="A21" t="s">
        <v>144</v>
      </c>
      <c r="B21" s="9" t="s">
        <v>8</v>
      </c>
      <c r="C21" s="25" t="s">
        <v>386</v>
      </c>
      <c r="D21" s="129">
        <v>4577.1469999999999</v>
      </c>
      <c r="E21" s="129">
        <v>1216.0630000000001</v>
      </c>
      <c r="F21" s="129">
        <v>6544.5659999999998</v>
      </c>
      <c r="G21" s="129">
        <v>5659.4409999999998</v>
      </c>
      <c r="H21" s="129">
        <v>19702.918000000001</v>
      </c>
      <c r="I21" s="129">
        <v>9477.0040000000008</v>
      </c>
      <c r="J21" s="129">
        <v>42512.173999999999</v>
      </c>
      <c r="K21" s="129">
        <v>39393.686999999998</v>
      </c>
      <c r="L21" s="142"/>
      <c r="M21" s="117"/>
      <c r="N21" s="117"/>
      <c r="O21" s="117"/>
      <c r="P21" s="117"/>
      <c r="Q21" s="117"/>
      <c r="R21" s="117"/>
      <c r="S21" s="117"/>
      <c r="T21" s="1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ht="15.65" x14ac:dyDescent="0.3">
      <c r="A22" t="s">
        <v>145</v>
      </c>
      <c r="B22" s="9" t="s">
        <v>9</v>
      </c>
      <c r="C22" s="25" t="s">
        <v>386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42"/>
      <c r="M22" s="117"/>
      <c r="N22" s="117"/>
      <c r="O22" s="117"/>
      <c r="P22" s="117"/>
      <c r="Q22" s="117"/>
      <c r="R22" s="117"/>
      <c r="S22" s="117"/>
      <c r="T22" s="1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15.65" x14ac:dyDescent="0.3">
      <c r="A23" t="s">
        <v>146</v>
      </c>
      <c r="B23" s="9" t="s">
        <v>309</v>
      </c>
      <c r="C23" s="25" t="s">
        <v>386</v>
      </c>
      <c r="D23" s="129">
        <v>946708.61600000004</v>
      </c>
      <c r="E23" s="129">
        <v>946221.48400000005</v>
      </c>
      <c r="F23" s="129">
        <v>996021.32</v>
      </c>
      <c r="G23" s="129">
        <v>1008691.633</v>
      </c>
      <c r="H23" s="129">
        <v>1012409.603</v>
      </c>
      <c r="I23" s="129">
        <v>1010384.402</v>
      </c>
      <c r="J23" s="129">
        <v>1044676.635</v>
      </c>
      <c r="K23" s="129">
        <v>1065519.0870000001</v>
      </c>
      <c r="L23" s="142"/>
      <c r="M23" s="117"/>
      <c r="N23" s="117"/>
      <c r="O23" s="117"/>
      <c r="P23" s="117"/>
      <c r="Q23" s="117"/>
      <c r="R23" s="117"/>
      <c r="S23" s="117"/>
      <c r="T23" s="1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ht="14.4" x14ac:dyDescent="0.3">
      <c r="B24" s="23" t="s">
        <v>89</v>
      </c>
      <c r="C24" s="25"/>
      <c r="D24" s="130"/>
      <c r="E24" s="130"/>
      <c r="F24" s="130"/>
      <c r="G24" s="130"/>
      <c r="H24" s="130"/>
      <c r="I24" s="130"/>
      <c r="J24" s="130"/>
      <c r="K24" s="130"/>
      <c r="L24" s="142"/>
      <c r="M24" s="117"/>
      <c r="N24" s="117"/>
      <c r="O24" s="117"/>
      <c r="P24" s="117"/>
      <c r="Q24" s="117"/>
      <c r="R24" s="117"/>
      <c r="S24" s="117"/>
      <c r="T24" s="1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ht="15.65" x14ac:dyDescent="0.3">
      <c r="A25" t="s">
        <v>147</v>
      </c>
      <c r="B25" s="9" t="s">
        <v>4</v>
      </c>
      <c r="C25" s="25" t="s">
        <v>386</v>
      </c>
      <c r="D25" s="129">
        <v>38995.232000000004</v>
      </c>
      <c r="E25" s="129">
        <v>38786.216999999997</v>
      </c>
      <c r="F25" s="129">
        <v>38716.527999999998</v>
      </c>
      <c r="G25" s="129">
        <v>38367.953000000001</v>
      </c>
      <c r="H25" s="129">
        <v>38409.987999999998</v>
      </c>
      <c r="I25" s="129">
        <v>37812.957999999999</v>
      </c>
      <c r="J25" s="129">
        <v>37387.341</v>
      </c>
      <c r="K25" s="129">
        <v>37095.459000000003</v>
      </c>
      <c r="L25" s="142"/>
      <c r="M25" s="117"/>
      <c r="N25" s="117"/>
      <c r="O25" s="117"/>
      <c r="P25" s="117"/>
      <c r="Q25" s="117"/>
      <c r="R25" s="117"/>
      <c r="S25" s="117"/>
      <c r="T25" s="1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ht="15.65" x14ac:dyDescent="0.3">
      <c r="A26" t="s">
        <v>148</v>
      </c>
      <c r="B26" s="9" t="s">
        <v>5</v>
      </c>
      <c r="C26" s="25" t="s">
        <v>386</v>
      </c>
      <c r="D26" s="129">
        <v>1091.3710000000001</v>
      </c>
      <c r="E26" s="129">
        <v>1266.3109999999999</v>
      </c>
      <c r="F26" s="129">
        <v>1080.739</v>
      </c>
      <c r="G26" s="129">
        <v>1406.2840000000001</v>
      </c>
      <c r="H26" s="129">
        <v>794.89200000000005</v>
      </c>
      <c r="I26" s="129">
        <v>994.90599999999995</v>
      </c>
      <c r="J26" s="129">
        <v>1115.0550000000001</v>
      </c>
      <c r="K26" s="129">
        <v>789.00300000000004</v>
      </c>
      <c r="L26" s="142"/>
      <c r="M26" s="117"/>
      <c r="N26" s="117"/>
      <c r="O26" s="117"/>
      <c r="P26" s="117"/>
      <c r="Q26" s="117"/>
      <c r="R26" s="117"/>
      <c r="S26" s="117"/>
      <c r="T26" s="1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ht="15.65" x14ac:dyDescent="0.3">
      <c r="A27" t="s">
        <v>149</v>
      </c>
      <c r="B27" s="9" t="s">
        <v>6</v>
      </c>
      <c r="C27" s="25" t="s">
        <v>386</v>
      </c>
      <c r="D27" s="129">
        <v>-1300.386</v>
      </c>
      <c r="E27" s="129">
        <v>-1336</v>
      </c>
      <c r="F27" s="129">
        <v>-1429.3140000000001</v>
      </c>
      <c r="G27" s="129">
        <v>-1364.25</v>
      </c>
      <c r="H27" s="129">
        <v>-1391.921</v>
      </c>
      <c r="I27" s="129">
        <v>-1420.5229999999999</v>
      </c>
      <c r="J27" s="129">
        <v>-1406.9369999999999</v>
      </c>
      <c r="K27" s="129">
        <v>-1423.8019999999999</v>
      </c>
      <c r="L27" s="142"/>
      <c r="M27" s="117"/>
      <c r="N27" s="117"/>
      <c r="O27" s="117"/>
      <c r="P27" s="117"/>
      <c r="Q27" s="117"/>
      <c r="R27" s="117"/>
      <c r="S27" s="117"/>
      <c r="T27" s="1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ht="15.65" x14ac:dyDescent="0.3">
      <c r="A28" t="s">
        <v>150</v>
      </c>
      <c r="B28" s="9" t="s">
        <v>7</v>
      </c>
      <c r="C28" s="25" t="s">
        <v>386</v>
      </c>
      <c r="D28" s="129">
        <v>-209.01499999999999</v>
      </c>
      <c r="E28" s="129">
        <v>-69.69</v>
      </c>
      <c r="F28" s="129">
        <v>-348.57400000000001</v>
      </c>
      <c r="G28" s="129">
        <v>42.033999999999999</v>
      </c>
      <c r="H28" s="129">
        <v>-597.029</v>
      </c>
      <c r="I28" s="129">
        <v>-425.61700000000002</v>
      </c>
      <c r="J28" s="129">
        <v>-291.88200000000001</v>
      </c>
      <c r="K28" s="129">
        <v>-634.79899999999998</v>
      </c>
      <c r="L28" s="142"/>
      <c r="M28" s="117"/>
      <c r="N28" s="117"/>
      <c r="O28" s="117"/>
      <c r="P28" s="117"/>
      <c r="Q28" s="117"/>
      <c r="R28" s="117"/>
      <c r="S28" s="117"/>
      <c r="T28" s="1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ht="15.65" x14ac:dyDescent="0.3">
      <c r="A29" t="s">
        <v>151</v>
      </c>
      <c r="B29" s="9" t="s">
        <v>8</v>
      </c>
      <c r="C29" s="25" t="s">
        <v>386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42"/>
      <c r="M29" s="117"/>
      <c r="N29" s="117"/>
      <c r="O29" s="117"/>
      <c r="P29" s="117"/>
      <c r="Q29" s="117"/>
      <c r="R29" s="117"/>
      <c r="S29" s="117"/>
      <c r="T29" s="1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ht="15.65" x14ac:dyDescent="0.3">
      <c r="A30" t="s">
        <v>152</v>
      </c>
      <c r="B30" s="9" t="s">
        <v>9</v>
      </c>
      <c r="C30" s="25" t="s">
        <v>386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42"/>
      <c r="M30" s="117"/>
      <c r="N30" s="117"/>
      <c r="O30" s="117"/>
      <c r="P30" s="117"/>
      <c r="Q30" s="117"/>
      <c r="R30" s="117"/>
      <c r="S30" s="117"/>
      <c r="T30" s="1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ht="15.65" x14ac:dyDescent="0.3">
      <c r="A31" t="s">
        <v>153</v>
      </c>
      <c r="B31" s="9" t="s">
        <v>11</v>
      </c>
      <c r="C31" s="25" t="s">
        <v>386</v>
      </c>
      <c r="D31" s="129">
        <v>38786.216999999997</v>
      </c>
      <c r="E31" s="129">
        <v>38716.527999999998</v>
      </c>
      <c r="F31" s="129">
        <v>38367.953000000001</v>
      </c>
      <c r="G31" s="129">
        <v>38409.987999999998</v>
      </c>
      <c r="H31" s="129">
        <v>37812.957999999999</v>
      </c>
      <c r="I31" s="129">
        <v>37387.341</v>
      </c>
      <c r="J31" s="129">
        <v>37095.459000000003</v>
      </c>
      <c r="K31" s="129">
        <v>36460.660000000003</v>
      </c>
      <c r="L31" s="142"/>
      <c r="M31" s="117"/>
      <c r="N31" s="117"/>
      <c r="O31" s="117"/>
      <c r="P31" s="117"/>
      <c r="Q31" s="117"/>
      <c r="R31" s="117"/>
      <c r="S31" s="117"/>
      <c r="T31" s="1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ht="15" x14ac:dyDescent="0.25">
      <c r="B32" s="23" t="s">
        <v>327</v>
      </c>
      <c r="C32" s="25"/>
      <c r="D32" s="121"/>
      <c r="E32" s="121"/>
      <c r="F32" s="121"/>
      <c r="G32" s="121"/>
      <c r="H32" s="121"/>
      <c r="I32" s="121"/>
      <c r="J32" s="121"/>
      <c r="K32" s="121"/>
      <c r="L32" s="142"/>
      <c r="M32" s="117"/>
      <c r="N32" s="117"/>
      <c r="O32" s="117"/>
      <c r="P32" s="117"/>
      <c r="Q32" s="117"/>
      <c r="R32" s="117"/>
      <c r="S32" s="117"/>
      <c r="T32" s="1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ht="15.75" x14ac:dyDescent="0.25">
      <c r="A33" t="s">
        <v>154</v>
      </c>
      <c r="B33" s="9" t="s">
        <v>4</v>
      </c>
      <c r="C33" s="25" t="s">
        <v>386</v>
      </c>
      <c r="D33" s="106">
        <v>611874.91799999995</v>
      </c>
      <c r="E33" s="106">
        <v>623385.92700000003</v>
      </c>
      <c r="F33" s="106">
        <v>662510.09400000004</v>
      </c>
      <c r="G33" s="106">
        <v>800385.12800000003</v>
      </c>
      <c r="H33" s="106">
        <v>814692.76800000004</v>
      </c>
      <c r="I33" s="106">
        <v>836476.70900000003</v>
      </c>
      <c r="J33" s="106">
        <v>883641.56599999999</v>
      </c>
      <c r="K33" s="106">
        <v>914773.50300000003</v>
      </c>
      <c r="L33" s="142"/>
      <c r="M33" s="117"/>
      <c r="N33" s="117"/>
      <c r="O33" s="117"/>
      <c r="P33" s="117"/>
      <c r="Q33" s="117"/>
      <c r="R33" s="117"/>
      <c r="S33" s="117"/>
      <c r="T33" s="1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ht="15.75" x14ac:dyDescent="0.25">
      <c r="A34" t="s">
        <v>155</v>
      </c>
      <c r="B34" s="9" t="s">
        <v>5</v>
      </c>
      <c r="C34" s="25" t="s">
        <v>386</v>
      </c>
      <c r="D34" s="106">
        <v>17556.142</v>
      </c>
      <c r="E34" s="106">
        <v>20785.043000000001</v>
      </c>
      <c r="F34" s="106">
        <v>19598.368999999999</v>
      </c>
      <c r="G34" s="106">
        <v>29495.767</v>
      </c>
      <c r="H34" s="106">
        <v>17177.257000000001</v>
      </c>
      <c r="I34" s="106">
        <v>22207.346000000001</v>
      </c>
      <c r="J34" s="106">
        <v>27423.359</v>
      </c>
      <c r="K34" s="106">
        <v>20165.348000000002</v>
      </c>
      <c r="L34" s="142"/>
      <c r="M34" s="117"/>
      <c r="N34" s="117"/>
      <c r="O34" s="117"/>
      <c r="P34" s="117"/>
      <c r="Q34" s="117"/>
      <c r="R34" s="117"/>
      <c r="S34" s="117"/>
      <c r="T34" s="1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ht="15.75" x14ac:dyDescent="0.25">
      <c r="A35" t="s">
        <v>156</v>
      </c>
      <c r="B35" s="9" t="s">
        <v>6</v>
      </c>
      <c r="C35" s="25" t="s">
        <v>386</v>
      </c>
      <c r="D35" s="106">
        <v>-33077.703999999998</v>
      </c>
      <c r="E35" s="106">
        <v>-35308.93</v>
      </c>
      <c r="F35" s="106">
        <v>-39950.266000000003</v>
      </c>
      <c r="G35" s="106">
        <v>-39580.178999999996</v>
      </c>
      <c r="H35" s="106">
        <v>-41600.817000000003</v>
      </c>
      <c r="I35" s="106">
        <v>-43524.779000000002</v>
      </c>
      <c r="J35" s="106">
        <v>-46254.006000000001</v>
      </c>
      <c r="K35" s="106">
        <v>-48859.072</v>
      </c>
      <c r="L35" s="142"/>
      <c r="M35" s="117"/>
      <c r="N35" s="117"/>
      <c r="O35" s="117"/>
      <c r="P35" s="117"/>
      <c r="Q35" s="117"/>
      <c r="R35" s="117"/>
      <c r="S35" s="117"/>
      <c r="T35" s="1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.75" x14ac:dyDescent="0.25">
      <c r="A36" t="s">
        <v>157</v>
      </c>
      <c r="B36" s="9" t="s">
        <v>7</v>
      </c>
      <c r="C36" s="25" t="s">
        <v>386</v>
      </c>
      <c r="D36" s="106">
        <v>-15521.563</v>
      </c>
      <c r="E36" s="106">
        <v>-14523.887000000001</v>
      </c>
      <c r="F36" s="106">
        <v>-20351.897000000001</v>
      </c>
      <c r="G36" s="106">
        <v>-10084.412</v>
      </c>
      <c r="H36" s="106">
        <v>-24423.56</v>
      </c>
      <c r="I36" s="106">
        <v>-21317.432000000001</v>
      </c>
      <c r="J36" s="106">
        <v>-18830.647000000001</v>
      </c>
      <c r="K36" s="106">
        <v>-28693.723999999998</v>
      </c>
      <c r="L36" s="142"/>
      <c r="M36" s="117"/>
      <c r="N36" s="117"/>
      <c r="O36" s="117"/>
      <c r="P36" s="117"/>
      <c r="Q36" s="117"/>
      <c r="R36" s="117"/>
      <c r="S36" s="117"/>
      <c r="T36" s="1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ht="15.75" x14ac:dyDescent="0.25">
      <c r="A37" t="s">
        <v>158</v>
      </c>
      <c r="B37" s="9" t="s">
        <v>8</v>
      </c>
      <c r="C37" s="25" t="s">
        <v>386</v>
      </c>
      <c r="D37" s="106">
        <v>27818.571</v>
      </c>
      <c r="E37" s="106">
        <v>53648.053999999996</v>
      </c>
      <c r="F37" s="106">
        <v>58782.603999999999</v>
      </c>
      <c r="G37" s="106">
        <v>24392.053</v>
      </c>
      <c r="H37" s="106">
        <v>46207.500999999997</v>
      </c>
      <c r="I37" s="106">
        <v>68956.289000000004</v>
      </c>
      <c r="J37" s="106">
        <v>50930.584000000003</v>
      </c>
      <c r="K37" s="106">
        <v>92033.808999999994</v>
      </c>
      <c r="L37" s="142"/>
      <c r="M37" s="117"/>
      <c r="N37" s="117"/>
      <c r="O37" s="117"/>
      <c r="P37" s="117"/>
      <c r="Q37" s="117"/>
      <c r="R37" s="117"/>
      <c r="S37" s="117"/>
      <c r="T37" s="1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ht="15.75" x14ac:dyDescent="0.25">
      <c r="A38" t="s">
        <v>159</v>
      </c>
      <c r="B38" s="9" t="s">
        <v>9</v>
      </c>
      <c r="C38" s="25" t="s">
        <v>386</v>
      </c>
      <c r="D38" s="106">
        <v>-786</v>
      </c>
      <c r="E38" s="106">
        <v>0</v>
      </c>
      <c r="F38" s="106">
        <v>0</v>
      </c>
      <c r="G38" s="106">
        <v>0</v>
      </c>
      <c r="H38" s="106">
        <v>0</v>
      </c>
      <c r="I38" s="106">
        <v>-474</v>
      </c>
      <c r="J38" s="106">
        <v>-968</v>
      </c>
      <c r="K38" s="106">
        <v>-2110.2719999999999</v>
      </c>
      <c r="L38" s="142"/>
      <c r="M38" s="117"/>
      <c r="N38" s="117"/>
      <c r="O38" s="117"/>
      <c r="P38" s="117"/>
      <c r="Q38" s="117"/>
      <c r="R38" s="117"/>
      <c r="S38" s="117"/>
      <c r="T38" s="1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ht="15.75" x14ac:dyDescent="0.25">
      <c r="A39" t="s">
        <v>160</v>
      </c>
      <c r="B39" s="9" t="s">
        <v>90</v>
      </c>
      <c r="C39" s="25" t="s">
        <v>386</v>
      </c>
      <c r="D39" s="106">
        <v>623385.92700000003</v>
      </c>
      <c r="E39" s="106">
        <v>662510.09400000004</v>
      </c>
      <c r="F39" s="106">
        <v>709528.12800000003</v>
      </c>
      <c r="G39" s="106">
        <v>814692.76800000004</v>
      </c>
      <c r="H39" s="106">
        <v>836476.70900000003</v>
      </c>
      <c r="I39" s="106">
        <v>883641.56599999999</v>
      </c>
      <c r="J39" s="106">
        <v>914773.50300000003</v>
      </c>
      <c r="K39" s="106">
        <v>976003.31599999999</v>
      </c>
      <c r="L39" s="142"/>
      <c r="M39" s="117"/>
      <c r="N39" s="117"/>
      <c r="O39" s="117"/>
      <c r="P39" s="117"/>
      <c r="Q39" s="117"/>
      <c r="R39" s="117"/>
      <c r="S39" s="117"/>
      <c r="T39" s="1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ht="15" x14ac:dyDescent="0.25">
      <c r="B40" s="23" t="s">
        <v>12</v>
      </c>
      <c r="C40" s="25"/>
      <c r="D40" s="121"/>
      <c r="E40" s="121"/>
      <c r="F40" s="121"/>
      <c r="G40" s="121"/>
      <c r="H40" s="121"/>
      <c r="I40" s="121"/>
      <c r="J40" s="121"/>
      <c r="K40" s="121"/>
      <c r="L40" s="142"/>
      <c r="M40" s="117"/>
      <c r="N40" s="117"/>
      <c r="O40" s="117"/>
      <c r="P40" s="117"/>
      <c r="Q40" s="117"/>
      <c r="R40" s="117"/>
      <c r="S40" s="117"/>
      <c r="T40" s="1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ht="15.75" x14ac:dyDescent="0.25">
      <c r="A41" s="95" t="s">
        <v>161</v>
      </c>
      <c r="B41" s="54" t="s">
        <v>4</v>
      </c>
      <c r="C41" s="25" t="s">
        <v>386</v>
      </c>
      <c r="D41" s="106">
        <v>99987.782999999996</v>
      </c>
      <c r="E41" s="106">
        <v>102786.076</v>
      </c>
      <c r="F41" s="106">
        <v>106130.37699999999</v>
      </c>
      <c r="G41" s="106">
        <v>108973.77899999999</v>
      </c>
      <c r="H41" s="106">
        <v>112989.678</v>
      </c>
      <c r="I41" s="106">
        <v>115371.99</v>
      </c>
      <c r="J41" s="106">
        <v>118434.963</v>
      </c>
      <c r="K41" s="106">
        <v>122110.531</v>
      </c>
      <c r="L41" s="142"/>
      <c r="M41" s="117"/>
      <c r="N41" s="117"/>
      <c r="O41" s="117"/>
      <c r="P41" s="117"/>
      <c r="Q41" s="117"/>
      <c r="R41" s="117"/>
      <c r="S41" s="117"/>
      <c r="T41" s="1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ht="15.75" x14ac:dyDescent="0.25">
      <c r="A42" s="95" t="s">
        <v>162</v>
      </c>
      <c r="B42" s="54" t="s">
        <v>5</v>
      </c>
      <c r="C42" s="25" t="s">
        <v>386</v>
      </c>
      <c r="D42" s="106">
        <v>2798.2930000000001</v>
      </c>
      <c r="E42" s="106">
        <v>3344.3009999999999</v>
      </c>
      <c r="F42" s="106">
        <v>3139.5479999999998</v>
      </c>
      <c r="G42" s="106">
        <v>4015.8980000000001</v>
      </c>
      <c r="H42" s="106">
        <v>2382.3119999999999</v>
      </c>
      <c r="I42" s="106">
        <v>3062.973</v>
      </c>
      <c r="J42" s="106">
        <v>3675.5680000000002</v>
      </c>
      <c r="K42" s="106">
        <v>2691.8150000000001</v>
      </c>
      <c r="L42" s="142"/>
      <c r="M42" s="117"/>
      <c r="N42" s="117"/>
      <c r="O42" s="117"/>
      <c r="P42" s="117"/>
      <c r="Q42" s="117"/>
      <c r="R42" s="117"/>
      <c r="S42" s="117"/>
      <c r="T42" s="1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ht="15.75" x14ac:dyDescent="0.25">
      <c r="A43" s="95" t="s">
        <v>163</v>
      </c>
      <c r="B43" s="54" t="s">
        <v>6</v>
      </c>
      <c r="C43" s="25" t="s">
        <v>386</v>
      </c>
      <c r="D43" s="106">
        <v>0</v>
      </c>
      <c r="E43" s="106">
        <v>0</v>
      </c>
      <c r="F43" s="106">
        <v>-380.15800000000002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42"/>
      <c r="M43" s="117"/>
      <c r="N43" s="117"/>
      <c r="O43" s="117"/>
      <c r="P43" s="117"/>
      <c r="Q43" s="117"/>
      <c r="R43" s="117"/>
      <c r="S43" s="117"/>
      <c r="T43" s="1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ht="15.75" x14ac:dyDescent="0.25">
      <c r="A44" s="95" t="s">
        <v>164</v>
      </c>
      <c r="B44" s="54" t="s">
        <v>7</v>
      </c>
      <c r="C44" s="25" t="s">
        <v>386</v>
      </c>
      <c r="D44" s="106">
        <v>2798.2930000000001</v>
      </c>
      <c r="E44" s="106">
        <v>3344.3009999999999</v>
      </c>
      <c r="F44" s="106">
        <v>2759.39</v>
      </c>
      <c r="G44" s="106">
        <v>4015.8980000000001</v>
      </c>
      <c r="H44" s="106">
        <v>2382.3119999999999</v>
      </c>
      <c r="I44" s="106">
        <v>3062.973</v>
      </c>
      <c r="J44" s="106">
        <v>3675.5680000000002</v>
      </c>
      <c r="K44" s="106">
        <v>2691.8150000000001</v>
      </c>
      <c r="L44" s="142"/>
      <c r="M44" s="117"/>
      <c r="N44" s="117"/>
      <c r="O44" s="117"/>
      <c r="P44" s="117"/>
      <c r="Q44" s="117"/>
      <c r="R44" s="117"/>
      <c r="S44" s="117"/>
      <c r="T44" s="1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ht="15.75" x14ac:dyDescent="0.25">
      <c r="A45" s="95" t="s">
        <v>165</v>
      </c>
      <c r="B45" s="54" t="s">
        <v>8</v>
      </c>
      <c r="C45" s="25" t="s">
        <v>386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42"/>
      <c r="M45" s="117"/>
      <c r="N45" s="117"/>
      <c r="O45" s="117"/>
      <c r="P45" s="117"/>
      <c r="Q45" s="117"/>
      <c r="R45" s="117"/>
      <c r="S45" s="117"/>
      <c r="T45" s="1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ht="15.75" x14ac:dyDescent="0.25">
      <c r="A46" s="95" t="s">
        <v>587</v>
      </c>
      <c r="B46" s="54" t="s">
        <v>9</v>
      </c>
      <c r="C46" s="25" t="s">
        <v>386</v>
      </c>
      <c r="D46" s="106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42"/>
      <c r="M46" s="117"/>
      <c r="N46" s="117"/>
      <c r="O46" s="117"/>
      <c r="P46" s="117"/>
      <c r="Q46" s="117"/>
      <c r="R46" s="117"/>
      <c r="S46" s="117"/>
      <c r="T46" s="1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ht="15.5" x14ac:dyDescent="0.35">
      <c r="A47" s="95" t="s">
        <v>588</v>
      </c>
      <c r="B47" s="54" t="s">
        <v>91</v>
      </c>
      <c r="C47" s="25" t="s">
        <v>386</v>
      </c>
      <c r="D47" s="106">
        <v>102786.076</v>
      </c>
      <c r="E47" s="106">
        <v>106130.37699999999</v>
      </c>
      <c r="F47" s="106">
        <v>108973.77899999999</v>
      </c>
      <c r="G47" s="106">
        <v>112989.678</v>
      </c>
      <c r="H47" s="106">
        <v>115371.99</v>
      </c>
      <c r="I47" s="106">
        <v>118434.963</v>
      </c>
      <c r="J47" s="106">
        <v>122110.531</v>
      </c>
      <c r="K47" s="106">
        <v>124802.34600000001</v>
      </c>
      <c r="L47" s="142"/>
      <c r="M47" s="117"/>
      <c r="N47" s="117"/>
      <c r="O47" s="117"/>
      <c r="P47" s="117"/>
      <c r="Q47" s="117"/>
      <c r="R47" s="117"/>
      <c r="S47" s="117"/>
      <c r="T47" s="1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35">
      <c r="B48" s="23" t="s">
        <v>92</v>
      </c>
      <c r="C48" s="25"/>
      <c r="D48" s="121"/>
      <c r="E48" s="121"/>
      <c r="F48" s="121"/>
      <c r="G48" s="121"/>
      <c r="H48" s="121"/>
      <c r="I48" s="121"/>
      <c r="J48" s="121"/>
      <c r="K48" s="121"/>
      <c r="L48" s="142"/>
      <c r="M48" s="117"/>
      <c r="N48" s="117"/>
      <c r="O48" s="117"/>
      <c r="P48" s="117"/>
      <c r="Q48" s="117"/>
      <c r="R48" s="117"/>
      <c r="S48" s="117"/>
      <c r="T48" s="1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ht="15.75" x14ac:dyDescent="0.25">
      <c r="A49" t="s">
        <v>166</v>
      </c>
      <c r="B49" s="9" t="s">
        <v>4</v>
      </c>
      <c r="C49" s="25" t="s">
        <v>386</v>
      </c>
      <c r="D49" s="129">
        <v>155993.29999999999</v>
      </c>
      <c r="E49" s="129">
        <v>167219.89000000001</v>
      </c>
      <c r="F49" s="129">
        <v>177910.296</v>
      </c>
      <c r="G49" s="129">
        <v>170378.307</v>
      </c>
      <c r="H49" s="129">
        <v>161373.46799999999</v>
      </c>
      <c r="I49" s="129">
        <v>147249.35500000001</v>
      </c>
      <c r="J49" s="129">
        <v>152904.88200000001</v>
      </c>
      <c r="K49" s="129">
        <v>151736.83799999999</v>
      </c>
      <c r="L49" s="143"/>
      <c r="M49" s="117"/>
      <c r="N49" s="117"/>
      <c r="O49" s="117"/>
      <c r="P49" s="117"/>
      <c r="Q49" s="117"/>
      <c r="R49" s="117"/>
      <c r="S49" s="117"/>
      <c r="T49" s="1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ht="15.75" x14ac:dyDescent="0.25">
      <c r="A50" t="s">
        <v>167</v>
      </c>
      <c r="B50" s="9" t="s">
        <v>5</v>
      </c>
      <c r="C50" s="25" t="s">
        <v>386</v>
      </c>
      <c r="D50" s="129">
        <v>5050.4350000000004</v>
      </c>
      <c r="E50" s="129">
        <v>6236.8360000000002</v>
      </c>
      <c r="F50" s="129">
        <v>5262.9409999999998</v>
      </c>
      <c r="G50" s="129">
        <v>6278.7759999999998</v>
      </c>
      <c r="H50" s="129">
        <v>3402.453</v>
      </c>
      <c r="I50" s="129">
        <v>3909.2750000000001</v>
      </c>
      <c r="J50" s="129">
        <v>4745.3239999999996</v>
      </c>
      <c r="K50" s="129">
        <v>3344.9</v>
      </c>
      <c r="L50" s="143"/>
      <c r="M50" s="117"/>
      <c r="N50" s="117"/>
      <c r="O50" s="117"/>
      <c r="P50" s="117"/>
      <c r="Q50" s="117"/>
      <c r="R50" s="117"/>
      <c r="S50" s="117"/>
      <c r="T50" s="1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ht="15.75" x14ac:dyDescent="0.25">
      <c r="A51" t="s">
        <v>409</v>
      </c>
      <c r="B51" s="9" t="s">
        <v>6</v>
      </c>
      <c r="C51" s="25" t="s">
        <v>386</v>
      </c>
      <c r="D51" s="129">
        <v>-15629.487999999999</v>
      </c>
      <c r="E51" s="129">
        <v>-18043.757000000001</v>
      </c>
      <c r="F51" s="129">
        <v>-19868.785</v>
      </c>
      <c r="G51" s="129">
        <v>-23524.382000000001</v>
      </c>
      <c r="H51" s="129">
        <v>-24974.893</v>
      </c>
      <c r="I51" s="129">
        <v>-25816.437999999998</v>
      </c>
      <c r="J51" s="129">
        <v>-27714.955000000002</v>
      </c>
      <c r="K51" s="129">
        <v>-26760.613000000001</v>
      </c>
      <c r="L51" s="143"/>
      <c r="M51" s="117"/>
      <c r="N51" s="117"/>
      <c r="O51" s="117"/>
      <c r="P51" s="117"/>
      <c r="Q51" s="117"/>
      <c r="R51" s="117"/>
      <c r="S51" s="117"/>
      <c r="T51" s="1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ht="15.75" x14ac:dyDescent="0.25">
      <c r="A52" t="s">
        <v>410</v>
      </c>
      <c r="B52" s="9" t="s">
        <v>7</v>
      </c>
      <c r="C52" s="25" t="s">
        <v>386</v>
      </c>
      <c r="D52" s="129">
        <v>-10579.053</v>
      </c>
      <c r="E52" s="129">
        <v>-11806.921</v>
      </c>
      <c r="F52" s="129">
        <v>-14605.843999999999</v>
      </c>
      <c r="G52" s="129">
        <v>-17245.606</v>
      </c>
      <c r="H52" s="129">
        <v>-21572.44</v>
      </c>
      <c r="I52" s="129">
        <v>-21907.164000000001</v>
      </c>
      <c r="J52" s="129">
        <v>-22969.631000000001</v>
      </c>
      <c r="K52" s="129">
        <v>-23415.713</v>
      </c>
      <c r="L52" s="143"/>
      <c r="M52" s="117"/>
      <c r="N52" s="117"/>
      <c r="O52" s="117"/>
      <c r="P52" s="117"/>
      <c r="Q52" s="117"/>
      <c r="R52" s="117"/>
      <c r="S52" s="117"/>
      <c r="T52" s="1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ht="15.75" x14ac:dyDescent="0.25">
      <c r="A53" t="s">
        <v>168</v>
      </c>
      <c r="B53" s="9" t="s">
        <v>8</v>
      </c>
      <c r="C53" s="25" t="s">
        <v>386</v>
      </c>
      <c r="D53" s="129">
        <v>21805.643</v>
      </c>
      <c r="E53" s="129">
        <v>22497.327000000001</v>
      </c>
      <c r="F53" s="129">
        <v>31349.488000000001</v>
      </c>
      <c r="G53" s="129">
        <v>8252.4230000000007</v>
      </c>
      <c r="H53" s="129">
        <v>7448.3270000000002</v>
      </c>
      <c r="I53" s="129">
        <v>27570.857</v>
      </c>
      <c r="J53" s="129">
        <v>21801.587</v>
      </c>
      <c r="K53" s="129">
        <v>24941.54</v>
      </c>
      <c r="L53" s="143"/>
      <c r="M53" s="117"/>
      <c r="N53" s="117"/>
      <c r="O53" s="117"/>
      <c r="P53" s="117"/>
      <c r="Q53" s="117"/>
      <c r="R53" s="117"/>
      <c r="S53" s="117"/>
      <c r="T53" s="1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ht="15.75" x14ac:dyDescent="0.25">
      <c r="A54" t="s">
        <v>169</v>
      </c>
      <c r="B54" s="9" t="s">
        <v>9</v>
      </c>
      <c r="C54" s="25" t="s">
        <v>386</v>
      </c>
      <c r="D54" s="129">
        <v>0</v>
      </c>
      <c r="E54" s="129">
        <v>0</v>
      </c>
      <c r="F54" s="129">
        <v>-19.98</v>
      </c>
      <c r="G54" s="129">
        <v>-11.654999999999999</v>
      </c>
      <c r="H54" s="129">
        <v>0</v>
      </c>
      <c r="I54" s="129">
        <v>-8.1669999999999998</v>
      </c>
      <c r="J54" s="129">
        <v>0</v>
      </c>
      <c r="K54" s="129">
        <v>0</v>
      </c>
      <c r="L54" s="143"/>
      <c r="M54" s="117"/>
      <c r="N54" s="117"/>
      <c r="O54" s="117"/>
      <c r="P54" s="117"/>
      <c r="Q54" s="117"/>
      <c r="R54" s="117"/>
      <c r="S54" s="117"/>
      <c r="T54" s="1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ht="15.5" x14ac:dyDescent="0.35">
      <c r="A55" t="s">
        <v>170</v>
      </c>
      <c r="B55" s="9" t="s">
        <v>13</v>
      </c>
      <c r="C55" s="25" t="s">
        <v>386</v>
      </c>
      <c r="D55" s="129">
        <v>167219.89000000001</v>
      </c>
      <c r="E55" s="129">
        <v>177910.296</v>
      </c>
      <c r="F55" s="129">
        <v>151293.307</v>
      </c>
      <c r="G55" s="129">
        <v>161373.46799999999</v>
      </c>
      <c r="H55" s="129">
        <v>147249.35500000001</v>
      </c>
      <c r="I55" s="129">
        <v>152904.88200000001</v>
      </c>
      <c r="J55" s="129">
        <v>151736.83799999999</v>
      </c>
      <c r="K55" s="129">
        <v>153262.66500000001</v>
      </c>
      <c r="L55" s="143"/>
      <c r="M55" s="117"/>
      <c r="N55" s="117"/>
      <c r="O55" s="117"/>
      <c r="P55" s="117"/>
      <c r="Q55" s="117"/>
      <c r="R55" s="117"/>
      <c r="S55" s="117"/>
      <c r="T55" s="1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x14ac:dyDescent="0.35">
      <c r="B56" s="23" t="s">
        <v>93</v>
      </c>
      <c r="C56" s="25"/>
      <c r="D56" s="127"/>
      <c r="E56" s="127"/>
      <c r="F56" s="127"/>
      <c r="G56" s="127"/>
      <c r="H56" s="127"/>
      <c r="I56" s="127"/>
      <c r="J56" s="127"/>
      <c r="K56" s="127"/>
      <c r="L56" s="143"/>
      <c r="M56" s="117"/>
      <c r="N56" s="117"/>
      <c r="O56" s="117"/>
      <c r="P56" s="117"/>
      <c r="Q56" s="117"/>
      <c r="R56" s="117"/>
      <c r="S56" s="117"/>
      <c r="T56" s="1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ht="15.75" x14ac:dyDescent="0.25">
      <c r="A57" t="s">
        <v>171</v>
      </c>
      <c r="B57" s="9" t="s">
        <v>4</v>
      </c>
      <c r="C57" s="25" t="s">
        <v>386</v>
      </c>
      <c r="D57" s="129">
        <v>22847.831999999999</v>
      </c>
      <c r="E57" s="129">
        <v>24096.503000000001</v>
      </c>
      <c r="F57" s="129">
        <v>24743.325000000001</v>
      </c>
      <c r="G57" s="129">
        <v>54165.921999999999</v>
      </c>
      <c r="H57" s="129">
        <v>52000.023999999998</v>
      </c>
      <c r="I57" s="129">
        <v>58620.173999999999</v>
      </c>
      <c r="J57" s="129">
        <v>55114.909</v>
      </c>
      <c r="K57" s="129">
        <v>57622.902999999998</v>
      </c>
      <c r="L57" s="143"/>
      <c r="M57" s="117"/>
      <c r="N57" s="117"/>
      <c r="O57" s="117"/>
      <c r="P57" s="117"/>
      <c r="Q57" s="117"/>
      <c r="R57" s="117"/>
      <c r="S57" s="117"/>
      <c r="T57" s="1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ht="15.75" x14ac:dyDescent="0.25">
      <c r="A58" t="s">
        <v>172</v>
      </c>
      <c r="B58" s="9" t="s">
        <v>5</v>
      </c>
      <c r="C58" s="25" t="s">
        <v>386</v>
      </c>
      <c r="D58" s="129">
        <v>718.60199999999998</v>
      </c>
      <c r="E58" s="129">
        <v>876.06399999999996</v>
      </c>
      <c r="F58" s="129">
        <v>731.95699999999999</v>
      </c>
      <c r="G58" s="129">
        <v>1996.1210000000001</v>
      </c>
      <c r="H58" s="129">
        <v>1096.386</v>
      </c>
      <c r="I58" s="129">
        <v>1556.288</v>
      </c>
      <c r="J58" s="129">
        <v>1710.463</v>
      </c>
      <c r="K58" s="129">
        <v>1270.2439999999999</v>
      </c>
      <c r="L58" s="143"/>
      <c r="M58" s="117"/>
      <c r="N58" s="117"/>
      <c r="O58" s="117"/>
      <c r="P58" s="117"/>
      <c r="Q58" s="117"/>
      <c r="R58" s="117"/>
      <c r="S58" s="117"/>
      <c r="T58" s="1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ht="15.75" x14ac:dyDescent="0.25">
      <c r="A59" t="s">
        <v>173</v>
      </c>
      <c r="B59" s="9" t="s">
        <v>6</v>
      </c>
      <c r="C59" s="25" t="s">
        <v>386</v>
      </c>
      <c r="D59" s="129">
        <v>-4533.0569999999998</v>
      </c>
      <c r="E59" s="129">
        <v>-4378.8590000000004</v>
      </c>
      <c r="F59" s="129">
        <v>-4659.4930000000004</v>
      </c>
      <c r="G59" s="129">
        <v>-6830.201</v>
      </c>
      <c r="H59" s="129">
        <v>-7638.308</v>
      </c>
      <c r="I59" s="129">
        <v>-9737.8590000000004</v>
      </c>
      <c r="J59" s="129">
        <v>-8750.2129999999997</v>
      </c>
      <c r="K59" s="129">
        <v>-10979.611000000001</v>
      </c>
      <c r="L59" s="143"/>
      <c r="M59" s="117"/>
      <c r="N59" s="117"/>
      <c r="O59" s="117"/>
      <c r="P59" s="117"/>
      <c r="Q59" s="117"/>
      <c r="R59" s="117"/>
      <c r="S59" s="117"/>
      <c r="T59" s="1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ht="15.75" x14ac:dyDescent="0.25">
      <c r="A60" t="s">
        <v>174</v>
      </c>
      <c r="B60" s="9" t="s">
        <v>7</v>
      </c>
      <c r="C60" s="25" t="s">
        <v>386</v>
      </c>
      <c r="D60" s="129">
        <v>-3814.4549999999999</v>
      </c>
      <c r="E60" s="129">
        <v>-3502.7950000000001</v>
      </c>
      <c r="F60" s="129">
        <v>-3927.5360000000001</v>
      </c>
      <c r="G60" s="129">
        <v>-4834.08</v>
      </c>
      <c r="H60" s="129">
        <v>-6541.9219999999996</v>
      </c>
      <c r="I60" s="129">
        <v>-8181.5709999999999</v>
      </c>
      <c r="J60" s="129">
        <v>-7039.75</v>
      </c>
      <c r="K60" s="129">
        <v>-9709.3670000000002</v>
      </c>
      <c r="L60" s="143"/>
      <c r="M60" s="117"/>
      <c r="N60" s="117"/>
      <c r="O60" s="117"/>
      <c r="P60" s="117"/>
      <c r="Q60" s="117"/>
      <c r="R60" s="117"/>
      <c r="S60" s="117"/>
      <c r="T60" s="1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ht="15.75" x14ac:dyDescent="0.25">
      <c r="A61" t="s">
        <v>175</v>
      </c>
      <c r="B61" s="9" t="s">
        <v>8</v>
      </c>
      <c r="C61" s="25" t="s">
        <v>386</v>
      </c>
      <c r="D61" s="129">
        <v>5854.125</v>
      </c>
      <c r="E61" s="129">
        <v>4346.2640000000001</v>
      </c>
      <c r="F61" s="129">
        <v>12466.064</v>
      </c>
      <c r="G61" s="129">
        <v>3339.518</v>
      </c>
      <c r="H61" s="129">
        <v>13193.362000000001</v>
      </c>
      <c r="I61" s="129">
        <v>4818.2690000000002</v>
      </c>
      <c r="J61" s="129">
        <v>9547.7440000000006</v>
      </c>
      <c r="K61" s="129">
        <v>9721.7479999999996</v>
      </c>
      <c r="L61" s="143"/>
      <c r="M61" s="117"/>
      <c r="N61" s="117"/>
      <c r="O61" s="117"/>
      <c r="P61" s="117"/>
      <c r="Q61" s="117"/>
      <c r="R61" s="117"/>
      <c r="S61" s="117"/>
      <c r="T61" s="1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ht="15.75" x14ac:dyDescent="0.25">
      <c r="A62" t="s">
        <v>176</v>
      </c>
      <c r="B62" s="9" t="s">
        <v>9</v>
      </c>
      <c r="C62" s="25" t="s">
        <v>386</v>
      </c>
      <c r="D62" s="129">
        <v>-791</v>
      </c>
      <c r="E62" s="129">
        <v>-196.64699999999999</v>
      </c>
      <c r="F62" s="129">
        <v>-54.02</v>
      </c>
      <c r="G62" s="129">
        <v>-671.33600000000001</v>
      </c>
      <c r="H62" s="129">
        <v>-31.29</v>
      </c>
      <c r="I62" s="129">
        <v>-141.96199999999999</v>
      </c>
      <c r="J62" s="129">
        <v>0</v>
      </c>
      <c r="K62" s="129">
        <v>0</v>
      </c>
      <c r="L62" s="143"/>
      <c r="M62" s="117"/>
      <c r="N62" s="117"/>
      <c r="O62" s="117"/>
      <c r="P62" s="117"/>
      <c r="Q62" s="117"/>
      <c r="R62" s="117"/>
      <c r="S62" s="117"/>
      <c r="T62" s="1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ht="15.5" x14ac:dyDescent="0.35">
      <c r="A63" t="s">
        <v>177</v>
      </c>
      <c r="B63" s="9" t="s">
        <v>14</v>
      </c>
      <c r="C63" s="25" t="s">
        <v>386</v>
      </c>
      <c r="D63" s="129">
        <v>24096.503000000001</v>
      </c>
      <c r="E63" s="129">
        <v>24743.325000000001</v>
      </c>
      <c r="F63" s="129">
        <v>54165.921999999999</v>
      </c>
      <c r="G63" s="129">
        <v>52000.023999999998</v>
      </c>
      <c r="H63" s="129">
        <v>58620.173999999999</v>
      </c>
      <c r="I63" s="129">
        <v>55114.909</v>
      </c>
      <c r="J63" s="129">
        <v>57622.902999999998</v>
      </c>
      <c r="K63" s="129">
        <v>57635.285000000003</v>
      </c>
      <c r="L63" s="143"/>
      <c r="M63" s="117"/>
      <c r="N63" s="117"/>
      <c r="O63" s="117"/>
      <c r="P63" s="117"/>
      <c r="Q63" s="117"/>
      <c r="R63" s="117"/>
      <c r="S63" s="117"/>
      <c r="T63" s="1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ht="15" x14ac:dyDescent="0.25">
      <c r="B64" s="17"/>
      <c r="C64" s="17"/>
      <c r="D64" s="127"/>
      <c r="E64" s="127"/>
      <c r="F64" s="127"/>
      <c r="G64" s="127"/>
      <c r="H64" s="127"/>
      <c r="I64" s="127"/>
      <c r="J64" s="127"/>
      <c r="K64" s="127"/>
      <c r="L64" s="143"/>
      <c r="M64" s="117"/>
      <c r="N64" s="117"/>
      <c r="O64" s="117"/>
      <c r="P64" s="117"/>
      <c r="Q64" s="117"/>
      <c r="R64" s="117"/>
      <c r="S64" s="117"/>
      <c r="T64" s="1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7" ht="15.75" x14ac:dyDescent="0.25">
      <c r="B65" s="58" t="s">
        <v>360</v>
      </c>
      <c r="C65" s="25"/>
      <c r="D65" s="132"/>
      <c r="E65" s="132"/>
      <c r="F65" s="132"/>
      <c r="G65" s="132"/>
      <c r="H65" s="132"/>
      <c r="I65" s="132"/>
      <c r="J65" s="132"/>
      <c r="K65" s="132"/>
      <c r="L65" s="144"/>
      <c r="M65" s="119"/>
      <c r="N65" s="119"/>
      <c r="O65" s="119"/>
      <c r="P65" s="119"/>
      <c r="Q65" s="119"/>
      <c r="R65" s="119"/>
      <c r="S65" s="119"/>
      <c r="T65" s="119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</row>
    <row r="66" spans="1:37" ht="15" x14ac:dyDescent="0.25">
      <c r="A66" t="s">
        <v>178</v>
      </c>
      <c r="B66" s="9" t="s">
        <v>82</v>
      </c>
      <c r="C66" s="25" t="s">
        <v>386</v>
      </c>
      <c r="D66" s="107">
        <v>946970.89500000002</v>
      </c>
      <c r="E66" s="107">
        <v>946465.05</v>
      </c>
      <c r="F66" s="107">
        <v>971121.402</v>
      </c>
      <c r="G66" s="107">
        <v>1005309.976</v>
      </c>
      <c r="H66" s="107">
        <v>1010550.618</v>
      </c>
      <c r="I66" s="107">
        <v>1011397.002</v>
      </c>
      <c r="J66" s="107">
        <v>1027530.518</v>
      </c>
      <c r="K66" s="107">
        <v>1055097.861</v>
      </c>
      <c r="L66" s="143"/>
      <c r="M66" s="117"/>
      <c r="N66" s="117"/>
      <c r="O66" s="117"/>
      <c r="P66" s="117"/>
      <c r="Q66" s="117"/>
      <c r="R66" s="117"/>
      <c r="S66" s="117"/>
      <c r="T66" s="1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ht="15" x14ac:dyDescent="0.25">
      <c r="A67" t="s">
        <v>179</v>
      </c>
      <c r="B67" s="9" t="s">
        <v>83</v>
      </c>
      <c r="C67" s="25" t="s">
        <v>386</v>
      </c>
      <c r="D67" s="107">
        <v>38890.724000000002</v>
      </c>
      <c r="E67" s="107">
        <v>38751.372000000003</v>
      </c>
      <c r="F67" s="107">
        <v>38542.239999999998</v>
      </c>
      <c r="G67" s="107">
        <v>38388.970999999998</v>
      </c>
      <c r="H67" s="107">
        <v>38111.472999999998</v>
      </c>
      <c r="I67" s="107">
        <v>37600.15</v>
      </c>
      <c r="J67" s="107">
        <v>37241.4</v>
      </c>
      <c r="K67" s="107">
        <v>36778.06</v>
      </c>
      <c r="L67" s="143"/>
      <c r="M67" s="117"/>
      <c r="N67" s="117"/>
      <c r="O67" s="117"/>
      <c r="P67" s="117"/>
      <c r="Q67" s="117"/>
      <c r="R67" s="117"/>
      <c r="S67" s="117"/>
      <c r="T67" s="1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15" x14ac:dyDescent="0.25">
      <c r="A68" t="s">
        <v>180</v>
      </c>
      <c r="B68" s="54" t="s">
        <v>84</v>
      </c>
      <c r="C68" s="25" t="s">
        <v>386</v>
      </c>
      <c r="D68" s="107">
        <v>617630.42200000002</v>
      </c>
      <c r="E68" s="107">
        <v>642948.01</v>
      </c>
      <c r="F68" s="107">
        <v>686019.11100000003</v>
      </c>
      <c r="G68" s="107">
        <v>807538.94799999997</v>
      </c>
      <c r="H68" s="107">
        <v>825584.73899999994</v>
      </c>
      <c r="I68" s="107">
        <v>860059.13800000004</v>
      </c>
      <c r="J68" s="107">
        <v>899207.53500000003</v>
      </c>
      <c r="K68" s="107">
        <v>945388.41</v>
      </c>
      <c r="L68" s="143"/>
      <c r="M68" s="117"/>
      <c r="N68" s="117"/>
      <c r="O68" s="117"/>
      <c r="P68" s="117"/>
      <c r="Q68" s="117"/>
      <c r="R68" s="117"/>
      <c r="S68" s="117"/>
      <c r="T68" s="1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15" x14ac:dyDescent="0.25">
      <c r="A69" t="s">
        <v>181</v>
      </c>
      <c r="B69" s="9" t="s">
        <v>85</v>
      </c>
      <c r="C69" s="25" t="s">
        <v>386</v>
      </c>
      <c r="D69" s="107">
        <v>101386.929</v>
      </c>
      <c r="E69" s="107">
        <v>104458.226</v>
      </c>
      <c r="F69" s="107">
        <v>107552.07799999999</v>
      </c>
      <c r="G69" s="107">
        <v>110981.728</v>
      </c>
      <c r="H69" s="107">
        <v>114180.834</v>
      </c>
      <c r="I69" s="107">
        <v>116903.477</v>
      </c>
      <c r="J69" s="107">
        <v>120272.747</v>
      </c>
      <c r="K69" s="107">
        <v>123456.439</v>
      </c>
      <c r="L69" s="143"/>
      <c r="M69" s="117"/>
      <c r="N69" s="117"/>
      <c r="O69" s="117"/>
      <c r="P69" s="117"/>
      <c r="Q69" s="117"/>
      <c r="R69" s="117"/>
      <c r="S69" s="117"/>
      <c r="T69" s="1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ht="15" x14ac:dyDescent="0.25">
      <c r="A70" t="s">
        <v>182</v>
      </c>
      <c r="B70" s="9" t="s">
        <v>86</v>
      </c>
      <c r="C70" s="25" t="s">
        <v>386</v>
      </c>
      <c r="D70" s="107">
        <v>161606.595</v>
      </c>
      <c r="E70" s="107">
        <v>172565.09299999999</v>
      </c>
      <c r="F70" s="107">
        <v>164601.802</v>
      </c>
      <c r="G70" s="107">
        <v>165875.88800000001</v>
      </c>
      <c r="H70" s="107">
        <v>154311.41200000001</v>
      </c>
      <c r="I70" s="107">
        <v>150077.11900000001</v>
      </c>
      <c r="J70" s="107">
        <v>152320.85999999999</v>
      </c>
      <c r="K70" s="107">
        <v>152499.75200000001</v>
      </c>
      <c r="L70" s="143"/>
      <c r="M70" s="117"/>
      <c r="N70" s="117"/>
      <c r="O70" s="117"/>
      <c r="P70" s="117"/>
      <c r="Q70" s="117"/>
      <c r="R70" s="117"/>
      <c r="S70" s="117"/>
      <c r="T70" s="1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" x14ac:dyDescent="0.25">
      <c r="A71" t="s">
        <v>183</v>
      </c>
      <c r="B71" s="9" t="s">
        <v>87</v>
      </c>
      <c r="C71" s="25" t="s">
        <v>386</v>
      </c>
      <c r="D71" s="107">
        <v>23472.168000000001</v>
      </c>
      <c r="E71" s="107">
        <v>24419.914000000001</v>
      </c>
      <c r="F71" s="107">
        <v>39454.623</v>
      </c>
      <c r="G71" s="107">
        <v>53082.972999999998</v>
      </c>
      <c r="H71" s="107">
        <v>55310.099000000002</v>
      </c>
      <c r="I71" s="107">
        <v>56867.540999999997</v>
      </c>
      <c r="J71" s="107">
        <v>56368.906000000003</v>
      </c>
      <c r="K71" s="107">
        <v>57629.093999999997</v>
      </c>
      <c r="L71" s="143"/>
      <c r="M71" s="117"/>
      <c r="N71" s="117"/>
      <c r="O71" s="117"/>
      <c r="P71" s="117"/>
      <c r="Q71" s="117"/>
      <c r="R71" s="117"/>
      <c r="S71" s="117"/>
      <c r="T71" s="1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15" x14ac:dyDescent="0.25">
      <c r="B72" s="9"/>
      <c r="C72" s="25"/>
      <c r="D72" s="131"/>
      <c r="E72" s="131"/>
      <c r="F72" s="131"/>
      <c r="G72" s="131"/>
      <c r="H72" s="131"/>
      <c r="I72" s="131"/>
      <c r="J72" s="131"/>
      <c r="K72" s="131"/>
      <c r="L72" s="143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37" ht="15.75" x14ac:dyDescent="0.25">
      <c r="B73" s="31" t="s">
        <v>361</v>
      </c>
      <c r="C73" s="25"/>
      <c r="D73" s="131"/>
      <c r="E73" s="131"/>
      <c r="F73" s="131"/>
      <c r="G73" s="131"/>
      <c r="H73" s="131"/>
      <c r="I73" s="131"/>
      <c r="J73" s="131"/>
      <c r="K73" s="131"/>
      <c r="L73" s="143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7" ht="15.5" x14ac:dyDescent="0.35">
      <c r="B74" s="23" t="s">
        <v>331</v>
      </c>
      <c r="C74" s="25"/>
      <c r="D74" s="133"/>
      <c r="E74" s="133"/>
      <c r="F74" s="133"/>
      <c r="G74" s="133"/>
      <c r="H74" s="133"/>
      <c r="I74" s="133"/>
      <c r="J74" s="133"/>
      <c r="K74" s="133"/>
      <c r="L74" s="143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7" ht="15.75" x14ac:dyDescent="0.25">
      <c r="A75" t="s">
        <v>184</v>
      </c>
      <c r="B75" s="9" t="s">
        <v>100</v>
      </c>
      <c r="C75" s="25" t="s">
        <v>411</v>
      </c>
      <c r="D75" s="129">
        <v>69</v>
      </c>
      <c r="E75" s="129">
        <v>69</v>
      </c>
      <c r="F75" s="129">
        <v>69</v>
      </c>
      <c r="G75" s="129">
        <v>69</v>
      </c>
      <c r="H75" s="129">
        <v>69</v>
      </c>
      <c r="I75" s="129">
        <v>69</v>
      </c>
      <c r="J75" s="129">
        <v>69</v>
      </c>
      <c r="K75" s="129">
        <v>69</v>
      </c>
      <c r="L75" s="131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7" ht="15.75" x14ac:dyDescent="0.25">
      <c r="A76" t="s">
        <v>185</v>
      </c>
      <c r="B76" s="9" t="s">
        <v>94</v>
      </c>
      <c r="C76" s="25" t="s">
        <v>411</v>
      </c>
      <c r="D76" s="129">
        <v>60</v>
      </c>
      <c r="E76" s="129">
        <v>60</v>
      </c>
      <c r="F76" s="129">
        <v>60</v>
      </c>
      <c r="G76" s="129">
        <v>60</v>
      </c>
      <c r="H76" s="129">
        <v>60</v>
      </c>
      <c r="I76" s="129">
        <v>60</v>
      </c>
      <c r="J76" s="129">
        <v>60</v>
      </c>
      <c r="K76" s="129">
        <v>60</v>
      </c>
      <c r="L76" s="131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7" ht="15.75" x14ac:dyDescent="0.25">
      <c r="A77" t="s">
        <v>186</v>
      </c>
      <c r="B77" s="9" t="s">
        <v>95</v>
      </c>
      <c r="C77" s="25" t="s">
        <v>411</v>
      </c>
      <c r="D77" s="129">
        <v>48</v>
      </c>
      <c r="E77" s="129">
        <v>48</v>
      </c>
      <c r="F77" s="129">
        <v>48</v>
      </c>
      <c r="G77" s="129">
        <v>48</v>
      </c>
      <c r="H77" s="129">
        <v>48</v>
      </c>
      <c r="I77" s="129">
        <v>48</v>
      </c>
      <c r="J77" s="129">
        <v>48</v>
      </c>
      <c r="K77" s="129">
        <v>48</v>
      </c>
      <c r="L77" s="131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7" ht="15.5" x14ac:dyDescent="0.35">
      <c r="A78" t="s">
        <v>187</v>
      </c>
      <c r="B78" s="9" t="s">
        <v>15</v>
      </c>
      <c r="C78" s="25" t="s">
        <v>411</v>
      </c>
      <c r="D78" s="129">
        <v>14.336</v>
      </c>
      <c r="E78" s="129">
        <v>14.336</v>
      </c>
      <c r="F78" s="129">
        <v>14.336</v>
      </c>
      <c r="G78" s="129">
        <v>14.336</v>
      </c>
      <c r="H78" s="129">
        <v>14.336</v>
      </c>
      <c r="I78" s="129">
        <v>14.336</v>
      </c>
      <c r="J78" s="129">
        <v>14.336</v>
      </c>
      <c r="K78" s="129">
        <v>14.336</v>
      </c>
      <c r="L78" s="131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7" ht="15.5" x14ac:dyDescent="0.35">
      <c r="A79" t="s">
        <v>188</v>
      </c>
      <c r="B79" s="9" t="s">
        <v>96</v>
      </c>
      <c r="C79" s="25" t="s">
        <v>411</v>
      </c>
      <c r="D79" s="129">
        <v>5.15</v>
      </c>
      <c r="E79" s="129">
        <v>5.15</v>
      </c>
      <c r="F79" s="129">
        <v>5.15</v>
      </c>
      <c r="G79" s="129">
        <v>5.15</v>
      </c>
      <c r="H79" s="129">
        <v>5.15</v>
      </c>
      <c r="I79" s="129">
        <v>5.15</v>
      </c>
      <c r="J79" s="129">
        <v>5.15</v>
      </c>
      <c r="K79" s="129">
        <v>5.15</v>
      </c>
      <c r="L79" s="131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7" x14ac:dyDescent="0.35">
      <c r="B80" s="23" t="s">
        <v>332</v>
      </c>
      <c r="C80" s="25"/>
      <c r="D80" s="127"/>
      <c r="E80" s="127"/>
      <c r="F80" s="127"/>
      <c r="G80" s="127"/>
      <c r="H80" s="127"/>
      <c r="I80" s="127"/>
      <c r="J80" s="127"/>
      <c r="K80" s="127"/>
      <c r="L80" s="131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ht="15.75" x14ac:dyDescent="0.25">
      <c r="A81" t="s">
        <v>189</v>
      </c>
      <c r="B81" s="9" t="s">
        <v>100</v>
      </c>
      <c r="C81" s="25" t="s">
        <v>411</v>
      </c>
      <c r="D81" s="129">
        <v>36</v>
      </c>
      <c r="E81" s="129">
        <v>36</v>
      </c>
      <c r="F81" s="129">
        <v>36</v>
      </c>
      <c r="G81" s="129">
        <v>36</v>
      </c>
      <c r="H81" s="129">
        <v>36</v>
      </c>
      <c r="I81" s="129">
        <v>36</v>
      </c>
      <c r="J81" s="129">
        <v>36</v>
      </c>
      <c r="K81" s="129">
        <v>36</v>
      </c>
      <c r="L81" s="131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ht="15.5" x14ac:dyDescent="0.35">
      <c r="A82" t="s">
        <v>190</v>
      </c>
      <c r="B82" s="9" t="s">
        <v>94</v>
      </c>
      <c r="C82" s="25" t="s">
        <v>411</v>
      </c>
      <c r="D82" s="129">
        <v>46</v>
      </c>
      <c r="E82" s="129">
        <v>45</v>
      </c>
      <c r="F82" s="129">
        <v>44</v>
      </c>
      <c r="G82" s="129">
        <v>43</v>
      </c>
      <c r="H82" s="129">
        <v>42</v>
      </c>
      <c r="I82" s="129">
        <v>41</v>
      </c>
      <c r="J82" s="129">
        <v>40</v>
      </c>
      <c r="K82" s="129">
        <v>39</v>
      </c>
      <c r="L82" s="131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ht="15.5" x14ac:dyDescent="0.35">
      <c r="A83" t="s">
        <v>191</v>
      </c>
      <c r="B83" s="9" t="s">
        <v>95</v>
      </c>
      <c r="C83" s="25" t="s">
        <v>411</v>
      </c>
      <c r="D83" s="129">
        <v>21</v>
      </c>
      <c r="E83" s="129">
        <v>21</v>
      </c>
      <c r="F83" s="129">
        <v>21</v>
      </c>
      <c r="G83" s="129">
        <v>21</v>
      </c>
      <c r="H83" s="129">
        <v>21</v>
      </c>
      <c r="I83" s="129">
        <v>21</v>
      </c>
      <c r="J83" s="129">
        <v>21</v>
      </c>
      <c r="K83" s="129">
        <v>21</v>
      </c>
      <c r="L83" s="131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ht="15.5" x14ac:dyDescent="0.35">
      <c r="A84" t="s">
        <v>192</v>
      </c>
      <c r="B84" s="9" t="s">
        <v>98</v>
      </c>
      <c r="C84" s="25" t="s">
        <v>411</v>
      </c>
      <c r="D84" s="129">
        <v>8.6300000000000008</v>
      </c>
      <c r="E84" s="129">
        <v>8.6300000000000008</v>
      </c>
      <c r="F84" s="129">
        <v>8.6300000000000008</v>
      </c>
      <c r="G84" s="129">
        <v>8.6300000000000008</v>
      </c>
      <c r="H84" s="129">
        <v>8.6300000000000008</v>
      </c>
      <c r="I84" s="129">
        <v>8.6300000000000008</v>
      </c>
      <c r="J84" s="129">
        <v>8.6300000000000008</v>
      </c>
      <c r="K84" s="129">
        <v>8.6300000000000008</v>
      </c>
      <c r="L84" s="131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ht="15.5" x14ac:dyDescent="0.35">
      <c r="A85" t="s">
        <v>193</v>
      </c>
      <c r="B85" s="14" t="s">
        <v>99</v>
      </c>
      <c r="C85" s="25" t="s">
        <v>411</v>
      </c>
      <c r="D85" s="129">
        <v>3.6440000000000001</v>
      </c>
      <c r="E85" s="129">
        <v>3.6440000000000001</v>
      </c>
      <c r="F85" s="129">
        <v>3.6440000000000001</v>
      </c>
      <c r="G85" s="129">
        <v>3.6440000000000001</v>
      </c>
      <c r="H85" s="129">
        <v>3.6440000000000001</v>
      </c>
      <c r="I85" s="129">
        <v>3.6440000000000001</v>
      </c>
      <c r="J85" s="129">
        <v>3.6440000000000001</v>
      </c>
      <c r="K85" s="129">
        <v>3.6440000000000001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x14ac:dyDescent="0.35">
      <c r="B86" s="9"/>
      <c r="C86" s="25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</sheetData>
  <pageMargins left="0.25" right="0.25" top="0.75" bottom="0.75" header="0.3" footer="0.3"/>
  <pageSetup paperSize="8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13" zoomScale="80" zoomScaleNormal="80" workbookViewId="0">
      <selection activeCell="S32" sqref="S32"/>
    </sheetView>
  </sheetViews>
  <sheetFormatPr defaultRowHeight="14.5" x14ac:dyDescent="0.35"/>
  <cols>
    <col min="1" max="1" width="13.90625" customWidth="1"/>
    <col min="2" max="2" width="76.08984375" bestFit="1" customWidth="1"/>
    <col min="3" max="3" width="14.453125" bestFit="1" customWidth="1"/>
    <col min="4" max="11" width="10.54296875" bestFit="1" customWidth="1"/>
    <col min="12" max="12" width="21.36328125" customWidth="1"/>
  </cols>
  <sheetData>
    <row r="1" spans="1:12" ht="15.75" x14ac:dyDescent="0.25">
      <c r="B1" s="7" t="s">
        <v>26</v>
      </c>
    </row>
    <row r="3" spans="1:12" ht="30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12" ht="15" x14ac:dyDescent="0.25">
      <c r="A4" s="1" t="s">
        <v>23</v>
      </c>
      <c r="B4" s="1" t="s">
        <v>0</v>
      </c>
      <c r="C4" s="1" t="s">
        <v>16</v>
      </c>
    </row>
    <row r="5" spans="1:12" ht="15.75" x14ac:dyDescent="0.25">
      <c r="B5" s="28" t="s">
        <v>367</v>
      </c>
      <c r="C5" s="21"/>
    </row>
    <row r="6" spans="1:12" ht="15" x14ac:dyDescent="0.25">
      <c r="B6" s="10" t="s">
        <v>43</v>
      </c>
      <c r="C6" s="25"/>
    </row>
    <row r="7" spans="1:12" ht="15" x14ac:dyDescent="0.25">
      <c r="A7" t="s">
        <v>194</v>
      </c>
      <c r="B7" s="9" t="s">
        <v>44</v>
      </c>
      <c r="C7" s="25" t="s">
        <v>17</v>
      </c>
      <c r="D7" s="107">
        <v>609.02671670599955</v>
      </c>
      <c r="E7" s="107">
        <v>635.01318665000008</v>
      </c>
      <c r="F7" s="91">
        <v>-553.19718414000022</v>
      </c>
      <c r="G7" s="91">
        <v>2587.2556678350002</v>
      </c>
      <c r="H7" s="91">
        <v>4025.1375956550005</v>
      </c>
      <c r="I7" s="91">
        <v>4026.5608447100003</v>
      </c>
      <c r="J7" s="91">
        <v>3512.2751729419997</v>
      </c>
      <c r="K7" s="91">
        <v>5876.0563080490001</v>
      </c>
      <c r="L7" s="95"/>
    </row>
    <row r="8" spans="1:12" ht="15" x14ac:dyDescent="0.25">
      <c r="A8" t="s">
        <v>195</v>
      </c>
      <c r="B8" s="9" t="s">
        <v>45</v>
      </c>
      <c r="C8" s="25" t="s">
        <v>17</v>
      </c>
      <c r="D8" s="107">
        <v>37300.994474894003</v>
      </c>
      <c r="E8" s="107">
        <v>37778.106209488993</v>
      </c>
      <c r="F8" s="91">
        <v>38081.368997614998</v>
      </c>
      <c r="G8" s="91">
        <v>38020.003706825002</v>
      </c>
      <c r="H8" s="91">
        <v>38478.604586762005</v>
      </c>
      <c r="I8" s="91">
        <v>37524.660637167995</v>
      </c>
      <c r="J8" s="91">
        <v>37530.229233660997</v>
      </c>
      <c r="K8" s="91">
        <v>34900.612010463999</v>
      </c>
      <c r="L8" s="95"/>
    </row>
    <row r="9" spans="1:12" x14ac:dyDescent="0.35">
      <c r="A9" t="s">
        <v>196</v>
      </c>
      <c r="B9" s="9" t="s">
        <v>46</v>
      </c>
      <c r="C9" s="25" t="s">
        <v>17</v>
      </c>
      <c r="D9" s="107">
        <v>7276.2784870760006</v>
      </c>
      <c r="E9" s="107">
        <v>7543.3176775910006</v>
      </c>
      <c r="F9" s="91">
        <v>7518.5462172850002</v>
      </c>
      <c r="G9" s="91">
        <v>6811.9196720050004</v>
      </c>
      <c r="H9" s="91">
        <v>6472.8940586879989</v>
      </c>
      <c r="I9" s="91">
        <v>6496.7495106220003</v>
      </c>
      <c r="J9" s="91">
        <v>6486.8568583389997</v>
      </c>
      <c r="K9" s="91">
        <v>8279.7601616659995</v>
      </c>
      <c r="L9" s="95"/>
    </row>
    <row r="10" spans="1:12" ht="15" x14ac:dyDescent="0.25">
      <c r="A10" t="s">
        <v>197</v>
      </c>
      <c r="B10" s="22" t="s">
        <v>47</v>
      </c>
      <c r="C10" s="25" t="s">
        <v>17</v>
      </c>
      <c r="D10" s="107">
        <v>45186.299678676005</v>
      </c>
      <c r="E10" s="107">
        <v>45956.437073729998</v>
      </c>
      <c r="F10" s="91">
        <v>45046.718030759999</v>
      </c>
      <c r="G10" s="91">
        <v>47419.179046665005</v>
      </c>
      <c r="H10" s="91">
        <v>48976.636241105007</v>
      </c>
      <c r="I10" s="91">
        <v>48047.970992499999</v>
      </c>
      <c r="J10" s="91">
        <v>47529.361264941996</v>
      </c>
      <c r="K10" s="91">
        <v>49056.428480179005</v>
      </c>
      <c r="L10" s="95"/>
    </row>
    <row r="11" spans="1:12" ht="15" x14ac:dyDescent="0.25">
      <c r="B11" s="11"/>
      <c r="C11" s="25"/>
    </row>
    <row r="12" spans="1:12" ht="15.75" x14ac:dyDescent="0.25">
      <c r="B12" s="29" t="s">
        <v>368</v>
      </c>
      <c r="C12" s="25"/>
    </row>
    <row r="13" spans="1:12" ht="15" x14ac:dyDescent="0.25">
      <c r="B13" s="10" t="s">
        <v>392</v>
      </c>
      <c r="C13" s="25"/>
      <c r="D13" s="123"/>
      <c r="E13" s="123"/>
      <c r="F13" s="123"/>
      <c r="G13" s="123"/>
      <c r="H13" s="123"/>
      <c r="I13" s="123"/>
      <c r="J13" s="123"/>
      <c r="K13" s="123"/>
    </row>
    <row r="14" spans="1:12" ht="15" customHeight="1" x14ac:dyDescent="0.25">
      <c r="A14" t="s">
        <v>198</v>
      </c>
      <c r="B14" s="99" t="s">
        <v>607</v>
      </c>
      <c r="C14" s="25"/>
      <c r="D14" s="104">
        <v>7</v>
      </c>
      <c r="E14" s="104">
        <v>7</v>
      </c>
      <c r="F14" s="104">
        <v>7</v>
      </c>
      <c r="G14" s="104">
        <v>7</v>
      </c>
      <c r="H14" s="104">
        <v>7</v>
      </c>
      <c r="I14" s="104">
        <v>7</v>
      </c>
      <c r="J14" s="134">
        <v>7.5</v>
      </c>
      <c r="K14" s="134">
        <v>8.5</v>
      </c>
    </row>
    <row r="15" spans="1:12" ht="15" customHeight="1" x14ac:dyDescent="0.25">
      <c r="A15" t="s">
        <v>606</v>
      </c>
      <c r="B15" s="99" t="s">
        <v>608</v>
      </c>
      <c r="C15" s="25"/>
      <c r="D15" s="104">
        <v>27</v>
      </c>
      <c r="E15" s="104">
        <v>28</v>
      </c>
      <c r="F15" s="104">
        <v>28</v>
      </c>
      <c r="G15" s="134">
        <v>28.5</v>
      </c>
      <c r="H15" s="134">
        <v>29.5</v>
      </c>
      <c r="I15" s="104">
        <v>30</v>
      </c>
      <c r="J15" s="104">
        <v>30</v>
      </c>
      <c r="K15" s="104">
        <v>30</v>
      </c>
    </row>
    <row r="16" spans="1:12" ht="15" x14ac:dyDescent="0.25">
      <c r="B16" s="10" t="s">
        <v>393</v>
      </c>
      <c r="C16" s="25"/>
      <c r="D16" s="123"/>
      <c r="E16" s="123"/>
      <c r="F16" s="123"/>
      <c r="G16" s="123"/>
      <c r="H16" s="123"/>
      <c r="I16" s="123"/>
      <c r="J16" s="123"/>
      <c r="K16" s="123"/>
    </row>
    <row r="17" spans="1:12" ht="15" x14ac:dyDescent="0.25">
      <c r="A17" t="s">
        <v>384</v>
      </c>
      <c r="B17" s="99" t="s">
        <v>607</v>
      </c>
      <c r="C17" s="25"/>
      <c r="D17" s="104">
        <v>2.5</v>
      </c>
      <c r="E17" s="104">
        <v>3</v>
      </c>
      <c r="F17" s="104">
        <v>3</v>
      </c>
      <c r="G17" s="104">
        <v>3</v>
      </c>
      <c r="H17" s="104">
        <v>3</v>
      </c>
      <c r="I17" s="104">
        <v>3</v>
      </c>
      <c r="J17" s="104">
        <v>3</v>
      </c>
      <c r="K17" s="104">
        <v>3</v>
      </c>
    </row>
    <row r="18" spans="1:12" ht="15" x14ac:dyDescent="0.25">
      <c r="A18" t="s">
        <v>609</v>
      </c>
      <c r="B18" s="99" t="s">
        <v>615</v>
      </c>
      <c r="C18" s="25"/>
      <c r="D18" s="104">
        <v>3</v>
      </c>
      <c r="E18" s="104">
        <v>3</v>
      </c>
      <c r="F18" s="104">
        <v>3</v>
      </c>
      <c r="G18" s="104">
        <v>3</v>
      </c>
      <c r="H18" s="104">
        <v>3</v>
      </c>
      <c r="I18" s="104">
        <v>3</v>
      </c>
      <c r="J18" s="104">
        <v>3</v>
      </c>
      <c r="K18" s="104">
        <v>3</v>
      </c>
    </row>
    <row r="19" spans="1:12" ht="15" x14ac:dyDescent="0.25">
      <c r="A19" t="s">
        <v>610</v>
      </c>
      <c r="B19" s="99" t="s">
        <v>616</v>
      </c>
      <c r="C19" s="25"/>
      <c r="D19" s="104">
        <v>2</v>
      </c>
      <c r="E19" s="104">
        <v>2</v>
      </c>
      <c r="F19" s="104">
        <v>2</v>
      </c>
      <c r="G19" s="104">
        <v>2</v>
      </c>
      <c r="H19" s="104">
        <v>2</v>
      </c>
      <c r="I19" s="104">
        <v>2</v>
      </c>
      <c r="J19" s="104">
        <v>2</v>
      </c>
      <c r="K19" s="104">
        <v>2</v>
      </c>
    </row>
    <row r="20" spans="1:12" ht="15" x14ac:dyDescent="0.25">
      <c r="A20" t="s">
        <v>611</v>
      </c>
      <c r="B20" s="99" t="s">
        <v>608</v>
      </c>
      <c r="C20" s="25"/>
      <c r="D20" s="104">
        <v>4</v>
      </c>
      <c r="E20" s="104">
        <v>4</v>
      </c>
      <c r="F20" s="104">
        <v>4</v>
      </c>
      <c r="G20" s="104">
        <v>4</v>
      </c>
      <c r="H20" s="104">
        <v>4</v>
      </c>
      <c r="I20" s="104">
        <v>4</v>
      </c>
      <c r="J20" s="104">
        <v>4.5</v>
      </c>
      <c r="K20" s="104">
        <v>5</v>
      </c>
    </row>
    <row r="21" spans="1:12" ht="15" x14ac:dyDescent="0.25">
      <c r="A21" t="s">
        <v>612</v>
      </c>
      <c r="B21" s="99" t="s">
        <v>617</v>
      </c>
      <c r="C21" s="25"/>
      <c r="D21" s="134">
        <v>230</v>
      </c>
      <c r="E21" s="134">
        <v>230</v>
      </c>
      <c r="F21" s="134">
        <v>230</v>
      </c>
      <c r="G21" s="134">
        <v>230</v>
      </c>
      <c r="H21" s="134">
        <v>231.5</v>
      </c>
      <c r="I21" s="134">
        <v>233.5</v>
      </c>
      <c r="J21" s="134">
        <v>236</v>
      </c>
      <c r="K21" s="134">
        <v>238.5</v>
      </c>
    </row>
    <row r="22" spans="1:12" ht="15" x14ac:dyDescent="0.25">
      <c r="A22" t="s">
        <v>613</v>
      </c>
      <c r="B22" s="99" t="s">
        <v>618</v>
      </c>
      <c r="C22" s="25"/>
      <c r="D22" s="104">
        <v>59</v>
      </c>
      <c r="E22" s="104">
        <v>59</v>
      </c>
      <c r="F22" s="104">
        <v>59</v>
      </c>
      <c r="G22" s="104">
        <v>56</v>
      </c>
      <c r="H22" s="104">
        <v>53</v>
      </c>
      <c r="I22" s="104">
        <v>53.5</v>
      </c>
      <c r="J22" s="104">
        <v>54</v>
      </c>
      <c r="K22" s="104">
        <v>54</v>
      </c>
    </row>
    <row r="23" spans="1:12" ht="15" x14ac:dyDescent="0.25">
      <c r="A23" t="s">
        <v>614</v>
      </c>
      <c r="B23" s="99" t="s">
        <v>619</v>
      </c>
      <c r="C23" s="25"/>
      <c r="D23" s="104">
        <v>1</v>
      </c>
      <c r="E23" s="104">
        <v>1</v>
      </c>
      <c r="F23" s="104">
        <v>1</v>
      </c>
      <c r="G23" s="104">
        <v>1</v>
      </c>
      <c r="H23" s="104">
        <v>1</v>
      </c>
      <c r="I23" s="104">
        <v>1</v>
      </c>
      <c r="J23" s="104">
        <v>1</v>
      </c>
      <c r="K23" s="104">
        <v>1</v>
      </c>
    </row>
    <row r="24" spans="1:12" ht="15" x14ac:dyDescent="0.25">
      <c r="B24" s="10"/>
      <c r="C24" s="25"/>
      <c r="D24" s="123"/>
      <c r="E24" s="123"/>
      <c r="F24" s="123"/>
      <c r="G24" s="123"/>
      <c r="H24" s="123"/>
      <c r="I24" s="123"/>
      <c r="J24" s="123"/>
      <c r="K24" s="123"/>
    </row>
    <row r="25" spans="1:12" ht="15.65" x14ac:dyDescent="0.3">
      <c r="B25" s="29" t="s">
        <v>369</v>
      </c>
      <c r="C25" s="25"/>
      <c r="D25" s="123"/>
      <c r="E25" s="123"/>
      <c r="F25" s="123"/>
      <c r="G25" s="123"/>
      <c r="H25" s="123"/>
      <c r="I25" s="123"/>
      <c r="J25" s="123"/>
      <c r="K25" s="123"/>
    </row>
    <row r="26" spans="1:12" x14ac:dyDescent="0.35">
      <c r="B26" s="23" t="s">
        <v>356</v>
      </c>
      <c r="C26" s="25"/>
      <c r="D26" s="123"/>
      <c r="E26" s="123"/>
      <c r="F26" s="123"/>
      <c r="G26" s="123"/>
      <c r="H26" s="123"/>
      <c r="I26" s="123"/>
      <c r="J26" s="123"/>
      <c r="K26" s="123"/>
    </row>
    <row r="27" spans="1:12" ht="15" x14ac:dyDescent="0.25">
      <c r="A27" t="s">
        <v>199</v>
      </c>
      <c r="B27" s="9" t="s">
        <v>59</v>
      </c>
      <c r="C27" s="25" t="s">
        <v>19</v>
      </c>
      <c r="D27" s="104"/>
      <c r="E27" s="104"/>
      <c r="F27" s="134">
        <v>8721.3799999999992</v>
      </c>
      <c r="G27" s="134">
        <v>9260.43</v>
      </c>
      <c r="H27" s="134">
        <v>8974.76</v>
      </c>
      <c r="I27" s="134">
        <v>8812.86</v>
      </c>
      <c r="J27" s="134">
        <v>8071.43</v>
      </c>
      <c r="K27" s="134">
        <v>8410.82</v>
      </c>
      <c r="L27" s="95"/>
    </row>
    <row r="28" spans="1:12" ht="14.4" x14ac:dyDescent="0.3">
      <c r="A28" t="s">
        <v>200</v>
      </c>
      <c r="B28" s="9" t="s">
        <v>310</v>
      </c>
      <c r="C28" s="25" t="s">
        <v>19</v>
      </c>
      <c r="D28" s="135"/>
      <c r="E28" s="135"/>
      <c r="F28" s="135"/>
      <c r="G28" s="135"/>
      <c r="H28" s="135"/>
      <c r="I28" s="135"/>
      <c r="J28" s="135"/>
      <c r="K28" s="135"/>
    </row>
    <row r="29" spans="1:12" ht="14.4" x14ac:dyDescent="0.3">
      <c r="A29" t="s">
        <v>201</v>
      </c>
      <c r="B29" s="9" t="s">
        <v>311</v>
      </c>
      <c r="C29" s="25" t="s">
        <v>19</v>
      </c>
      <c r="D29" s="135"/>
      <c r="E29" s="135"/>
      <c r="F29" s="135"/>
      <c r="G29" s="135"/>
      <c r="H29" s="135"/>
      <c r="I29" s="135"/>
      <c r="J29" s="135"/>
      <c r="K29" s="135"/>
    </row>
    <row r="30" spans="1:12" ht="15" x14ac:dyDescent="0.25">
      <c r="A30" t="s">
        <v>202</v>
      </c>
      <c r="B30" s="9" t="s">
        <v>60</v>
      </c>
      <c r="C30" s="25" t="s">
        <v>19</v>
      </c>
      <c r="D30" s="134">
        <v>7550.75</v>
      </c>
      <c r="E30" s="134">
        <v>9063.9500000000007</v>
      </c>
      <c r="F30" s="134">
        <v>9334.84</v>
      </c>
      <c r="G30" s="134">
        <v>9731.65</v>
      </c>
      <c r="H30" s="134">
        <v>9610.64</v>
      </c>
      <c r="I30" s="134">
        <v>9307.9</v>
      </c>
      <c r="J30" s="134">
        <v>8693.99</v>
      </c>
      <c r="K30" s="134">
        <v>9342.1200000000008</v>
      </c>
      <c r="L30" s="95"/>
    </row>
    <row r="31" spans="1:12" ht="30" x14ac:dyDescent="0.25">
      <c r="A31" t="s">
        <v>314</v>
      </c>
      <c r="B31" s="9" t="s">
        <v>312</v>
      </c>
      <c r="C31" s="25" t="s">
        <v>19</v>
      </c>
      <c r="D31" s="135"/>
      <c r="E31" s="135"/>
      <c r="F31" s="135"/>
      <c r="G31" s="135"/>
      <c r="H31" s="135"/>
      <c r="I31" s="135"/>
      <c r="J31" s="135"/>
      <c r="K31" s="135"/>
    </row>
    <row r="32" spans="1:12" ht="30" x14ac:dyDescent="0.25">
      <c r="A32" t="s">
        <v>315</v>
      </c>
      <c r="B32" s="9" t="s">
        <v>313</v>
      </c>
      <c r="C32" s="25" t="s">
        <v>19</v>
      </c>
      <c r="D32" s="135"/>
      <c r="E32" s="135"/>
      <c r="F32" s="135"/>
      <c r="G32" s="135"/>
      <c r="H32" s="135"/>
      <c r="I32" s="135"/>
      <c r="J32" s="135"/>
      <c r="K32" s="135"/>
    </row>
    <row r="33" spans="1:12" x14ac:dyDescent="0.35">
      <c r="B33" s="23" t="s">
        <v>357</v>
      </c>
      <c r="C33" s="25"/>
      <c r="D33" s="123"/>
      <c r="E33" s="123"/>
      <c r="F33" s="123"/>
      <c r="G33" s="123"/>
      <c r="H33" s="123"/>
      <c r="I33" s="123"/>
      <c r="J33" s="123"/>
      <c r="K33" s="123"/>
    </row>
    <row r="34" spans="1:12" ht="15" x14ac:dyDescent="0.25">
      <c r="A34" t="s">
        <v>203</v>
      </c>
      <c r="B34" s="9" t="s">
        <v>59</v>
      </c>
      <c r="C34" s="25" t="s">
        <v>18</v>
      </c>
      <c r="D34" s="104"/>
      <c r="E34" s="104"/>
      <c r="F34" s="134">
        <v>9162.7896741822024</v>
      </c>
      <c r="G34" s="134">
        <v>9735.6224082746758</v>
      </c>
      <c r="H34" s="134">
        <v>9198.4619418683251</v>
      </c>
      <c r="I34" s="134">
        <v>9133.7635951452121</v>
      </c>
      <c r="J34" s="134">
        <v>8318.3314133184194</v>
      </c>
      <c r="K34" s="134">
        <v>8687.2192190884634</v>
      </c>
      <c r="L34" s="111"/>
    </row>
    <row r="35" spans="1:12" ht="15" x14ac:dyDescent="0.25">
      <c r="A35" t="s">
        <v>204</v>
      </c>
      <c r="B35" s="9" t="s">
        <v>310</v>
      </c>
      <c r="C35" s="25" t="s">
        <v>18</v>
      </c>
      <c r="D35" s="135"/>
      <c r="E35" s="135"/>
      <c r="F35" s="135"/>
      <c r="G35" s="135"/>
      <c r="H35" s="135"/>
      <c r="I35" s="135"/>
      <c r="J35" s="135"/>
      <c r="K35" s="135"/>
    </row>
    <row r="36" spans="1:12" ht="15" x14ac:dyDescent="0.25">
      <c r="A36" t="s">
        <v>205</v>
      </c>
      <c r="B36" s="9" t="s">
        <v>311</v>
      </c>
      <c r="C36" s="25" t="s">
        <v>18</v>
      </c>
      <c r="D36" s="135"/>
      <c r="E36" s="135"/>
      <c r="F36" s="135"/>
      <c r="G36" s="135"/>
      <c r="H36" s="135"/>
      <c r="I36" s="135"/>
      <c r="J36" s="135"/>
      <c r="K36" s="135"/>
    </row>
    <row r="37" spans="1:12" ht="15" x14ac:dyDescent="0.25">
      <c r="A37" t="s">
        <v>206</v>
      </c>
      <c r="B37" s="9" t="s">
        <v>60</v>
      </c>
      <c r="C37" s="25" t="s">
        <v>18</v>
      </c>
      <c r="D37" s="134">
        <v>8046.7944919762931</v>
      </c>
      <c r="E37" s="134">
        <v>9518.2214075162174</v>
      </c>
      <c r="F37" s="134">
        <v>9821.7744475221989</v>
      </c>
      <c r="G37" s="134">
        <v>10238.839151920494</v>
      </c>
      <c r="H37" s="134">
        <v>9875.383784927044</v>
      </c>
      <c r="I37" s="134">
        <v>9612.8305056523277</v>
      </c>
      <c r="J37" s="134">
        <v>8932.6058819697173</v>
      </c>
      <c r="K37" s="134">
        <v>9569.9413842771264</v>
      </c>
      <c r="L37" s="95"/>
    </row>
    <row r="38" spans="1:12" ht="30" x14ac:dyDescent="0.25">
      <c r="A38" t="s">
        <v>316</v>
      </c>
      <c r="B38" s="9" t="s">
        <v>312</v>
      </c>
      <c r="C38" s="25" t="s">
        <v>18</v>
      </c>
      <c r="D38" s="135"/>
      <c r="E38" s="135"/>
      <c r="F38" s="135"/>
      <c r="G38" s="135"/>
      <c r="H38" s="135"/>
      <c r="I38" s="135"/>
      <c r="J38" s="135"/>
      <c r="K38" s="135"/>
    </row>
    <row r="39" spans="1:12" ht="30" x14ac:dyDescent="0.25">
      <c r="A39" t="s">
        <v>317</v>
      </c>
      <c r="B39" s="9" t="s">
        <v>313</v>
      </c>
      <c r="C39" s="25" t="s">
        <v>18</v>
      </c>
      <c r="D39" s="135"/>
      <c r="E39" s="135"/>
      <c r="F39" s="135"/>
      <c r="G39" s="135"/>
      <c r="H39" s="135"/>
      <c r="I39" s="135"/>
      <c r="J39" s="135"/>
      <c r="K39" s="135"/>
    </row>
    <row r="40" spans="1:12" ht="15" x14ac:dyDescent="0.25">
      <c r="B40" s="9"/>
      <c r="C40" s="25"/>
      <c r="D40" s="123"/>
      <c r="E40" s="123"/>
      <c r="F40" s="123"/>
      <c r="G40" s="123"/>
      <c r="H40" s="123"/>
      <c r="I40" s="123"/>
      <c r="J40" s="123"/>
      <c r="K40" s="123"/>
    </row>
    <row r="41" spans="1:12" ht="15" x14ac:dyDescent="0.25">
      <c r="B41" s="23" t="s">
        <v>383</v>
      </c>
      <c r="C41" s="25"/>
      <c r="D41" s="123"/>
      <c r="E41" s="123"/>
      <c r="F41" s="123"/>
      <c r="G41" s="123"/>
      <c r="H41" s="123"/>
      <c r="I41" s="123"/>
      <c r="J41" s="123"/>
      <c r="K41" s="123"/>
    </row>
    <row r="42" spans="1:12" x14ac:dyDescent="0.35">
      <c r="B42" s="10" t="s">
        <v>292</v>
      </c>
      <c r="C42" s="25"/>
      <c r="D42" s="123"/>
      <c r="E42" s="123"/>
      <c r="F42" s="123"/>
      <c r="G42" s="123"/>
      <c r="H42" s="123"/>
      <c r="I42" s="123"/>
      <c r="J42" s="123"/>
      <c r="K42" s="123"/>
    </row>
    <row r="43" spans="1:12" x14ac:dyDescent="0.35">
      <c r="A43" t="s">
        <v>294</v>
      </c>
      <c r="B43" s="21" t="s">
        <v>293</v>
      </c>
      <c r="C43" s="25" t="s">
        <v>291</v>
      </c>
      <c r="D43" s="104"/>
      <c r="E43" s="104"/>
      <c r="F43" s="147">
        <f t="shared" ref="F43:K43" si="0">F27/F34</f>
        <v>0.9518258423604381</v>
      </c>
      <c r="G43" s="147">
        <f t="shared" si="0"/>
        <v>0.95119034116701251</v>
      </c>
      <c r="H43" s="147">
        <f t="shared" si="0"/>
        <v>0.97568050579737597</v>
      </c>
      <c r="I43" s="147">
        <f t="shared" si="0"/>
        <v>0.96486622499012575</v>
      </c>
      <c r="J43" s="147">
        <f t="shared" si="0"/>
        <v>0.97031839667711395</v>
      </c>
      <c r="K43" s="147">
        <f t="shared" si="0"/>
        <v>0.96818323422976016</v>
      </c>
      <c r="L43" s="95"/>
    </row>
    <row r="44" spans="1:12" x14ac:dyDescent="0.35">
      <c r="A44" t="s">
        <v>302</v>
      </c>
      <c r="B44" s="9" t="s">
        <v>295</v>
      </c>
      <c r="C44" s="25" t="s">
        <v>291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95"/>
    </row>
    <row r="45" spans="1:12" x14ac:dyDescent="0.35">
      <c r="A45" t="s">
        <v>303</v>
      </c>
      <c r="B45" s="9" t="s">
        <v>296</v>
      </c>
      <c r="C45" s="25" t="s">
        <v>291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95"/>
    </row>
    <row r="46" spans="1:12" x14ac:dyDescent="0.35">
      <c r="A46" t="s">
        <v>304</v>
      </c>
      <c r="B46" s="9" t="s">
        <v>297</v>
      </c>
      <c r="C46" s="25" t="s">
        <v>291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95"/>
    </row>
    <row r="47" spans="1:12" x14ac:dyDescent="0.35">
      <c r="A47" t="s">
        <v>305</v>
      </c>
      <c r="B47" s="9" t="s">
        <v>298</v>
      </c>
      <c r="C47" s="25" t="s">
        <v>291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95"/>
    </row>
    <row r="48" spans="1:12" x14ac:dyDescent="0.35">
      <c r="A48" t="s">
        <v>306</v>
      </c>
      <c r="B48" s="9" t="s">
        <v>299</v>
      </c>
      <c r="C48" s="25" t="s">
        <v>291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95"/>
    </row>
    <row r="49" spans="1:12" x14ac:dyDescent="0.35">
      <c r="A49" t="s">
        <v>307</v>
      </c>
      <c r="B49" s="9" t="s">
        <v>300</v>
      </c>
      <c r="C49" s="25" t="s">
        <v>291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95"/>
    </row>
    <row r="50" spans="1:12" x14ac:dyDescent="0.35">
      <c r="A50" t="s">
        <v>308</v>
      </c>
      <c r="B50" s="9" t="s">
        <v>301</v>
      </c>
      <c r="C50" s="25" t="s">
        <v>291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5"/>
    </row>
    <row r="51" spans="1:12" ht="15" customHeight="1" x14ac:dyDescent="0.35">
      <c r="A51" s="86" t="s">
        <v>385</v>
      </c>
      <c r="B51" s="153" t="s">
        <v>401</v>
      </c>
      <c r="C51" s="154"/>
      <c r="D51" s="154"/>
      <c r="E51" s="154"/>
      <c r="F51" s="154"/>
      <c r="G51" s="154"/>
      <c r="H51" s="154"/>
      <c r="I51" s="154"/>
      <c r="J51" s="154"/>
      <c r="K51" s="155"/>
    </row>
  </sheetData>
  <mergeCells count="1">
    <mergeCell ref="B51:K5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zoomScale="70" zoomScaleNormal="70" workbookViewId="0">
      <selection activeCell="D29" sqref="D29:K30"/>
    </sheetView>
  </sheetViews>
  <sheetFormatPr defaultRowHeight="14.5" x14ac:dyDescent="0.35"/>
  <cols>
    <col min="1" max="1" width="14.453125" customWidth="1"/>
    <col min="2" max="2" width="83.6328125" customWidth="1"/>
    <col min="4" max="11" width="11.36328125" bestFit="1" customWidth="1"/>
    <col min="12" max="12" width="18.54296875" customWidth="1"/>
    <col min="16" max="16" width="9.36328125" customWidth="1"/>
  </cols>
  <sheetData>
    <row r="1" spans="1:22" ht="15.75" x14ac:dyDescent="0.25">
      <c r="B1" s="7" t="s">
        <v>27</v>
      </c>
    </row>
    <row r="2" spans="1:22" ht="15" x14ac:dyDescent="0.25">
      <c r="B2" s="53"/>
      <c r="V2" s="1"/>
    </row>
    <row r="3" spans="1:22" ht="30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22" ht="15" x14ac:dyDescent="0.25">
      <c r="A4" s="1" t="s">
        <v>23</v>
      </c>
      <c r="B4" s="1" t="s">
        <v>0</v>
      </c>
      <c r="C4" s="1" t="s">
        <v>1</v>
      </c>
    </row>
    <row r="5" spans="1:22" ht="15.75" x14ac:dyDescent="0.25">
      <c r="B5" s="28" t="s">
        <v>370</v>
      </c>
      <c r="C5" s="25"/>
    </row>
    <row r="6" spans="1:22" ht="15" x14ac:dyDescent="0.25">
      <c r="B6" s="23" t="s">
        <v>371</v>
      </c>
      <c r="C6" s="25"/>
    </row>
    <row r="7" spans="1:22" ht="14.4" x14ac:dyDescent="0.3">
      <c r="A7" t="s">
        <v>207</v>
      </c>
      <c r="B7" s="9" t="s">
        <v>48</v>
      </c>
      <c r="C7" s="25" t="s">
        <v>21</v>
      </c>
      <c r="D7" s="104">
        <v>1519</v>
      </c>
      <c r="E7" s="104">
        <v>1519</v>
      </c>
      <c r="F7" s="104">
        <v>1519</v>
      </c>
      <c r="G7" s="104">
        <v>1519</v>
      </c>
      <c r="H7" s="104">
        <v>1519</v>
      </c>
      <c r="I7" s="104">
        <v>1519</v>
      </c>
      <c r="J7" s="104">
        <v>1519</v>
      </c>
      <c r="K7" s="104">
        <v>1519</v>
      </c>
    </row>
    <row r="8" spans="1:22" ht="14.4" x14ac:dyDescent="0.3">
      <c r="A8" t="s">
        <v>208</v>
      </c>
      <c r="B8" s="9" t="s">
        <v>49</v>
      </c>
      <c r="C8" s="25" t="s">
        <v>21</v>
      </c>
      <c r="D8" s="104">
        <v>739</v>
      </c>
      <c r="E8" s="104">
        <v>739</v>
      </c>
      <c r="F8" s="104">
        <v>739</v>
      </c>
      <c r="G8" s="104">
        <v>739</v>
      </c>
      <c r="H8" s="104">
        <v>739</v>
      </c>
      <c r="I8" s="104">
        <v>739</v>
      </c>
      <c r="J8" s="104">
        <v>739</v>
      </c>
      <c r="K8" s="104">
        <v>739</v>
      </c>
    </row>
    <row r="9" spans="1:22" ht="14.4" x14ac:dyDescent="0.3">
      <c r="A9" t="s">
        <v>209</v>
      </c>
      <c r="B9" s="9" t="s">
        <v>50</v>
      </c>
      <c r="C9" s="25" t="s">
        <v>21</v>
      </c>
      <c r="D9" s="104">
        <v>157</v>
      </c>
      <c r="E9" s="104">
        <v>157</v>
      </c>
      <c r="F9" s="104">
        <v>157</v>
      </c>
      <c r="G9" s="104">
        <v>157</v>
      </c>
      <c r="H9" s="104">
        <v>157</v>
      </c>
      <c r="I9" s="104">
        <v>157</v>
      </c>
      <c r="J9" s="104">
        <v>157</v>
      </c>
      <c r="K9" s="104">
        <v>157</v>
      </c>
    </row>
    <row r="10" spans="1:22" ht="14.4" x14ac:dyDescent="0.3">
      <c r="A10" t="s">
        <v>210</v>
      </c>
      <c r="B10" s="9" t="s">
        <v>51</v>
      </c>
      <c r="C10" s="25" t="s">
        <v>21</v>
      </c>
      <c r="D10" s="104">
        <v>4006</v>
      </c>
      <c r="E10" s="104">
        <v>4006</v>
      </c>
      <c r="F10" s="104">
        <v>4006</v>
      </c>
      <c r="G10" s="104">
        <v>4006</v>
      </c>
      <c r="H10" s="104">
        <v>4006</v>
      </c>
      <c r="I10" s="104">
        <v>4006</v>
      </c>
      <c r="J10" s="104">
        <v>4006</v>
      </c>
      <c r="K10" s="104">
        <v>4006</v>
      </c>
    </row>
    <row r="11" spans="1:22" ht="14.4" x14ac:dyDescent="0.3">
      <c r="A11" t="s">
        <v>211</v>
      </c>
      <c r="B11" s="9" t="s">
        <v>52</v>
      </c>
      <c r="C11" s="25" t="s">
        <v>21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</row>
    <row r="12" spans="1:22" ht="14.4" x14ac:dyDescent="0.3">
      <c r="A12" t="s">
        <v>212</v>
      </c>
      <c r="B12" s="9" t="s">
        <v>268</v>
      </c>
      <c r="C12" s="25" t="s">
        <v>21</v>
      </c>
      <c r="D12" s="104">
        <v>141</v>
      </c>
      <c r="E12" s="104">
        <v>141</v>
      </c>
      <c r="F12" s="104">
        <v>141</v>
      </c>
      <c r="G12" s="104">
        <v>141</v>
      </c>
      <c r="H12" s="104">
        <v>141</v>
      </c>
      <c r="I12" s="104">
        <v>141</v>
      </c>
      <c r="J12" s="104">
        <v>141</v>
      </c>
      <c r="K12" s="104">
        <v>141</v>
      </c>
    </row>
    <row r="13" spans="1:22" ht="14.4" x14ac:dyDescent="0.3">
      <c r="A13" t="s">
        <v>213</v>
      </c>
      <c r="B13" s="9" t="s">
        <v>269</v>
      </c>
      <c r="C13" s="25" t="s">
        <v>21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</row>
    <row r="14" spans="1:22" ht="14.4" x14ac:dyDescent="0.3">
      <c r="A14" t="s">
        <v>214</v>
      </c>
      <c r="B14" s="22" t="s">
        <v>53</v>
      </c>
      <c r="C14" s="25" t="s">
        <v>21</v>
      </c>
      <c r="D14" s="104">
        <v>6562</v>
      </c>
      <c r="E14" s="104">
        <v>6562</v>
      </c>
      <c r="F14" s="104">
        <v>6562</v>
      </c>
      <c r="G14" s="104">
        <v>6562</v>
      </c>
      <c r="H14" s="104">
        <v>6562</v>
      </c>
      <c r="I14" s="104">
        <v>6562</v>
      </c>
      <c r="J14" s="104">
        <v>6562</v>
      </c>
      <c r="K14" s="104">
        <v>6562</v>
      </c>
    </row>
    <row r="15" spans="1:22" ht="14.4" x14ac:dyDescent="0.3">
      <c r="B15" s="22"/>
      <c r="C15" s="25"/>
      <c r="D15" s="123"/>
      <c r="E15" s="123"/>
      <c r="F15" s="123"/>
      <c r="G15" s="123"/>
      <c r="H15" s="123"/>
      <c r="I15" s="123"/>
      <c r="J15" s="123"/>
      <c r="K15" s="123"/>
    </row>
    <row r="16" spans="1:22" ht="14.4" x14ac:dyDescent="0.3">
      <c r="B16" s="23" t="s">
        <v>372</v>
      </c>
      <c r="C16" s="25"/>
      <c r="D16" s="123"/>
      <c r="E16" s="123"/>
      <c r="F16" s="123"/>
      <c r="G16" s="123"/>
      <c r="H16" s="123"/>
      <c r="I16" s="123"/>
      <c r="J16" s="123"/>
      <c r="K16" s="123"/>
      <c r="L16" s="96"/>
    </row>
    <row r="17" spans="1:12" ht="14.4" x14ac:dyDescent="0.3">
      <c r="A17" t="s">
        <v>215</v>
      </c>
      <c r="B17" s="9" t="s">
        <v>48</v>
      </c>
      <c r="C17" s="25" t="s">
        <v>21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</row>
    <row r="18" spans="1:12" ht="14.4" x14ac:dyDescent="0.3">
      <c r="A18" t="s">
        <v>216</v>
      </c>
      <c r="B18" s="9" t="s">
        <v>49</v>
      </c>
      <c r="C18" s="25" t="s">
        <v>21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</row>
    <row r="19" spans="1:12" ht="14.4" x14ac:dyDescent="0.3">
      <c r="A19" t="s">
        <v>217</v>
      </c>
      <c r="B19" s="9" t="s">
        <v>50</v>
      </c>
      <c r="C19" s="25" t="s">
        <v>21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</row>
    <row r="20" spans="1:12" ht="14.4" x14ac:dyDescent="0.3">
      <c r="A20" t="s">
        <v>218</v>
      </c>
      <c r="B20" s="9" t="s">
        <v>51</v>
      </c>
      <c r="C20" s="25" t="s">
        <v>21</v>
      </c>
      <c r="D20" s="104">
        <v>11</v>
      </c>
      <c r="E20" s="104">
        <v>11</v>
      </c>
      <c r="F20" s="104">
        <v>11</v>
      </c>
      <c r="G20" s="104">
        <v>11</v>
      </c>
      <c r="H20" s="104">
        <v>11</v>
      </c>
      <c r="I20" s="104">
        <v>11</v>
      </c>
      <c r="J20" s="104">
        <v>11</v>
      </c>
      <c r="K20" s="104">
        <v>11</v>
      </c>
    </row>
    <row r="21" spans="1:12" ht="14.4" x14ac:dyDescent="0.3">
      <c r="A21" t="s">
        <v>219</v>
      </c>
      <c r="B21" s="9" t="s">
        <v>52</v>
      </c>
      <c r="C21" s="25" t="s">
        <v>21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</row>
    <row r="22" spans="1:12" ht="14.4" x14ac:dyDescent="0.3">
      <c r="A22" t="s">
        <v>220</v>
      </c>
      <c r="B22" s="9" t="s">
        <v>268</v>
      </c>
      <c r="C22" s="25" t="s">
        <v>21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</row>
    <row r="23" spans="1:12" ht="14.4" x14ac:dyDescent="0.3">
      <c r="A23" t="s">
        <v>221</v>
      </c>
      <c r="B23" s="9" t="s">
        <v>269</v>
      </c>
      <c r="C23" s="25" t="s">
        <v>21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</row>
    <row r="24" spans="1:12" ht="14.4" x14ac:dyDescent="0.3">
      <c r="A24" t="s">
        <v>222</v>
      </c>
      <c r="B24" s="22" t="s">
        <v>54</v>
      </c>
      <c r="C24" s="25" t="s">
        <v>21</v>
      </c>
      <c r="D24" s="104">
        <v>11</v>
      </c>
      <c r="E24" s="104">
        <v>11</v>
      </c>
      <c r="F24" s="104">
        <v>11</v>
      </c>
      <c r="G24" s="104">
        <v>11</v>
      </c>
      <c r="H24" s="104">
        <v>11</v>
      </c>
      <c r="I24" s="104">
        <v>11</v>
      </c>
      <c r="J24" s="104">
        <v>11</v>
      </c>
      <c r="K24" s="104">
        <v>11</v>
      </c>
    </row>
    <row r="25" spans="1:12" ht="14.4" x14ac:dyDescent="0.3">
      <c r="B25" s="22"/>
      <c r="C25" s="25"/>
      <c r="D25" s="123"/>
      <c r="E25" s="123"/>
      <c r="F25" s="123"/>
      <c r="G25" s="123"/>
      <c r="H25" s="123"/>
      <c r="I25" s="123"/>
      <c r="J25" s="123"/>
      <c r="K25" s="123"/>
    </row>
    <row r="26" spans="1:12" ht="14.4" x14ac:dyDescent="0.3">
      <c r="B26" s="55" t="s">
        <v>373</v>
      </c>
      <c r="C26" s="25"/>
      <c r="D26" s="123"/>
      <c r="E26" s="123"/>
      <c r="F26" s="123"/>
      <c r="G26" s="123"/>
      <c r="H26" s="123"/>
      <c r="I26" s="123"/>
      <c r="J26" s="123"/>
      <c r="K26" s="123"/>
    </row>
    <row r="27" spans="1:12" ht="14.4" x14ac:dyDescent="0.3">
      <c r="A27" t="s">
        <v>223</v>
      </c>
      <c r="B27" s="9" t="s">
        <v>48</v>
      </c>
      <c r="C27" s="25" t="s">
        <v>18</v>
      </c>
      <c r="D27" s="104">
        <v>2619</v>
      </c>
      <c r="E27" s="104">
        <v>2619</v>
      </c>
      <c r="F27" s="104">
        <v>2619</v>
      </c>
      <c r="G27" s="104">
        <v>2619</v>
      </c>
      <c r="H27" s="104">
        <v>2619</v>
      </c>
      <c r="I27" s="104">
        <v>2619</v>
      </c>
      <c r="J27" s="104">
        <v>2619</v>
      </c>
      <c r="K27" s="104">
        <v>2619</v>
      </c>
      <c r="L27" s="95"/>
    </row>
    <row r="28" spans="1:12" ht="14.4" x14ac:dyDescent="0.3">
      <c r="A28" t="s">
        <v>224</v>
      </c>
      <c r="B28" s="9" t="s">
        <v>49</v>
      </c>
      <c r="C28" s="25" t="s">
        <v>18</v>
      </c>
      <c r="D28" s="104">
        <v>802</v>
      </c>
      <c r="E28" s="104">
        <v>802</v>
      </c>
      <c r="F28" s="104">
        <v>802</v>
      </c>
      <c r="G28" s="104">
        <v>802</v>
      </c>
      <c r="H28" s="104">
        <v>802</v>
      </c>
      <c r="I28" s="104">
        <v>802</v>
      </c>
      <c r="J28" s="104">
        <v>802</v>
      </c>
      <c r="K28" s="104">
        <v>802</v>
      </c>
      <c r="L28" s="95"/>
    </row>
    <row r="29" spans="1:12" ht="14.4" x14ac:dyDescent="0.3">
      <c r="A29" t="s">
        <v>225</v>
      </c>
      <c r="B29" s="9" t="s">
        <v>50</v>
      </c>
      <c r="C29" s="25" t="s">
        <v>18</v>
      </c>
      <c r="D29" s="104">
        <v>524</v>
      </c>
      <c r="E29" s="104">
        <v>524</v>
      </c>
      <c r="F29" s="104">
        <v>524</v>
      </c>
      <c r="G29" s="104">
        <v>524</v>
      </c>
      <c r="H29" s="104">
        <v>524</v>
      </c>
      <c r="I29" s="104">
        <v>524</v>
      </c>
      <c r="J29" s="104">
        <v>524</v>
      </c>
      <c r="K29" s="104">
        <v>524</v>
      </c>
      <c r="L29" s="95"/>
    </row>
    <row r="30" spans="1:12" ht="14.4" x14ac:dyDescent="0.3">
      <c r="A30" t="s">
        <v>226</v>
      </c>
      <c r="B30" s="9" t="s">
        <v>51</v>
      </c>
      <c r="C30" s="25" t="s">
        <v>18</v>
      </c>
      <c r="D30" s="104">
        <v>363</v>
      </c>
      <c r="E30" s="104">
        <v>363</v>
      </c>
      <c r="F30" s="104">
        <v>363</v>
      </c>
      <c r="G30" s="104">
        <v>363</v>
      </c>
      <c r="H30" s="104">
        <v>363</v>
      </c>
      <c r="I30" s="104">
        <v>363</v>
      </c>
      <c r="J30" s="104">
        <v>363</v>
      </c>
      <c r="K30" s="104">
        <v>363</v>
      </c>
      <c r="L30" s="95"/>
    </row>
    <row r="31" spans="1:12" ht="14.4" x14ac:dyDescent="0.3">
      <c r="A31" t="s">
        <v>227</v>
      </c>
      <c r="B31" s="9" t="s">
        <v>52</v>
      </c>
      <c r="C31" s="25" t="s">
        <v>18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95"/>
    </row>
    <row r="32" spans="1:12" ht="14.4" x14ac:dyDescent="0.3">
      <c r="A32" t="s">
        <v>228</v>
      </c>
      <c r="B32" s="9" t="s">
        <v>268</v>
      </c>
      <c r="C32" s="25" t="s">
        <v>18</v>
      </c>
      <c r="D32" s="104">
        <v>95</v>
      </c>
      <c r="E32" s="104">
        <v>95</v>
      </c>
      <c r="F32" s="104">
        <v>95</v>
      </c>
      <c r="G32" s="104">
        <v>95</v>
      </c>
      <c r="H32" s="104">
        <v>95</v>
      </c>
      <c r="I32" s="104">
        <v>95</v>
      </c>
      <c r="J32" s="104">
        <v>95</v>
      </c>
      <c r="K32" s="104">
        <v>95</v>
      </c>
      <c r="L32" s="95"/>
    </row>
    <row r="33" spans="1:12" ht="14.4" x14ac:dyDescent="0.3">
      <c r="A33" t="s">
        <v>229</v>
      </c>
      <c r="B33" s="9" t="s">
        <v>269</v>
      </c>
      <c r="C33" s="25" t="s">
        <v>18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95"/>
    </row>
    <row r="34" spans="1:12" ht="14.4" x14ac:dyDescent="0.3">
      <c r="B34" s="9"/>
      <c r="C34" s="25"/>
      <c r="D34" s="123"/>
      <c r="E34" s="123"/>
      <c r="F34" s="123"/>
      <c r="G34" s="123"/>
      <c r="H34" s="123"/>
      <c r="I34" s="123"/>
      <c r="J34" s="123"/>
      <c r="K34" s="123"/>
    </row>
    <row r="35" spans="1:12" ht="14.4" x14ac:dyDescent="0.3">
      <c r="B35" s="56" t="s">
        <v>374</v>
      </c>
      <c r="C35" s="25"/>
      <c r="D35" s="123"/>
      <c r="E35" s="123"/>
      <c r="F35" s="123"/>
      <c r="G35" s="123"/>
      <c r="H35" s="123"/>
      <c r="I35" s="123"/>
      <c r="J35" s="123"/>
      <c r="K35" s="123"/>
    </row>
    <row r="36" spans="1:12" ht="14.4" x14ac:dyDescent="0.3">
      <c r="A36" t="s">
        <v>230</v>
      </c>
      <c r="B36" s="9" t="s">
        <v>48</v>
      </c>
      <c r="C36" s="25" t="s">
        <v>18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95"/>
    </row>
    <row r="37" spans="1:12" ht="14.4" x14ac:dyDescent="0.3">
      <c r="A37" t="s">
        <v>231</v>
      </c>
      <c r="B37" s="9" t="s">
        <v>49</v>
      </c>
      <c r="C37" s="25" t="s">
        <v>18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95"/>
    </row>
    <row r="38" spans="1:12" ht="14.4" x14ac:dyDescent="0.3">
      <c r="A38" t="s">
        <v>232</v>
      </c>
      <c r="B38" s="9" t="s">
        <v>50</v>
      </c>
      <c r="C38" s="25" t="s">
        <v>18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95"/>
    </row>
    <row r="39" spans="1:12" x14ac:dyDescent="0.35">
      <c r="A39" t="s">
        <v>233</v>
      </c>
      <c r="B39" s="9" t="s">
        <v>51</v>
      </c>
      <c r="C39" s="25" t="s">
        <v>18</v>
      </c>
      <c r="D39" s="104">
        <v>462</v>
      </c>
      <c r="E39" s="104">
        <v>462</v>
      </c>
      <c r="F39" s="104">
        <v>462</v>
      </c>
      <c r="G39" s="104">
        <v>462</v>
      </c>
      <c r="H39" s="104">
        <v>462</v>
      </c>
      <c r="I39" s="104">
        <v>462</v>
      </c>
      <c r="J39" s="104">
        <v>462</v>
      </c>
      <c r="K39" s="104">
        <v>462</v>
      </c>
      <c r="L39" s="95"/>
    </row>
    <row r="40" spans="1:12" x14ac:dyDescent="0.35">
      <c r="A40" t="s">
        <v>234</v>
      </c>
      <c r="B40" s="9" t="s">
        <v>52</v>
      </c>
      <c r="C40" s="25" t="s">
        <v>18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95"/>
    </row>
    <row r="41" spans="1:12" x14ac:dyDescent="0.35">
      <c r="A41" t="s">
        <v>235</v>
      </c>
      <c r="B41" s="9" t="s">
        <v>268</v>
      </c>
      <c r="C41" s="25" t="s">
        <v>18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95"/>
    </row>
    <row r="42" spans="1:12" x14ac:dyDescent="0.35">
      <c r="A42" t="s">
        <v>236</v>
      </c>
      <c r="B42" s="9" t="s">
        <v>269</v>
      </c>
      <c r="C42" s="25" t="s">
        <v>18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95"/>
    </row>
    <row r="43" spans="1:12" x14ac:dyDescent="0.35">
      <c r="B43" s="9"/>
      <c r="C43" s="25"/>
      <c r="D43" s="123"/>
      <c r="E43" s="123"/>
      <c r="F43" s="123"/>
      <c r="G43" s="123"/>
      <c r="H43" s="123"/>
      <c r="I43" s="123"/>
      <c r="J43" s="123"/>
      <c r="K43" s="123"/>
    </row>
    <row r="44" spans="1:12" x14ac:dyDescent="0.35">
      <c r="B44" s="23" t="s">
        <v>375</v>
      </c>
      <c r="C44" s="25"/>
      <c r="D44" s="123"/>
      <c r="E44" s="123"/>
      <c r="F44" s="123"/>
      <c r="G44" s="123"/>
      <c r="H44" s="123"/>
      <c r="I44" s="123"/>
      <c r="J44" s="123"/>
      <c r="K44" s="123"/>
    </row>
    <row r="45" spans="1:12" x14ac:dyDescent="0.35">
      <c r="A45" t="s">
        <v>237</v>
      </c>
      <c r="B45" s="9" t="s">
        <v>55</v>
      </c>
      <c r="C45" s="25" t="s">
        <v>18</v>
      </c>
      <c r="D45" s="91">
        <v>10066</v>
      </c>
      <c r="E45" s="91">
        <v>10066</v>
      </c>
      <c r="F45" s="91">
        <v>10066</v>
      </c>
      <c r="G45" s="91">
        <v>10066</v>
      </c>
      <c r="H45" s="91">
        <v>10066</v>
      </c>
      <c r="I45" s="91">
        <v>10066</v>
      </c>
      <c r="J45" s="91">
        <v>10066</v>
      </c>
      <c r="K45" s="91">
        <v>10066</v>
      </c>
    </row>
    <row r="46" spans="1:12" x14ac:dyDescent="0.35">
      <c r="A46" t="s">
        <v>238</v>
      </c>
      <c r="B46" s="9" t="s">
        <v>56</v>
      </c>
      <c r="C46" s="25" t="s">
        <v>18</v>
      </c>
      <c r="D46" s="107">
        <v>12195.3</v>
      </c>
      <c r="E46" s="107">
        <v>12184</v>
      </c>
      <c r="F46" s="107">
        <v>13129.1</v>
      </c>
      <c r="G46" s="107">
        <v>13504.1</v>
      </c>
      <c r="H46" s="107">
        <v>14179.1</v>
      </c>
      <c r="I46" s="107">
        <v>14149.1</v>
      </c>
      <c r="J46" s="107">
        <v>14594.1</v>
      </c>
      <c r="K46" s="107">
        <v>14655.800000000001</v>
      </c>
    </row>
    <row r="47" spans="1:12" x14ac:dyDescent="0.35">
      <c r="A47" t="s">
        <v>239</v>
      </c>
      <c r="B47" s="9" t="s">
        <v>57</v>
      </c>
      <c r="C47" s="25" t="s">
        <v>18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</row>
    <row r="48" spans="1:12" x14ac:dyDescent="0.35">
      <c r="A48" t="s">
        <v>240</v>
      </c>
      <c r="B48" s="9" t="s">
        <v>58</v>
      </c>
      <c r="C48" s="25" t="s">
        <v>18</v>
      </c>
      <c r="D48" s="107">
        <v>2300.5</v>
      </c>
      <c r="E48" s="107">
        <v>2300.5</v>
      </c>
      <c r="F48" s="107">
        <v>2300.5</v>
      </c>
      <c r="G48" s="107">
        <v>2300.5</v>
      </c>
      <c r="H48" s="107">
        <v>2300.5</v>
      </c>
      <c r="I48" s="107">
        <v>2300.5</v>
      </c>
      <c r="J48" s="107">
        <v>2300.5</v>
      </c>
      <c r="K48" s="107">
        <v>2300.5</v>
      </c>
      <c r="L48" s="95"/>
    </row>
    <row r="49" spans="1:11" x14ac:dyDescent="0.35">
      <c r="A49" t="s">
        <v>241</v>
      </c>
      <c r="B49" s="26" t="s">
        <v>111</v>
      </c>
      <c r="C49" s="25" t="s">
        <v>18</v>
      </c>
      <c r="D49" s="107">
        <v>740</v>
      </c>
      <c r="E49" s="107">
        <v>740</v>
      </c>
      <c r="F49" s="107">
        <v>740</v>
      </c>
      <c r="G49" s="107">
        <v>740</v>
      </c>
      <c r="H49" s="107">
        <v>740</v>
      </c>
      <c r="I49" s="107">
        <v>740</v>
      </c>
      <c r="J49" s="107">
        <v>740</v>
      </c>
      <c r="K49" s="107">
        <v>740</v>
      </c>
    </row>
    <row r="50" spans="1:11" ht="15" customHeight="1" x14ac:dyDescent="0.35">
      <c r="A50" s="98" t="s">
        <v>242</v>
      </c>
      <c r="B50" t="s">
        <v>520</v>
      </c>
      <c r="C50" s="25" t="s">
        <v>18</v>
      </c>
      <c r="D50" s="107">
        <v>662</v>
      </c>
      <c r="E50" s="107">
        <v>662</v>
      </c>
      <c r="F50" s="107">
        <v>662</v>
      </c>
      <c r="G50" s="107">
        <v>662</v>
      </c>
      <c r="H50" s="107">
        <v>662</v>
      </c>
      <c r="I50" s="107">
        <v>662</v>
      </c>
      <c r="J50" s="107">
        <v>662</v>
      </c>
      <c r="K50" s="107">
        <v>662</v>
      </c>
    </row>
    <row r="51" spans="1:11" x14ac:dyDescent="0.35">
      <c r="B51" s="21"/>
      <c r="C51" s="21"/>
      <c r="D51" s="123"/>
      <c r="E51" s="123"/>
      <c r="F51" s="123"/>
      <c r="G51" s="123"/>
      <c r="H51" s="123"/>
      <c r="I51" s="123"/>
      <c r="J51" s="123"/>
      <c r="K51" s="123"/>
    </row>
    <row r="52" spans="1:11" x14ac:dyDescent="0.35">
      <c r="B52" s="23" t="s">
        <v>376</v>
      </c>
      <c r="C52" s="26"/>
      <c r="D52" s="123"/>
      <c r="E52" s="123"/>
      <c r="F52" s="123"/>
      <c r="G52" s="123"/>
      <c r="H52" s="123"/>
      <c r="I52" s="123"/>
      <c r="J52" s="123"/>
      <c r="K52" s="123"/>
    </row>
    <row r="53" spans="1:11" x14ac:dyDescent="0.35">
      <c r="A53" t="s">
        <v>243</v>
      </c>
      <c r="B53" s="54" t="s">
        <v>330</v>
      </c>
      <c r="C53" s="15" t="s">
        <v>18</v>
      </c>
      <c r="D53" s="134">
        <v>1509.9</v>
      </c>
      <c r="E53" s="134">
        <v>1476.6</v>
      </c>
      <c r="F53" s="134">
        <v>1516.5</v>
      </c>
      <c r="G53" s="134">
        <v>1666.5</v>
      </c>
      <c r="H53" s="134">
        <v>1816.5</v>
      </c>
      <c r="I53" s="134">
        <v>1816.5</v>
      </c>
      <c r="J53" s="134">
        <v>2041.5</v>
      </c>
      <c r="K53" s="134">
        <v>2083.1999999999998</v>
      </c>
    </row>
    <row r="54" spans="1:11" x14ac:dyDescent="0.35">
      <c r="B54" s="5"/>
      <c r="D54" s="123"/>
      <c r="E54" s="123"/>
      <c r="F54" s="123"/>
      <c r="G54" s="123"/>
      <c r="H54" s="123"/>
      <c r="I54" s="123"/>
      <c r="J54" s="123"/>
      <c r="K54" s="123"/>
    </row>
    <row r="55" spans="1:11" x14ac:dyDescent="0.35">
      <c r="B55" s="5"/>
      <c r="D55" s="123"/>
      <c r="E55" s="123"/>
      <c r="F55" s="123"/>
      <c r="G55" s="123"/>
      <c r="H55" s="123"/>
      <c r="I55" s="123"/>
      <c r="J55" s="123"/>
      <c r="K55" s="123"/>
    </row>
    <row r="56" spans="1:11" x14ac:dyDescent="0.35">
      <c r="B56" s="5"/>
      <c r="D56" s="123"/>
      <c r="E56" s="123"/>
      <c r="F56" s="123"/>
      <c r="G56" s="123"/>
      <c r="H56" s="123"/>
      <c r="I56" s="123"/>
      <c r="J56" s="123"/>
      <c r="K56" s="123"/>
    </row>
    <row r="57" spans="1:11" x14ac:dyDescent="0.35">
      <c r="B57" s="5"/>
      <c r="D57" s="123"/>
      <c r="E57" s="123"/>
      <c r="F57" s="123"/>
      <c r="G57" s="123"/>
      <c r="H57" s="123"/>
      <c r="I57" s="123"/>
      <c r="J57" s="123"/>
      <c r="K57" s="123"/>
    </row>
    <row r="58" spans="1:11" x14ac:dyDescent="0.35">
      <c r="B58" s="5"/>
      <c r="D58" s="123"/>
      <c r="E58" s="123"/>
      <c r="F58" s="123"/>
      <c r="G58" s="123"/>
      <c r="H58" s="123"/>
      <c r="I58" s="123"/>
      <c r="J58" s="123"/>
      <c r="K58" s="123"/>
    </row>
    <row r="59" spans="1:11" x14ac:dyDescent="0.35">
      <c r="B59" s="6"/>
      <c r="D59" s="123"/>
      <c r="E59" s="123"/>
      <c r="F59" s="123"/>
      <c r="G59" s="123"/>
      <c r="H59" s="123"/>
      <c r="I59" s="123"/>
      <c r="J59" s="123"/>
      <c r="K59" s="123"/>
    </row>
    <row r="60" spans="1:11" x14ac:dyDescent="0.35">
      <c r="B60" s="5"/>
      <c r="D60" s="123"/>
      <c r="E60" s="123"/>
      <c r="F60" s="123"/>
      <c r="G60" s="123"/>
      <c r="H60" s="123"/>
      <c r="I60" s="123"/>
      <c r="J60" s="123"/>
      <c r="K60" s="123"/>
    </row>
    <row r="61" spans="1:11" x14ac:dyDescent="0.35">
      <c r="B61" s="5"/>
    </row>
    <row r="62" spans="1:11" x14ac:dyDescent="0.35">
      <c r="B62" s="5"/>
    </row>
    <row r="63" spans="1:11" x14ac:dyDescent="0.35">
      <c r="A63" s="16"/>
      <c r="B63" s="18"/>
    </row>
    <row r="64" spans="1:11" x14ac:dyDescent="0.35">
      <c r="B64" s="2"/>
    </row>
    <row r="65" spans="1:2" x14ac:dyDescent="0.35">
      <c r="A65" s="16"/>
      <c r="B65" s="20"/>
    </row>
    <row r="66" spans="1:2" x14ac:dyDescent="0.35">
      <c r="B66" s="13"/>
    </row>
    <row r="67" spans="1:2" x14ac:dyDescent="0.35">
      <c r="B67" s="13"/>
    </row>
    <row r="68" spans="1:2" x14ac:dyDescent="0.35">
      <c r="B68" s="13"/>
    </row>
    <row r="69" spans="1:2" x14ac:dyDescent="0.35">
      <c r="B69" s="13"/>
    </row>
    <row r="70" spans="1:2" x14ac:dyDescent="0.35">
      <c r="B70" s="13"/>
    </row>
    <row r="71" spans="1:2" x14ac:dyDescent="0.35">
      <c r="B71" s="12"/>
    </row>
    <row r="72" spans="1:2" x14ac:dyDescent="0.35">
      <c r="B72" s="13"/>
    </row>
    <row r="73" spans="1:2" x14ac:dyDescent="0.35">
      <c r="B73" s="13"/>
    </row>
    <row r="74" spans="1:2" x14ac:dyDescent="0.35">
      <c r="B74" s="13"/>
    </row>
    <row r="75" spans="1:2" x14ac:dyDescent="0.35">
      <c r="B75" s="13"/>
    </row>
    <row r="76" spans="1:2" x14ac:dyDescent="0.35">
      <c r="B76" s="20"/>
    </row>
    <row r="77" spans="1:2" x14ac:dyDescent="0.35">
      <c r="B77" s="13"/>
    </row>
    <row r="78" spans="1:2" x14ac:dyDescent="0.35">
      <c r="B78" s="13"/>
    </row>
    <row r="79" spans="1:2" x14ac:dyDescent="0.35">
      <c r="B79" s="19"/>
    </row>
  </sheetData>
  <pageMargins left="0.7" right="0.7" top="0.75" bottom="0.75" header="0.3" footer="0.3"/>
  <pageSetup paperSize="8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A10" zoomScale="80" zoomScaleNormal="80" workbookViewId="0">
      <selection activeCell="L33" sqref="L33"/>
    </sheetView>
  </sheetViews>
  <sheetFormatPr defaultRowHeight="14.5" x14ac:dyDescent="0.35"/>
  <cols>
    <col min="1" max="1" width="16.08984375" customWidth="1"/>
    <col min="2" max="2" width="55.90625" bestFit="1" customWidth="1"/>
    <col min="3" max="3" width="14.08984375" customWidth="1"/>
    <col min="12" max="12" width="21.36328125" customWidth="1"/>
  </cols>
  <sheetData>
    <row r="1" spans="1:20" ht="15.75" x14ac:dyDescent="0.25">
      <c r="B1" s="7" t="s">
        <v>28</v>
      </c>
    </row>
    <row r="2" spans="1:20" ht="15" x14ac:dyDescent="0.25">
      <c r="B2" s="1"/>
    </row>
    <row r="3" spans="1:20" ht="30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20" ht="15" x14ac:dyDescent="0.25">
      <c r="A4" s="1" t="s">
        <v>23</v>
      </c>
      <c r="B4" s="1" t="s">
        <v>0</v>
      </c>
      <c r="C4" s="1" t="s">
        <v>1</v>
      </c>
    </row>
    <row r="5" spans="1:20" ht="15.75" x14ac:dyDescent="0.25">
      <c r="B5" s="30" t="s">
        <v>377</v>
      </c>
      <c r="C5" s="25"/>
    </row>
    <row r="6" spans="1:20" x14ac:dyDescent="0.35">
      <c r="B6" s="10" t="s">
        <v>378</v>
      </c>
      <c r="C6" s="25"/>
      <c r="D6" s="115"/>
      <c r="E6" s="115"/>
      <c r="F6" s="116"/>
      <c r="G6" s="115"/>
      <c r="H6" s="115"/>
      <c r="I6" s="115"/>
      <c r="J6" s="115"/>
      <c r="K6" s="115"/>
    </row>
    <row r="7" spans="1:20" ht="15" x14ac:dyDescent="0.25">
      <c r="A7" t="s">
        <v>244</v>
      </c>
      <c r="B7" s="9" t="s">
        <v>61</v>
      </c>
      <c r="C7" s="25" t="s">
        <v>270</v>
      </c>
      <c r="D7" s="102">
        <v>0.21773999999999999</v>
      </c>
      <c r="E7" s="102">
        <v>0.27418999999999999</v>
      </c>
      <c r="F7" s="103">
        <v>0.2</v>
      </c>
      <c r="G7" s="102">
        <v>0.35832999999999998</v>
      </c>
      <c r="H7" s="102">
        <v>0.16807</v>
      </c>
      <c r="I7" s="102">
        <v>0.2437</v>
      </c>
      <c r="J7" s="102">
        <v>0.32500000000000001</v>
      </c>
      <c r="K7" s="102">
        <v>0.20660999999999999</v>
      </c>
    </row>
    <row r="8" spans="1:20" ht="15" x14ac:dyDescent="0.25">
      <c r="A8" t="s">
        <v>245</v>
      </c>
      <c r="B8" s="9" t="s">
        <v>62</v>
      </c>
      <c r="C8" s="25" t="s">
        <v>20</v>
      </c>
      <c r="D8" s="93">
        <v>27</v>
      </c>
      <c r="E8" s="93">
        <v>34</v>
      </c>
      <c r="F8" s="104">
        <v>24</v>
      </c>
      <c r="G8" s="93">
        <v>43</v>
      </c>
      <c r="H8" s="93">
        <v>20</v>
      </c>
      <c r="I8" s="93">
        <v>29</v>
      </c>
      <c r="J8" s="93">
        <v>39</v>
      </c>
      <c r="K8" s="93">
        <v>25</v>
      </c>
    </row>
    <row r="9" spans="1:20" ht="15" x14ac:dyDescent="0.25">
      <c r="A9" t="s">
        <v>246</v>
      </c>
      <c r="B9" s="9" t="s">
        <v>63</v>
      </c>
      <c r="C9" s="25" t="s">
        <v>20</v>
      </c>
      <c r="D9" s="93">
        <v>124</v>
      </c>
      <c r="E9" s="93">
        <v>124</v>
      </c>
      <c r="F9" s="104">
        <v>120</v>
      </c>
      <c r="G9" s="93">
        <v>120</v>
      </c>
      <c r="H9" s="93">
        <v>119</v>
      </c>
      <c r="I9" s="93">
        <v>119</v>
      </c>
      <c r="J9" s="93">
        <v>120</v>
      </c>
      <c r="K9" s="93">
        <v>121</v>
      </c>
    </row>
    <row r="10" spans="1:20" ht="15" x14ac:dyDescent="0.25">
      <c r="A10" t="s">
        <v>247</v>
      </c>
      <c r="B10" s="9" t="s">
        <v>64</v>
      </c>
      <c r="C10" s="25" t="s">
        <v>270</v>
      </c>
      <c r="D10" s="94">
        <v>0.21008403361344538</v>
      </c>
      <c r="E10" s="94">
        <v>0.15833333333333333</v>
      </c>
      <c r="F10" s="105">
        <v>0.12605042016806722</v>
      </c>
      <c r="G10" s="94">
        <v>0.27049180327868855</v>
      </c>
      <c r="H10" s="94">
        <v>7.2580645161290328E-2</v>
      </c>
      <c r="I10" s="94">
        <v>0.11904761904761904</v>
      </c>
      <c r="J10" s="94">
        <v>0.2125984251968504</v>
      </c>
      <c r="K10" s="94">
        <v>0.3125</v>
      </c>
    </row>
    <row r="11" spans="1:20" ht="15" x14ac:dyDescent="0.25">
      <c r="A11" t="s">
        <v>248</v>
      </c>
      <c r="B11" s="9" t="s">
        <v>65</v>
      </c>
      <c r="C11" s="25" t="s">
        <v>20</v>
      </c>
      <c r="D11" s="93">
        <v>25</v>
      </c>
      <c r="E11" s="93">
        <v>19</v>
      </c>
      <c r="F11" s="104">
        <v>15</v>
      </c>
      <c r="G11" s="93">
        <v>33</v>
      </c>
      <c r="H11" s="93">
        <v>9</v>
      </c>
      <c r="I11" s="93">
        <v>15</v>
      </c>
      <c r="J11" s="93">
        <v>28</v>
      </c>
      <c r="K11" s="93">
        <v>40</v>
      </c>
      <c r="L11" s="1"/>
      <c r="N11" s="1"/>
    </row>
    <row r="12" spans="1:20" ht="15" x14ac:dyDescent="0.25">
      <c r="A12" t="s">
        <v>249</v>
      </c>
      <c r="B12" s="9" t="s">
        <v>66</v>
      </c>
      <c r="C12" s="25" t="s">
        <v>20</v>
      </c>
      <c r="D12" s="93">
        <v>119</v>
      </c>
      <c r="E12" s="93">
        <v>120</v>
      </c>
      <c r="F12" s="104">
        <v>119</v>
      </c>
      <c r="G12" s="93">
        <v>122</v>
      </c>
      <c r="H12" s="93">
        <v>124</v>
      </c>
      <c r="I12" s="93">
        <v>126</v>
      </c>
      <c r="J12" s="93">
        <v>127</v>
      </c>
      <c r="K12" s="93">
        <v>128</v>
      </c>
    </row>
    <row r="13" spans="1:20" ht="15" x14ac:dyDescent="0.25">
      <c r="A13" t="s">
        <v>250</v>
      </c>
      <c r="B13" s="9" t="s">
        <v>67</v>
      </c>
      <c r="C13" s="25" t="s">
        <v>270</v>
      </c>
      <c r="D13" s="94">
        <v>0.51612999999999998</v>
      </c>
      <c r="E13" s="94">
        <v>0.46773999999999999</v>
      </c>
      <c r="F13" s="105">
        <v>0.31429000000000001</v>
      </c>
      <c r="G13" s="94">
        <v>0.37142999999999998</v>
      </c>
      <c r="H13" s="94">
        <v>0.27143</v>
      </c>
      <c r="I13" s="94">
        <v>0.34286</v>
      </c>
      <c r="J13" s="94">
        <v>0.45713999999999999</v>
      </c>
      <c r="K13" s="94">
        <v>0.47143000000000002</v>
      </c>
    </row>
    <row r="14" spans="1:20" ht="15" x14ac:dyDescent="0.25">
      <c r="A14" t="s">
        <v>251</v>
      </c>
      <c r="B14" s="9" t="s">
        <v>68</v>
      </c>
      <c r="C14" s="25" t="s">
        <v>20</v>
      </c>
      <c r="D14" s="93">
        <v>32</v>
      </c>
      <c r="E14" s="93">
        <v>29</v>
      </c>
      <c r="F14" s="104">
        <v>22</v>
      </c>
      <c r="G14" s="93">
        <v>26</v>
      </c>
      <c r="H14" s="93">
        <v>19</v>
      </c>
      <c r="I14" s="93">
        <v>24</v>
      </c>
      <c r="J14" s="93">
        <v>32</v>
      </c>
      <c r="K14" s="93">
        <v>33</v>
      </c>
    </row>
    <row r="15" spans="1:20" ht="15" x14ac:dyDescent="0.25">
      <c r="A15" t="s">
        <v>252</v>
      </c>
      <c r="B15" s="9" t="s">
        <v>69</v>
      </c>
      <c r="C15" s="25" t="s">
        <v>20</v>
      </c>
      <c r="D15" s="93">
        <v>62</v>
      </c>
      <c r="E15" s="93">
        <v>62</v>
      </c>
      <c r="F15" s="104">
        <v>70</v>
      </c>
      <c r="G15" s="93">
        <v>70</v>
      </c>
      <c r="H15" s="93">
        <v>70</v>
      </c>
      <c r="I15" s="93">
        <v>70</v>
      </c>
      <c r="J15" s="93">
        <v>70</v>
      </c>
      <c r="K15" s="93">
        <v>70</v>
      </c>
    </row>
    <row r="16" spans="1:20" x14ac:dyDescent="0.35">
      <c r="A16" t="s">
        <v>253</v>
      </c>
      <c r="B16" s="9" t="s">
        <v>70</v>
      </c>
      <c r="C16" s="25" t="s">
        <v>270</v>
      </c>
      <c r="D16" s="94">
        <v>0.23386999999999999</v>
      </c>
      <c r="E16" s="94">
        <v>0.14516000000000001</v>
      </c>
      <c r="F16" s="105">
        <v>0.16667000000000001</v>
      </c>
      <c r="G16" s="94">
        <v>0.125</v>
      </c>
      <c r="H16" s="94">
        <v>0.14285999999999999</v>
      </c>
      <c r="I16" s="94">
        <v>0.16807</v>
      </c>
      <c r="J16" s="94">
        <v>0.14166999999999999</v>
      </c>
      <c r="K16" s="94">
        <v>0.12397</v>
      </c>
      <c r="M16" s="122"/>
      <c r="N16" s="122"/>
      <c r="O16" s="122"/>
      <c r="P16" s="122"/>
      <c r="Q16" s="122"/>
      <c r="R16" s="122"/>
      <c r="S16" s="122"/>
      <c r="T16" s="122"/>
    </row>
    <row r="17" spans="1:20" ht="15" x14ac:dyDescent="0.25">
      <c r="A17" t="s">
        <v>254</v>
      </c>
      <c r="B17" s="9" t="s">
        <v>71</v>
      </c>
      <c r="C17" s="25" t="s">
        <v>20</v>
      </c>
      <c r="D17" s="93">
        <v>29</v>
      </c>
      <c r="E17" s="93">
        <v>18</v>
      </c>
      <c r="F17" s="104">
        <v>20</v>
      </c>
      <c r="G17" s="93">
        <v>15</v>
      </c>
      <c r="H17" s="93">
        <v>17</v>
      </c>
      <c r="I17" s="93">
        <v>20</v>
      </c>
      <c r="J17" s="93">
        <v>17</v>
      </c>
      <c r="K17" s="93">
        <v>15</v>
      </c>
    </row>
    <row r="18" spans="1:20" x14ac:dyDescent="0.35">
      <c r="A18" t="s">
        <v>255</v>
      </c>
      <c r="B18" s="9" t="s">
        <v>72</v>
      </c>
      <c r="C18" s="25" t="s">
        <v>270</v>
      </c>
      <c r="D18" s="94">
        <v>0.15126050420168066</v>
      </c>
      <c r="E18" s="94">
        <v>0.1</v>
      </c>
      <c r="F18" s="105">
        <v>0.10084033613445378</v>
      </c>
      <c r="G18" s="94">
        <v>0.14754098360655737</v>
      </c>
      <c r="H18" s="94">
        <v>0.13709677419354838</v>
      </c>
      <c r="I18" s="94">
        <v>4.7619047619047616E-2</v>
      </c>
      <c r="J18" s="94">
        <v>0.13385826771653545</v>
      </c>
      <c r="K18" s="94">
        <v>0.109375</v>
      </c>
      <c r="M18" s="122"/>
      <c r="N18" s="122"/>
      <c r="O18" s="122"/>
      <c r="P18" s="122"/>
      <c r="Q18" s="122"/>
      <c r="R18" s="122"/>
      <c r="S18" s="122"/>
      <c r="T18" s="122"/>
    </row>
    <row r="19" spans="1:20" ht="15" x14ac:dyDescent="0.25">
      <c r="A19" t="s">
        <v>256</v>
      </c>
      <c r="B19" s="9" t="s">
        <v>73</v>
      </c>
      <c r="C19" s="25" t="s">
        <v>20</v>
      </c>
      <c r="D19" s="93">
        <v>18</v>
      </c>
      <c r="E19" s="93">
        <v>12</v>
      </c>
      <c r="F19" s="104">
        <v>12</v>
      </c>
      <c r="G19" s="93">
        <v>18</v>
      </c>
      <c r="H19" s="93">
        <v>17</v>
      </c>
      <c r="I19" s="93">
        <v>6</v>
      </c>
      <c r="J19" s="93">
        <v>17</v>
      </c>
      <c r="K19" s="93">
        <v>14</v>
      </c>
    </row>
    <row r="20" spans="1:20" x14ac:dyDescent="0.35">
      <c r="A20" t="s">
        <v>257</v>
      </c>
      <c r="B20" s="9" t="s">
        <v>74</v>
      </c>
      <c r="C20" s="25" t="s">
        <v>270</v>
      </c>
      <c r="D20" s="94">
        <v>0.12903000000000001</v>
      </c>
      <c r="E20" s="94">
        <v>0.14516000000000001</v>
      </c>
      <c r="F20" s="105">
        <v>7.1429999999999993E-2</v>
      </c>
      <c r="G20" s="94">
        <v>0.1</v>
      </c>
      <c r="H20" s="94">
        <v>0.14285999999999999</v>
      </c>
      <c r="I20" s="94">
        <v>0.22857</v>
      </c>
      <c r="J20" s="94">
        <v>0.22857</v>
      </c>
      <c r="K20" s="94">
        <v>0.35714000000000001</v>
      </c>
      <c r="M20" s="122"/>
      <c r="N20" s="122"/>
      <c r="O20" s="122"/>
      <c r="P20" s="122"/>
      <c r="Q20" s="122"/>
      <c r="R20" s="122"/>
      <c r="S20" s="122"/>
      <c r="T20" s="122"/>
    </row>
    <row r="21" spans="1:20" ht="15" x14ac:dyDescent="0.25">
      <c r="A21" t="s">
        <v>258</v>
      </c>
      <c r="B21" s="9" t="s">
        <v>75</v>
      </c>
      <c r="C21" s="25" t="s">
        <v>20</v>
      </c>
      <c r="D21" s="93">
        <v>8</v>
      </c>
      <c r="E21" s="93">
        <v>9</v>
      </c>
      <c r="F21" s="104">
        <v>5</v>
      </c>
      <c r="G21" s="93">
        <v>7</v>
      </c>
      <c r="H21" s="93">
        <v>10</v>
      </c>
      <c r="I21" s="93">
        <v>16</v>
      </c>
      <c r="J21" s="93">
        <v>16</v>
      </c>
      <c r="K21" s="93">
        <v>25</v>
      </c>
    </row>
    <row r="22" spans="1:20" ht="29" x14ac:dyDescent="0.35">
      <c r="B22" s="10" t="s">
        <v>379</v>
      </c>
      <c r="C22" s="25"/>
    </row>
    <row r="23" spans="1:20" ht="30" customHeight="1" x14ac:dyDescent="0.25">
      <c r="A23" t="s">
        <v>259</v>
      </c>
      <c r="B23" s="54" t="s">
        <v>426</v>
      </c>
      <c r="C23" s="25" t="s">
        <v>20</v>
      </c>
      <c r="D23" s="93">
        <v>5</v>
      </c>
      <c r="E23" s="93">
        <v>2</v>
      </c>
      <c r="F23" s="93">
        <v>1</v>
      </c>
      <c r="G23" s="93">
        <v>6</v>
      </c>
      <c r="H23" s="93">
        <v>1</v>
      </c>
      <c r="I23" s="93">
        <v>0</v>
      </c>
      <c r="J23" s="93">
        <v>2</v>
      </c>
      <c r="K23" s="93">
        <v>5</v>
      </c>
    </row>
    <row r="24" spans="1:20" ht="24" customHeight="1" x14ac:dyDescent="0.25">
      <c r="A24" t="s">
        <v>260</v>
      </c>
      <c r="B24" s="54" t="s">
        <v>427</v>
      </c>
      <c r="C24" s="25" t="s">
        <v>20</v>
      </c>
      <c r="D24" s="93">
        <v>2</v>
      </c>
      <c r="E24" s="93">
        <v>1</v>
      </c>
      <c r="F24" s="93">
        <v>1</v>
      </c>
      <c r="G24" s="93">
        <v>2</v>
      </c>
      <c r="H24" s="93">
        <v>0</v>
      </c>
      <c r="I24" s="93">
        <v>0</v>
      </c>
      <c r="J24" s="93">
        <v>1</v>
      </c>
      <c r="K24" s="93">
        <v>1</v>
      </c>
    </row>
    <row r="25" spans="1:20" x14ac:dyDescent="0.35">
      <c r="B25" s="10" t="s">
        <v>380</v>
      </c>
      <c r="C25" s="25"/>
    </row>
    <row r="26" spans="1:20" ht="15" x14ac:dyDescent="0.25">
      <c r="A26" t="s">
        <v>261</v>
      </c>
      <c r="B26" s="9" t="s">
        <v>76</v>
      </c>
      <c r="C26" s="25" t="s">
        <v>22</v>
      </c>
      <c r="D26" s="145">
        <v>61.9</v>
      </c>
      <c r="E26" s="145">
        <v>27.6</v>
      </c>
      <c r="F26" s="145">
        <v>71.5</v>
      </c>
      <c r="G26" s="145">
        <v>103.1</v>
      </c>
      <c r="H26" s="145">
        <v>92.5</v>
      </c>
      <c r="I26" s="145">
        <v>4</v>
      </c>
      <c r="J26" s="145">
        <v>230</v>
      </c>
      <c r="K26" s="145">
        <v>19.899999999999999</v>
      </c>
    </row>
    <row r="27" spans="1:20" ht="29" x14ac:dyDescent="0.35">
      <c r="B27" s="10" t="s">
        <v>381</v>
      </c>
      <c r="C27" s="25"/>
    </row>
    <row r="28" spans="1:20" ht="15" x14ac:dyDescent="0.25">
      <c r="A28" t="s">
        <v>262</v>
      </c>
      <c r="B28" s="9" t="s">
        <v>77</v>
      </c>
      <c r="C28" s="25" t="s">
        <v>20</v>
      </c>
      <c r="D28" s="93">
        <v>25</v>
      </c>
      <c r="E28" s="93">
        <v>20</v>
      </c>
      <c r="F28" s="93">
        <v>25</v>
      </c>
      <c r="G28" s="93">
        <v>28</v>
      </c>
      <c r="H28" s="93">
        <v>12</v>
      </c>
      <c r="I28" s="93">
        <v>16</v>
      </c>
      <c r="J28" s="93">
        <v>32</v>
      </c>
      <c r="K28" s="93">
        <v>37</v>
      </c>
    </row>
    <row r="29" spans="1:20" ht="30" x14ac:dyDescent="0.25">
      <c r="A29" t="s">
        <v>263</v>
      </c>
      <c r="B29" s="9" t="s">
        <v>78</v>
      </c>
      <c r="C29" s="25" t="s">
        <v>20</v>
      </c>
      <c r="D29" s="104">
        <v>2</v>
      </c>
      <c r="E29" s="104">
        <v>2</v>
      </c>
      <c r="F29" s="104">
        <v>0</v>
      </c>
      <c r="G29" s="104">
        <v>1</v>
      </c>
      <c r="H29" s="104">
        <v>0</v>
      </c>
      <c r="I29" s="104">
        <v>0</v>
      </c>
      <c r="J29" s="104">
        <v>1</v>
      </c>
      <c r="K29" s="104">
        <v>6</v>
      </c>
    </row>
    <row r="30" spans="1:20" ht="30" x14ac:dyDescent="0.25">
      <c r="A30" t="s">
        <v>264</v>
      </c>
      <c r="B30" s="9" t="s">
        <v>79</v>
      </c>
      <c r="C30" s="25" t="s">
        <v>20</v>
      </c>
      <c r="D30" s="104">
        <v>8</v>
      </c>
      <c r="E30" s="104">
        <v>5</v>
      </c>
      <c r="F30" s="104">
        <v>4</v>
      </c>
      <c r="G30" s="104">
        <v>4</v>
      </c>
      <c r="H30" s="104">
        <v>7</v>
      </c>
      <c r="I30" s="104">
        <v>5</v>
      </c>
      <c r="J30" s="104">
        <v>8</v>
      </c>
      <c r="K30" s="104">
        <v>4</v>
      </c>
    </row>
    <row r="31" spans="1:20" ht="15" x14ac:dyDescent="0.25">
      <c r="B31" s="9"/>
      <c r="D31" s="123"/>
      <c r="E31" s="123"/>
      <c r="F31" s="123"/>
      <c r="G31" s="123"/>
      <c r="H31" s="123"/>
      <c r="I31" s="123"/>
      <c r="J31" s="123"/>
      <c r="K31" s="123"/>
    </row>
    <row r="32" spans="1:20" ht="15.75" x14ac:dyDescent="0.25">
      <c r="B32" s="29" t="s">
        <v>382</v>
      </c>
      <c r="C32" s="25"/>
      <c r="D32" s="123"/>
      <c r="E32" s="123"/>
      <c r="F32" s="123"/>
      <c r="G32" s="123"/>
      <c r="H32" s="123"/>
      <c r="I32" s="123"/>
      <c r="J32" s="123"/>
      <c r="K32" s="123"/>
    </row>
    <row r="33" spans="1:12" ht="45" x14ac:dyDescent="0.25">
      <c r="A33" t="s">
        <v>265</v>
      </c>
      <c r="B33" s="9" t="s">
        <v>80</v>
      </c>
      <c r="C33" s="25" t="s">
        <v>81</v>
      </c>
      <c r="D33" s="104">
        <v>1212</v>
      </c>
      <c r="E33" s="104">
        <v>2677</v>
      </c>
      <c r="F33" s="104">
        <v>3303</v>
      </c>
      <c r="G33" s="104">
        <v>1516</v>
      </c>
      <c r="H33" s="104">
        <v>2199</v>
      </c>
      <c r="I33" s="104">
        <v>3322</v>
      </c>
      <c r="J33" s="104">
        <v>2608</v>
      </c>
      <c r="K33" s="104">
        <v>1347</v>
      </c>
    </row>
    <row r="34" spans="1:12" ht="15" x14ac:dyDescent="0.25">
      <c r="B34" s="9"/>
      <c r="C34" s="25"/>
      <c r="D34" s="123"/>
      <c r="E34" s="123"/>
      <c r="F34" s="123"/>
      <c r="G34" s="123"/>
      <c r="H34" s="123"/>
      <c r="I34" s="123"/>
      <c r="J34" s="123"/>
      <c r="K34" s="123"/>
    </row>
    <row r="35" spans="1:12" ht="15.5" x14ac:dyDescent="0.35">
      <c r="B35" s="59" t="s">
        <v>271</v>
      </c>
      <c r="C35" s="24"/>
      <c r="D35" s="123"/>
      <c r="E35" s="123"/>
      <c r="F35" s="123"/>
      <c r="G35" s="123"/>
      <c r="H35" s="123"/>
      <c r="I35" s="123"/>
      <c r="J35" s="123"/>
      <c r="K35" s="123"/>
    </row>
    <row r="36" spans="1:12" x14ac:dyDescent="0.35">
      <c r="A36" t="s">
        <v>266</v>
      </c>
      <c r="B36" s="60" t="s">
        <v>325</v>
      </c>
      <c r="C36" s="24" t="s">
        <v>270</v>
      </c>
      <c r="D36" s="136">
        <v>2.5600000000000001E-2</v>
      </c>
      <c r="E36" s="136">
        <v>2.5600000000000001E-2</v>
      </c>
      <c r="F36" s="136">
        <v>2.5600000000000001E-2</v>
      </c>
      <c r="G36" s="136">
        <v>2.5600000000000001E-2</v>
      </c>
      <c r="H36" s="136">
        <v>2.3699999999999999E-2</v>
      </c>
      <c r="I36" s="136">
        <v>2.4400000000000002E-2</v>
      </c>
      <c r="J36" s="136">
        <v>2.5700000000000001E-2</v>
      </c>
      <c r="K36" s="136">
        <v>2.4299999999999999E-2</v>
      </c>
      <c r="L36" s="95"/>
    </row>
    <row r="37" spans="1:12" x14ac:dyDescent="0.35">
      <c r="B37" s="14"/>
      <c r="C37" s="24"/>
      <c r="D37" s="123"/>
      <c r="E37" s="123"/>
      <c r="F37" s="123"/>
      <c r="G37" s="123"/>
      <c r="H37" s="123"/>
      <c r="I37" s="123"/>
      <c r="J37" s="123"/>
      <c r="K37" s="123"/>
    </row>
    <row r="38" spans="1:12" x14ac:dyDescent="0.35">
      <c r="B38" s="14"/>
      <c r="D38" s="123"/>
      <c r="E38" s="123"/>
      <c r="F38" s="123"/>
      <c r="G38" s="123"/>
      <c r="H38" s="123"/>
      <c r="I38" s="123"/>
      <c r="J38" s="123"/>
      <c r="K38" s="123"/>
    </row>
    <row r="39" spans="1:12" x14ac:dyDescent="0.35">
      <c r="B39" s="12"/>
    </row>
    <row r="40" spans="1:12" x14ac:dyDescent="0.35">
      <c r="B40" s="12"/>
    </row>
  </sheetData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90" zoomScaleNormal="90" workbookViewId="0">
      <selection activeCell="P16" sqref="P16"/>
    </sheetView>
  </sheetViews>
  <sheetFormatPr defaultRowHeight="14.5" x14ac:dyDescent="0.35"/>
  <cols>
    <col min="1" max="1" width="14.453125" customWidth="1"/>
    <col min="2" max="2" width="29.453125" customWidth="1"/>
    <col min="3" max="3" width="11.453125" customWidth="1"/>
    <col min="5" max="5" width="15.90625" customWidth="1"/>
    <col min="12" max="12" width="21.36328125" customWidth="1"/>
  </cols>
  <sheetData>
    <row r="1" spans="1:13" ht="17.25" x14ac:dyDescent="0.3">
      <c r="B1" s="63" t="s">
        <v>414</v>
      </c>
    </row>
    <row r="3" spans="1:13" ht="30" x14ac:dyDescent="0.25">
      <c r="B3" s="1" t="s">
        <v>267</v>
      </c>
      <c r="D3" s="87">
        <v>2006</v>
      </c>
      <c r="E3" s="87">
        <v>2007</v>
      </c>
      <c r="F3" s="87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  <c r="L3" s="85" t="s">
        <v>322</v>
      </c>
    </row>
    <row r="4" spans="1:13" ht="15" x14ac:dyDescent="0.25">
      <c r="A4" s="1" t="s">
        <v>23</v>
      </c>
      <c r="B4" s="1" t="s">
        <v>0</v>
      </c>
      <c r="C4" s="1" t="s">
        <v>1</v>
      </c>
    </row>
    <row r="5" spans="1:13" ht="15.75" x14ac:dyDescent="0.25">
      <c r="A5" t="s">
        <v>342</v>
      </c>
      <c r="B5" s="28" t="s">
        <v>273</v>
      </c>
      <c r="C5" s="21"/>
    </row>
    <row r="6" spans="1:13" ht="30" x14ac:dyDescent="0.25">
      <c r="A6" t="s">
        <v>277</v>
      </c>
      <c r="B6" s="21" t="s">
        <v>333</v>
      </c>
      <c r="C6" s="61" t="s">
        <v>387</v>
      </c>
      <c r="G6" s="141">
        <v>1790</v>
      </c>
      <c r="H6" s="141">
        <v>1790</v>
      </c>
      <c r="I6" s="141">
        <v>1790</v>
      </c>
      <c r="J6" s="141">
        <v>1969</v>
      </c>
      <c r="K6" s="104">
        <v>2265</v>
      </c>
      <c r="L6" s="97"/>
    </row>
    <row r="7" spans="1:13" ht="30" x14ac:dyDescent="0.25">
      <c r="A7" t="s">
        <v>278</v>
      </c>
      <c r="B7" s="21" t="s">
        <v>336</v>
      </c>
      <c r="C7" s="61" t="s">
        <v>389</v>
      </c>
      <c r="G7" s="104">
        <v>0.3</v>
      </c>
      <c r="H7" s="104">
        <v>0.3</v>
      </c>
      <c r="I7" s="104">
        <v>0.3</v>
      </c>
      <c r="J7" s="104">
        <v>0.3</v>
      </c>
      <c r="K7" s="104">
        <v>0.3</v>
      </c>
      <c r="L7" s="97"/>
    </row>
    <row r="8" spans="1:13" ht="30" x14ac:dyDescent="0.25">
      <c r="A8" t="s">
        <v>279</v>
      </c>
      <c r="B8" s="21" t="s">
        <v>337</v>
      </c>
      <c r="C8" s="61" t="s">
        <v>390</v>
      </c>
      <c r="G8" s="110">
        <v>30</v>
      </c>
      <c r="H8" s="110">
        <v>30</v>
      </c>
      <c r="I8" s="110">
        <v>30</v>
      </c>
      <c r="J8" s="110">
        <v>30</v>
      </c>
      <c r="K8" s="104">
        <v>30</v>
      </c>
      <c r="L8" s="97"/>
    </row>
    <row r="9" spans="1:13" ht="30" x14ac:dyDescent="0.25">
      <c r="A9" t="s">
        <v>285</v>
      </c>
      <c r="B9" s="21" t="s">
        <v>338</v>
      </c>
      <c r="C9" s="61" t="s">
        <v>391</v>
      </c>
      <c r="G9" s="146">
        <v>0.33128491620111733</v>
      </c>
      <c r="H9" s="146">
        <v>0.33128491620111733</v>
      </c>
      <c r="I9" s="146">
        <v>0.33128491620111733</v>
      </c>
      <c r="J9" s="146">
        <v>0.33824276282376842</v>
      </c>
      <c r="K9" s="147">
        <v>0.33818984547461367</v>
      </c>
      <c r="L9" s="97"/>
    </row>
    <row r="10" spans="1:13" ht="30" x14ac:dyDescent="0.25">
      <c r="A10" t="s">
        <v>290</v>
      </c>
      <c r="B10" s="21" t="s">
        <v>339</v>
      </c>
      <c r="C10" s="61" t="s">
        <v>387</v>
      </c>
      <c r="G10" s="110">
        <v>0</v>
      </c>
      <c r="H10" s="110">
        <v>0</v>
      </c>
      <c r="I10" s="110">
        <v>0</v>
      </c>
      <c r="J10" s="110">
        <v>0</v>
      </c>
      <c r="K10" s="104">
        <v>0</v>
      </c>
      <c r="L10" s="97"/>
    </row>
    <row r="11" spans="1:13" ht="15" x14ac:dyDescent="0.25">
      <c r="A11" t="s">
        <v>318</v>
      </c>
      <c r="B11" s="21" t="s">
        <v>272</v>
      </c>
      <c r="C11" s="61" t="s">
        <v>21</v>
      </c>
      <c r="G11" s="110">
        <v>4906</v>
      </c>
      <c r="H11" s="110">
        <v>4906</v>
      </c>
      <c r="I11" s="110">
        <v>4906</v>
      </c>
      <c r="J11" s="110">
        <v>4906</v>
      </c>
      <c r="K11" s="104">
        <v>4906</v>
      </c>
      <c r="L11" s="97"/>
    </row>
    <row r="12" spans="1:13" ht="15" x14ac:dyDescent="0.25">
      <c r="A12" t="s">
        <v>320</v>
      </c>
      <c r="B12" s="21" t="s">
        <v>284</v>
      </c>
      <c r="C12" s="61" t="s">
        <v>21</v>
      </c>
      <c r="G12" s="148">
        <v>212.45</v>
      </c>
      <c r="H12" s="148">
        <v>212.45</v>
      </c>
      <c r="I12" s="148">
        <v>212.45</v>
      </c>
      <c r="J12" s="148">
        <v>212.45</v>
      </c>
      <c r="K12" s="134">
        <v>212.45</v>
      </c>
      <c r="L12" s="97"/>
    </row>
    <row r="13" spans="1:13" ht="29" x14ac:dyDescent="0.3">
      <c r="A13" t="s">
        <v>321</v>
      </c>
      <c r="B13" s="21" t="s">
        <v>289</v>
      </c>
      <c r="C13" s="61" t="s">
        <v>387</v>
      </c>
      <c r="G13" s="110">
        <v>14663</v>
      </c>
      <c r="H13" s="110">
        <v>15133</v>
      </c>
      <c r="I13" s="110">
        <v>15138</v>
      </c>
      <c r="J13" s="110">
        <v>15168</v>
      </c>
      <c r="K13" s="104">
        <v>15270</v>
      </c>
      <c r="L13" s="97"/>
      <c r="M13" s="95"/>
    </row>
    <row r="14" spans="1:13" ht="15" x14ac:dyDescent="0.25">
      <c r="B14" s="21"/>
      <c r="C14" s="61"/>
      <c r="L14" s="95"/>
      <c r="M14" s="95"/>
    </row>
    <row r="15" spans="1:13" ht="15.75" x14ac:dyDescent="0.25">
      <c r="A15" t="s">
        <v>283</v>
      </c>
      <c r="B15" s="28" t="s">
        <v>274</v>
      </c>
      <c r="C15" s="61"/>
      <c r="D15" s="87">
        <v>2006</v>
      </c>
      <c r="E15" s="87">
        <v>2007</v>
      </c>
      <c r="F15" s="87">
        <v>2008</v>
      </c>
      <c r="G15" s="87">
        <v>2009</v>
      </c>
      <c r="H15" s="87">
        <v>2010</v>
      </c>
      <c r="I15" s="87">
        <v>2011</v>
      </c>
      <c r="J15" s="87">
        <v>2012</v>
      </c>
      <c r="K15" s="87">
        <v>2013</v>
      </c>
      <c r="L15" s="95"/>
      <c r="M15" s="95"/>
    </row>
    <row r="16" spans="1:13" ht="14.4" x14ac:dyDescent="0.3">
      <c r="A16" t="s">
        <v>280</v>
      </c>
      <c r="B16" s="21" t="s">
        <v>415</v>
      </c>
      <c r="C16" s="61" t="s">
        <v>21</v>
      </c>
      <c r="D16" s="104">
        <v>5029</v>
      </c>
      <c r="E16" s="104">
        <v>5029</v>
      </c>
      <c r="F16" s="104">
        <v>5029</v>
      </c>
      <c r="G16" s="104">
        <v>5029</v>
      </c>
      <c r="H16" s="104">
        <v>5029</v>
      </c>
      <c r="I16" s="104">
        <v>5029</v>
      </c>
      <c r="J16" s="104">
        <v>5029</v>
      </c>
      <c r="K16" s="104">
        <v>5029</v>
      </c>
      <c r="L16" s="95"/>
      <c r="M16" s="95"/>
    </row>
    <row r="17" spans="1:13" ht="15" x14ac:dyDescent="0.25">
      <c r="A17" t="s">
        <v>281</v>
      </c>
      <c r="B17" s="21" t="s">
        <v>275</v>
      </c>
      <c r="C17" s="61" t="s">
        <v>270</v>
      </c>
      <c r="D17" s="137">
        <v>5.152025422393538</v>
      </c>
      <c r="E17" s="137">
        <v>4.9860027486782625</v>
      </c>
      <c r="F17" s="137">
        <v>3.4277223413386633</v>
      </c>
      <c r="G17" s="137">
        <v>3.9756213732709988</v>
      </c>
      <c r="H17" s="137">
        <v>6.5520803474807323</v>
      </c>
      <c r="I17" s="137">
        <v>8.0202196393926997</v>
      </c>
      <c r="J17" s="137">
        <v>6.0372122807641686</v>
      </c>
      <c r="K17" s="137">
        <v>8.5697940503432495</v>
      </c>
      <c r="L17" s="95"/>
      <c r="M17" s="95"/>
    </row>
    <row r="18" spans="1:13" ht="15" x14ac:dyDescent="0.25">
      <c r="A18" t="s">
        <v>282</v>
      </c>
      <c r="B18" s="21" t="s">
        <v>276</v>
      </c>
      <c r="C18" s="61" t="s">
        <v>21</v>
      </c>
      <c r="D18" s="104">
        <v>244.6</v>
      </c>
      <c r="E18" s="104">
        <v>244.6</v>
      </c>
      <c r="F18" s="104">
        <v>244.6</v>
      </c>
      <c r="G18" s="104">
        <v>244.6</v>
      </c>
      <c r="H18" s="104">
        <v>244.6</v>
      </c>
      <c r="I18" s="104">
        <v>244.6</v>
      </c>
      <c r="J18" s="104">
        <v>244.6</v>
      </c>
      <c r="K18" s="104">
        <v>244.6</v>
      </c>
      <c r="L18" s="95"/>
      <c r="M18" s="95"/>
    </row>
    <row r="19" spans="1:13" ht="14.4" x14ac:dyDescent="0.3">
      <c r="A19" t="s">
        <v>335</v>
      </c>
      <c r="B19" s="21" t="s">
        <v>334</v>
      </c>
      <c r="C19" s="61" t="s">
        <v>20</v>
      </c>
      <c r="D19" s="104">
        <v>17499</v>
      </c>
      <c r="E19" s="104">
        <v>17499</v>
      </c>
      <c r="F19" s="104">
        <v>17499</v>
      </c>
      <c r="G19" s="104">
        <v>17499</v>
      </c>
      <c r="H19" s="104">
        <v>17499</v>
      </c>
      <c r="I19" s="104">
        <v>17499</v>
      </c>
      <c r="J19" s="104">
        <v>17499</v>
      </c>
      <c r="K19" s="104">
        <v>17499</v>
      </c>
      <c r="L19" s="95"/>
      <c r="M19" s="95"/>
    </row>
    <row r="20" spans="1:13" ht="15" x14ac:dyDescent="0.25">
      <c r="L20" s="95"/>
      <c r="M20" s="95"/>
    </row>
    <row r="21" spans="1:13" ht="15.75" x14ac:dyDescent="0.25">
      <c r="A21" s="109" t="s">
        <v>319</v>
      </c>
      <c r="B21" s="28" t="s">
        <v>286</v>
      </c>
      <c r="D21" s="1" t="s">
        <v>287</v>
      </c>
      <c r="E21" s="1" t="s">
        <v>103</v>
      </c>
      <c r="F21" s="1" t="s">
        <v>388</v>
      </c>
      <c r="G21" s="95"/>
      <c r="H21" s="95"/>
    </row>
    <row r="22" spans="1:13" ht="15" x14ac:dyDescent="0.25">
      <c r="A22" s="109" t="s">
        <v>343</v>
      </c>
      <c r="B22" s="108">
        <v>77094</v>
      </c>
      <c r="D22" s="108">
        <v>3585</v>
      </c>
      <c r="E22" s="93" t="s">
        <v>589</v>
      </c>
      <c r="F22" s="108" t="s">
        <v>590</v>
      </c>
      <c r="G22" s="95"/>
      <c r="H22" s="95"/>
    </row>
    <row r="23" spans="1:13" x14ac:dyDescent="0.35">
      <c r="A23" s="109" t="s">
        <v>395</v>
      </c>
      <c r="B23" s="108">
        <v>76031</v>
      </c>
      <c r="D23" s="108">
        <v>3500</v>
      </c>
      <c r="E23" s="93" t="s">
        <v>591</v>
      </c>
      <c r="F23" s="108" t="s">
        <v>590</v>
      </c>
      <c r="G23" s="95"/>
      <c r="H23" s="95"/>
    </row>
    <row r="24" spans="1:13" x14ac:dyDescent="0.35">
      <c r="A24" s="109" t="s">
        <v>396</v>
      </c>
      <c r="B24" s="108">
        <v>79100</v>
      </c>
      <c r="D24" s="108">
        <v>3400</v>
      </c>
      <c r="E24" s="93" t="s">
        <v>592</v>
      </c>
      <c r="F24" s="108" t="s">
        <v>590</v>
      </c>
      <c r="G24" s="95"/>
      <c r="H24" s="95"/>
    </row>
    <row r="25" spans="1:13" x14ac:dyDescent="0.35">
      <c r="A25" s="109" t="s">
        <v>397</v>
      </c>
      <c r="B25" s="108">
        <v>79105</v>
      </c>
      <c r="D25" s="108">
        <v>3380</v>
      </c>
      <c r="E25" s="93" t="s">
        <v>593</v>
      </c>
      <c r="F25" s="108" t="s">
        <v>590</v>
      </c>
      <c r="G25" s="95"/>
      <c r="H25" s="95"/>
    </row>
    <row r="26" spans="1:13" x14ac:dyDescent="0.35">
      <c r="A26" s="109" t="s">
        <v>398</v>
      </c>
      <c r="B26" s="108">
        <v>90171</v>
      </c>
      <c r="D26" s="108">
        <v>3305</v>
      </c>
      <c r="E26" s="93" t="s">
        <v>594</v>
      </c>
      <c r="F26" s="108" t="s">
        <v>590</v>
      </c>
      <c r="G26" s="95"/>
      <c r="H26" s="95"/>
    </row>
    <row r="27" spans="1:13" ht="15.75" customHeight="1" x14ac:dyDescent="0.35">
      <c r="A27" s="109" t="s">
        <v>399</v>
      </c>
      <c r="B27" s="108">
        <v>90186</v>
      </c>
      <c r="D27" s="108">
        <v>3280</v>
      </c>
      <c r="E27" s="93" t="s">
        <v>595</v>
      </c>
      <c r="F27" s="108" t="s">
        <v>590</v>
      </c>
      <c r="G27" s="95"/>
      <c r="H27" s="95"/>
    </row>
    <row r="28" spans="1:13" x14ac:dyDescent="0.35">
      <c r="A28" s="109" t="s">
        <v>412</v>
      </c>
      <c r="B28" s="108">
        <v>90176</v>
      </c>
      <c r="D28" s="108">
        <v>3272</v>
      </c>
      <c r="E28" s="93" t="s">
        <v>596</v>
      </c>
      <c r="F28" s="108" t="s">
        <v>590</v>
      </c>
    </row>
    <row r="29" spans="1:13" x14ac:dyDescent="0.35">
      <c r="A29" s="109" t="s">
        <v>597</v>
      </c>
      <c r="B29" s="108">
        <v>90173</v>
      </c>
      <c r="D29" s="108">
        <v>3300</v>
      </c>
      <c r="E29" s="93" t="s">
        <v>598</v>
      </c>
      <c r="F29" s="108" t="s">
        <v>590</v>
      </c>
    </row>
    <row r="30" spans="1:13" x14ac:dyDescent="0.35">
      <c r="A30" s="109" t="s">
        <v>599</v>
      </c>
      <c r="B30" s="108">
        <v>89002</v>
      </c>
      <c r="D30" s="108">
        <v>3350</v>
      </c>
      <c r="E30" s="93" t="s">
        <v>600</v>
      </c>
      <c r="F30" s="108" t="s">
        <v>590</v>
      </c>
    </row>
    <row r="31" spans="1:13" x14ac:dyDescent="0.35">
      <c r="A31" s="109" t="s">
        <v>601</v>
      </c>
      <c r="B31" s="108">
        <v>86371</v>
      </c>
      <c r="D31" s="108">
        <v>3199</v>
      </c>
      <c r="E31" s="93" t="s">
        <v>602</v>
      </c>
      <c r="F31" s="108" t="s">
        <v>590</v>
      </c>
    </row>
    <row r="32" spans="1:13" x14ac:dyDescent="0.35">
      <c r="A32" s="109" t="s">
        <v>603</v>
      </c>
      <c r="B32" s="108">
        <v>87031</v>
      </c>
      <c r="D32" s="108">
        <v>3028</v>
      </c>
      <c r="E32" s="93" t="s">
        <v>604</v>
      </c>
      <c r="F32" s="108" t="s">
        <v>590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1. Contents</vt:lpstr>
      <vt:lpstr>2. Revenue</vt:lpstr>
      <vt:lpstr>3. Opex </vt:lpstr>
      <vt:lpstr>4. Assets (RAB)</vt:lpstr>
      <vt:lpstr>5. Operational data</vt:lpstr>
      <vt:lpstr>6. Physical assets</vt:lpstr>
      <vt:lpstr>7. Quality of services</vt:lpstr>
      <vt:lpstr>8. Operating environment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kcheu</dc:creator>
  <cp:lastModifiedBy>Pickering, Joanne</cp:lastModifiedBy>
  <cp:lastPrinted>2014-02-28T05:59:40Z</cp:lastPrinted>
  <dcterms:created xsi:type="dcterms:W3CDTF">2013-06-17T05:26:37Z</dcterms:created>
  <dcterms:modified xsi:type="dcterms:W3CDTF">2015-12-15T04:49:57Z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H:\TRIMDATA\TRIM\TEMP\HPTRIM.3772\D13 123122  Draft RIN -  TNSP economic benchmarking data template EFA guidelines.XLSX</vt:lpwstr>
  </property>
</Properties>
</file>