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Electricity Network Price Review 2019\Modelling\RFM and PTRM\Files for submission\"/>
    </mc:Choice>
  </mc:AlternateContent>
  <bookViews>
    <workbookView xWindow="0" yWindow="0" windowWidth="28800" windowHeight="1350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123Graph_A" hidden="1">[1]SECTORS!$BP$16:$BP$33</definedName>
    <definedName name="__123Graph_CWH2" hidden="1">[1]SECTORS!$CD$33:$CD$71</definedName>
    <definedName name="__123Graph_CWH3" hidden="1">[1]SECTORS!$CH$33:$CH$71</definedName>
    <definedName name="__123Graph_X" hidden="1">[1]SECTORS!$A$16:$A$37</definedName>
    <definedName name="_1__123Graph_ACHART_3" hidden="1">'[2]Degree Days'!$G$14:$G$44</definedName>
    <definedName name="_101__123Graph_ACHART_2" hidden="1">[3]VIC!$AU$9:$AU$26</definedName>
    <definedName name="_109__123Graph_ACHART_3" hidden="1">[3]VIC!$AB$9:$AB$26</definedName>
    <definedName name="_110__123Graph_ACHART_30" hidden="1">[3]SA!$BJ$9:$BJ$26</definedName>
    <definedName name="_111__123Graph_ACHART_31" hidden="1">[3]WA!$BJ$9:$BJ$26</definedName>
    <definedName name="_112__123Graph_ACHART_35" hidden="1">[3]WA!$BJ$9:$BJ$26</definedName>
    <definedName name="_116__123Graph_ACHART_3" hidden="1">[3]VIC!$AB$9:$AB$26</definedName>
    <definedName name="_117__123Graph_ACHART_30" hidden="1">[3]SA!$BJ$9:$BJ$26</definedName>
    <definedName name="_118__123Graph_ACHART_31" hidden="1">[3]WA!$BJ$9:$BJ$26</definedName>
    <definedName name="_119__123Graph_ACHART_35" hidden="1">[3]WA!$BJ$9:$BJ$26</definedName>
    <definedName name="_126__123Graph_ACHART_4" hidden="1">[3]VIC!$AV$9:$AV$26</definedName>
    <definedName name="_134__123Graph_ACHART_4" hidden="1">[3]VIC!$AV$9:$AV$26</definedName>
    <definedName name="_14__123Graph_ACHART_1" hidden="1">[3]VIC!$AA$9:$AA$26</definedName>
    <definedName name="_140__123Graph_ACHART_5" hidden="1">[3]VIC!$R$5:$R$26</definedName>
    <definedName name="_149__123Graph_ACHART_5" hidden="1">[3]VIC!$R$5:$R$26</definedName>
    <definedName name="_15__123Graph_ACHART_1" hidden="1">[3]VIC!$AA$9:$AA$26</definedName>
    <definedName name="_154__123Graph_ACHART_6" hidden="1">[3]VIC!$S$5:$S$26</definedName>
    <definedName name="_155__123Graph_ACHART_62" hidden="1">[3]ACT!$BA$7:$BA$26</definedName>
    <definedName name="_156__123Graph_ACHART_66" hidden="1">[4]NSW!$AZ$5:$AZ$26</definedName>
    <definedName name="_157__123Graph_ACHART_68" hidden="1">[3]TAS!$AG$5:$AG$26</definedName>
    <definedName name="_158__123Graph_ACHART_69" hidden="1">[4]NSW!$AG$5:$AG$26</definedName>
    <definedName name="_164__123Graph_ACHART_6" hidden="1">[3]VIC!$S$5:$S$26</definedName>
    <definedName name="_165__123Graph_ACHART_62" hidden="1">[3]ACT!$BA$7:$BA$26</definedName>
    <definedName name="_166__123Graph_ACHART_66" hidden="1">[4]NSW!$AZ$5:$AZ$26</definedName>
    <definedName name="_167__123Graph_ACHART_68" hidden="1">[3]TAS!$AG$5:$AG$26</definedName>
    <definedName name="_168__123Graph_ACHART_69" hidden="1">[4]NSW!$AG$5:$AG$26</definedName>
    <definedName name="_172__123Graph_ACHART_7" hidden="1">[3]VIC!$F$5:$F$26</definedName>
    <definedName name="_173__123Graph_ACHART_70" hidden="1">[3]ACT!$J$5:$J$26</definedName>
    <definedName name="_174__123Graph_ACHART_71" hidden="1">[3]ACT!$N$12:$N$27</definedName>
    <definedName name="_183__123Graph_ACHART_7" hidden="1">[3]VIC!$F$5:$F$26</definedName>
    <definedName name="_184__123Graph_ACHART_70" hidden="1">[3]ACT!$J$5:$J$26</definedName>
    <definedName name="_185__123Graph_ACHART_71" hidden="1">[3]ACT!$N$12:$N$27</definedName>
    <definedName name="_188__123Graph_ACHART_8" hidden="1">[3]VIC!$G$5:$G$26</definedName>
    <definedName name="_2__123Graph_ACHART_7" hidden="1">'[2]Degree Days'!#REF!</definedName>
    <definedName name="_200__123Graph_ACHART_8" hidden="1">[3]VIC!$G$5:$G$26</definedName>
    <definedName name="_202__123Graph_ACHART_9" hidden="1">[3]VIC!$BC$5:$BC$26</definedName>
    <definedName name="_210__123Graph_BCHART_1" hidden="1">[5]charts!#REF!</definedName>
    <definedName name="_215__123Graph_ACHART_9" hidden="1">[3]VIC!$BC$5:$BC$26</definedName>
    <definedName name="_223__123Graph_BCHART_1" hidden="1">[5]charts!#REF!</definedName>
    <definedName name="_224__123Graph_BCHART_10" hidden="1">[3]VIC!$BA$5:$BA$26</definedName>
    <definedName name="_238__123Graph_BCHART_10" hidden="1">[3]VIC!$BA$5:$BA$26</definedName>
    <definedName name="_238__123Graph_BCHART_11" hidden="1">[3]VIC!$BE$5:$BE$26</definedName>
    <definedName name="_239__123Graph_BCHART_12" hidden="1">[3]VIC!$N$6:$N$26</definedName>
    <definedName name="_253__123Graph_BCHART_11" hidden="1">[3]VIC!$BE$5:$BE$26</definedName>
    <definedName name="_254__123Graph_BCHART_12" hidden="1">[3]VIC!$N$6:$N$26</definedName>
    <definedName name="_257__123Graph_BCHART_13" hidden="1">[3]VIC!#REF!</definedName>
    <definedName name="_258__123Graph_BCHART_15" hidden="1">[3]VIC!$AG$6:$AG$26</definedName>
    <definedName name="_259__123Graph_BCHART_16" hidden="1">[3]VIC!$BE$5:$BE$26</definedName>
    <definedName name="_273__123Graph_BCHART_13" hidden="1">[3]VIC!#REF!</definedName>
    <definedName name="_273__123Graph_BCHART_2" hidden="1">[3]VIC!$AX$9:$AX$26</definedName>
    <definedName name="_274__123Graph_BCHART_15" hidden="1">[3]VIC!$AG$6:$AG$26</definedName>
    <definedName name="_275__123Graph_BCHART_16" hidden="1">[3]VIC!$BE$5:$BE$26</definedName>
    <definedName name="_28__123Graph_ACHART_10" hidden="1">[3]VIC!$BD$5:$BD$26</definedName>
    <definedName name="_287__123Graph_BCHART_3" hidden="1">[3]VIC!$AF$9:$AF$26</definedName>
    <definedName name="_288__123Graph_BCHART_30" hidden="1">[3]SA!$BI$9:$BI$26</definedName>
    <definedName name="_289__123Graph_BCHART_31" hidden="1">[3]WA!$BI$9:$BI$26</definedName>
    <definedName name="_290__123Graph_BCHART_2" hidden="1">[3]VIC!$AX$9:$AX$26</definedName>
    <definedName name="_290__123Graph_BCHART_35" hidden="1">[3]WA!$BI$9:$BI$26</definedName>
    <definedName name="_3__123Graph_ACHART_8" hidden="1">'[2]Degree Days'!$K$14:$K$44</definedName>
    <definedName name="_30__123Graph_ACHART_10" hidden="1">[3]VIC!$BD$5:$BD$26</definedName>
    <definedName name="_304__123Graph_BCHART_4" hidden="1">[3]VIC!$AY$9:$AY$26</definedName>
    <definedName name="_305__123Graph_BCHART_3" hidden="1">[3]VIC!$AF$9:$AF$26</definedName>
    <definedName name="_306__123Graph_BCHART_30" hidden="1">[3]SA!$BI$9:$BI$26</definedName>
    <definedName name="_307__123Graph_BCHART_31" hidden="1">[3]WA!$BI$9:$BI$26</definedName>
    <definedName name="_308__123Graph_BCHART_35" hidden="1">[3]WA!$BI$9:$BI$26</definedName>
    <definedName name="_318__123Graph_BCHART_5" hidden="1">[3]VIC!$U$5:$U$26</definedName>
    <definedName name="_323__123Graph_BCHART_4" hidden="1">[3]VIC!$AY$9:$AY$26</definedName>
    <definedName name="_332__123Graph_BCHART_6" hidden="1">[3]VIC!$V$5:$V$26</definedName>
    <definedName name="_333__123Graph_BCHART_62" hidden="1">[3]ACT!$BB$7:$BB$26</definedName>
    <definedName name="_334__123Graph_BCHART_66" hidden="1">[4]NSW!$BE$5:$BE$26</definedName>
    <definedName name="_335__123Graph_BCHART_68" hidden="1">[3]TAS!$AN$5:$AN$26</definedName>
    <definedName name="_336__123Graph_BCHART_69" hidden="1">[4]NSW!$AN$5:$AN$26</definedName>
    <definedName name="_338__123Graph_BCHART_5" hidden="1">[3]VIC!$U$5:$U$26</definedName>
    <definedName name="_353__123Graph_BCHART_6" hidden="1">[3]VIC!$V$5:$V$26</definedName>
    <definedName name="_354__123Graph_BCHART_62" hidden="1">[3]ACT!$BB$7:$BB$26</definedName>
    <definedName name="_354__123Graph_BCHART_7" hidden="1">[3]VIC!#REF!</definedName>
    <definedName name="_355__123Graph_BCHART_66" hidden="1">[4]NSW!$BE$5:$BE$26</definedName>
    <definedName name="_355__123Graph_BCHART_70" hidden="1">[3]ACT!$L$5:$L$26</definedName>
    <definedName name="_356__123Graph_BCHART_68" hidden="1">[3]TAS!$AN$5:$AN$26</definedName>
    <definedName name="_356__123Graph_BCHART_71" hidden="1">[3]ACT!$L$12:$L$27</definedName>
    <definedName name="_357__123Graph_BCHART_69" hidden="1">[4]NSW!$AN$5:$AN$26</definedName>
    <definedName name="_374__123Graph_BCHART_8" hidden="1">[3]VIC!#REF!</definedName>
    <definedName name="_376__123Graph_BCHART_7" hidden="1">[3]VIC!#REF!</definedName>
    <definedName name="_377__123Graph_BCHART_70" hidden="1">[3]ACT!$L$5:$L$26</definedName>
    <definedName name="_378__123Graph_BCHART_71" hidden="1">[3]ACT!$L$12:$L$27</definedName>
    <definedName name="_388__123Graph_BCHART_9" hidden="1">[3]VIC!$AZ$5:$AZ$26</definedName>
    <definedName name="_396__123Graph_CCHART_1" hidden="1">[5]charts!#REF!</definedName>
    <definedName name="_397__123Graph_BCHART_8" hidden="1">[3]VIC!#REF!</definedName>
    <definedName name="_4__123Graph_BCHART_3" hidden="1">'[2]Degree Days'!$I$14:$I$44</definedName>
    <definedName name="_404__123Graph_CCHART_10" hidden="1">[5]charts!#REF!</definedName>
    <definedName name="_412__123Graph_BCHART_9" hidden="1">[3]VIC!$AZ$5:$AZ$26</definedName>
    <definedName name="_418__123Graph_CCHART_11" hidden="1">[3]VIC!$BG$5:$BG$26</definedName>
    <definedName name="_419__123Graph_CCHART_12" hidden="1">[3]VIC!$P$6:$P$26</definedName>
    <definedName name="_42__123Graph_ACHART_11" hidden="1">[3]VIC!$AZ$5:$AZ$26</definedName>
    <definedName name="_420__123Graph_CCHART_1" hidden="1">[5]charts!#REF!</definedName>
    <definedName name="_420__123Graph_CCHART_13" hidden="1">[3]VIC!$D$9:$D$26</definedName>
    <definedName name="_421__123Graph_CCHART_14" hidden="1">[3]VIC!$C$6:$C$26</definedName>
    <definedName name="_422__123Graph_CCHART_15" hidden="1">[3]VIC!$BE$6:$BE$26</definedName>
    <definedName name="_423__123Graph_CCHART_16" hidden="1">[3]VIC!$BG$5:$BG$26</definedName>
    <definedName name="_428__123Graph_CCHART_10" hidden="1">[5]charts!#REF!</definedName>
    <definedName name="_437__123Graph_CCHART_2" hidden="1">[3]VIC!$AW$9:$AW$26</definedName>
    <definedName name="_443__123Graph_CCHART_11" hidden="1">[3]VIC!$BG$5:$BG$26</definedName>
    <definedName name="_444__123Graph_CCHART_12" hidden="1">[3]VIC!$P$6:$P$26</definedName>
    <definedName name="_445__123Graph_CCHART_13" hidden="1">[3]VIC!$D$9:$D$26</definedName>
    <definedName name="_445__123Graph_CCHART_3" hidden="1">[5]charts!#REF!</definedName>
    <definedName name="_446__123Graph_CCHART_14" hidden="1">[3]VIC!$C$6:$C$26</definedName>
    <definedName name="_447__123Graph_CCHART_15" hidden="1">[3]VIC!$BE$6:$BE$26</definedName>
    <definedName name="_448__123Graph_CCHART_16" hidden="1">[3]VIC!$BG$5:$BG$26</definedName>
    <definedName name="_45__123Graph_ACHART_11" hidden="1">[3]VIC!$AZ$5:$AZ$26</definedName>
    <definedName name="_453__123Graph_CCHART_4" hidden="1">[5]charts!#REF!</definedName>
    <definedName name="_461__123Graph_CCHART_5" hidden="1">[5]charts!#REF!</definedName>
    <definedName name="_463__123Graph_CCHART_2" hidden="1">[3]VIC!$AW$9:$AW$26</definedName>
    <definedName name="_469__123Graph_CCHART_6" hidden="1">[5]charts!#REF!</definedName>
    <definedName name="_470__123Graph_CCHART_62" hidden="1">[3]ACT!$BD$7:$BD$26</definedName>
    <definedName name="_471__123Graph_CCHART_3" hidden="1">[5]charts!#REF!</definedName>
    <definedName name="_471__123Graph_CCHART_66" hidden="1">[4]NSW!$BG$5:$BG$26</definedName>
    <definedName name="_472__123Graph_CCHART_68" hidden="1">[3]TAS!$AU$5:$AU$26</definedName>
    <definedName name="_473__123Graph_CCHART_69" hidden="1">[4]NSW!$AX$5:$AX$26</definedName>
    <definedName name="_479__123Graph_CCHART_4" hidden="1">[5]charts!#REF!</definedName>
    <definedName name="_481__123Graph_CCHART_7" hidden="1">[5]charts!#REF!</definedName>
    <definedName name="_482__123Graph_CCHART_70" hidden="1">[3]ACT!$P$5:$P$26</definedName>
    <definedName name="_487__123Graph_CCHART_5" hidden="1">[5]charts!#REF!</definedName>
    <definedName name="_490__123Graph_CCHART_8" hidden="1">[5]charts!#REF!</definedName>
    <definedName name="_495__123Graph_CCHART_6" hidden="1">[5]charts!#REF!</definedName>
    <definedName name="_496__123Graph_CCHART_62" hidden="1">[3]ACT!$BD$7:$BD$26</definedName>
    <definedName name="_497__123Graph_CCHART_66" hidden="1">[4]NSW!$BG$5:$BG$26</definedName>
    <definedName name="_498__123Graph_CCHART_68" hidden="1">[3]TAS!$AU$5:$AU$26</definedName>
    <definedName name="_498__123Graph_CCHART_9" hidden="1">[5]charts!#REF!</definedName>
    <definedName name="_499__123Graph_CCHART_69" hidden="1">[4]NSW!$AX$5:$AX$26</definedName>
    <definedName name="_499__123Graph_DCHART_1" hidden="1">[3]VIC!$W$9:$W$26</definedName>
    <definedName name="_5__123Graph_BCHART_7" hidden="1">'[2]Degree Days'!#REF!</definedName>
    <definedName name="_507__123Graph_CCHART_7" hidden="1">[5]charts!#REF!</definedName>
    <definedName name="_507__123Graph_DCHART_10" hidden="1">[5]charts!#REF!</definedName>
    <definedName name="_508__123Graph_CCHART_70" hidden="1">[3]ACT!$P$5:$P$26</definedName>
    <definedName name="_508__123Graph_DCHART_11" hidden="1">[3]VIC!$BI$5:$BI$26</definedName>
    <definedName name="_509__123Graph_DCHART_13" hidden="1">[3]VIC!$B$9:$B$26</definedName>
    <definedName name="_510__123Graph_DCHART_16" hidden="1">[3]VIC!$BI$5:$BI$26</definedName>
    <definedName name="_511__123Graph_DCHART_2" hidden="1">[3]VIC!$AG$9:$AG$26</definedName>
    <definedName name="_512__123Graph_DCHART_66" hidden="1">[4]NSW!$BI$5:$BI$26</definedName>
    <definedName name="_513__123Graph_DCHART_68" hidden="1">[3]TAS!$AW$5:$AW$26</definedName>
    <definedName name="_514__123Graph_DCHART_70" hidden="1">[3]ACT!$R$5:$R$26</definedName>
    <definedName name="_516__123Graph_CCHART_8" hidden="1">[5]charts!#REF!</definedName>
    <definedName name="_522__123Graph_ECHART_10" hidden="1">[5]charts!#REF!</definedName>
    <definedName name="_523__123Graph_ECHART_11" hidden="1">[3]VIC!$BO$5:$BO$26</definedName>
    <definedName name="_524__123Graph_CCHART_9" hidden="1">[5]charts!#REF!</definedName>
    <definedName name="_524__123Graph_ECHART_2" hidden="1">[3]VIC!$AN$9:$AN$26</definedName>
    <definedName name="_525__123Graph_DCHART_1" hidden="1">[3]VIC!$W$9:$W$26</definedName>
    <definedName name="_525__123Graph_ECHART_66" hidden="1">[4]NSW!$BO$5:$BO$26</definedName>
    <definedName name="_526__123Graph_ECHART_68" hidden="1">[3]TAS!$AX$5:$AX$26</definedName>
    <definedName name="_533__123Graph_DCHART_10" hidden="1">[5]charts!#REF!</definedName>
    <definedName name="_534__123Graph_DCHART_11" hidden="1">[3]VIC!$BI$5:$BI$26</definedName>
    <definedName name="_534__123Graph_FCHART_10" hidden="1">[5]charts!#REF!</definedName>
    <definedName name="_535__123Graph_DCHART_13" hidden="1">[3]VIC!$B$9:$B$26</definedName>
    <definedName name="_536__123Graph_DCHART_16" hidden="1">[3]VIC!$BI$5:$BI$26</definedName>
    <definedName name="_537__123Graph_DCHART_2" hidden="1">[3]VIC!$AG$9:$AG$26</definedName>
    <definedName name="_538__123Graph_DCHART_66" hidden="1">[4]NSW!$BI$5:$BI$26</definedName>
    <definedName name="_539__123Graph_DCHART_68" hidden="1">[3]TAS!$AW$5:$AW$26</definedName>
    <definedName name="_540__123Graph_DCHART_70" hidden="1">[3]ACT!$R$5:$R$26</definedName>
    <definedName name="_548__123Graph_ECHART_10" hidden="1">[5]charts!#REF!</definedName>
    <definedName name="_548__123Graph_XCHART_10" hidden="1">[3]VIC!$A$5:$A$26</definedName>
    <definedName name="_549__123Graph_ECHART_11" hidden="1">[3]VIC!$BO$5:$BO$26</definedName>
    <definedName name="_550__123Graph_ECHART_2" hidden="1">[3]VIC!$AN$9:$AN$26</definedName>
    <definedName name="_551__123Graph_ECHART_66" hidden="1">[4]NSW!$BO$5:$BO$26</definedName>
    <definedName name="_552__123Graph_ECHART_68" hidden="1">[3]TAS!$AX$5:$AX$26</definedName>
    <definedName name="_560__123Graph_FCHART_10" hidden="1">[5]charts!#REF!</definedName>
    <definedName name="_562__123Graph_XCHART_11" hidden="1">[3]VIC!$A$5:$A$26</definedName>
    <definedName name="_563__123Graph_XCHART_12" hidden="1">[3]VIC!$A$6:$A$26</definedName>
    <definedName name="_564__123Graph_XCHART_13" hidden="1">[3]VIC!$A$9:$A$26</definedName>
    <definedName name="_565__123Graph_XCHART_14" hidden="1">[3]VIC!$A$9:$A$26</definedName>
    <definedName name="_566__123Graph_XCHART_15" hidden="1">[3]VIC!$A$6:$A$26</definedName>
    <definedName name="_567__123Graph_XCHART_16" hidden="1">[3]VIC!$A$5:$A$26</definedName>
    <definedName name="_575__123Graph_XCHART_10" hidden="1">[3]VIC!$A$5:$A$26</definedName>
    <definedName name="_581__123Graph_XCHART_2" hidden="1">[3]VIC!$A$9:$A$26</definedName>
    <definedName name="_590__123Graph_XCHART_11" hidden="1">[3]VIC!$A$5:$A$26</definedName>
    <definedName name="_591__123Graph_XCHART_12" hidden="1">[3]VIC!$A$6:$A$26</definedName>
    <definedName name="_592__123Graph_XCHART_13" hidden="1">[3]VIC!$A$9:$A$26</definedName>
    <definedName name="_593__123Graph_XCHART_14" hidden="1">[3]VIC!$A$9:$A$26</definedName>
    <definedName name="_594__123Graph_XCHART_15" hidden="1">[3]VIC!$A$6:$A$26</definedName>
    <definedName name="_595__123Graph_XCHART_16" hidden="1">[3]VIC!$A$5:$A$26</definedName>
    <definedName name="_595__123Graph_XCHART_3" hidden="1">[3]VIC!$A$9:$A$26</definedName>
    <definedName name="_596__123Graph_XCHART_35" hidden="1">[3]WA!$A$9:$A$26</definedName>
    <definedName name="_6__123Graph_BCHART_8" hidden="1">'[2]Degree Days'!$L$14:$L$44</definedName>
    <definedName name="_60__123Graph_ACHART_12" hidden="1">[3]VIC!#REF!</definedName>
    <definedName name="_610__123Graph_XCHART_2" hidden="1">[3]VIC!$A$9:$A$26</definedName>
    <definedName name="_610__123Graph_XCHART_4" hidden="1">[3]VIC!$A$9:$A$26</definedName>
    <definedName name="_624__123Graph_XCHART_5" hidden="1">[3]VIC!$A$5:$A$26</definedName>
    <definedName name="_625__123Graph_XCHART_3" hidden="1">[3]VIC!$A$9:$A$26</definedName>
    <definedName name="_626__123Graph_XCHART_35" hidden="1">[3]WA!$A$9:$A$26</definedName>
    <definedName name="_638__123Graph_XCHART_6" hidden="1">[3]VIC!$A$5:$A$26</definedName>
    <definedName name="_64__123Graph_ACHART_12" hidden="1">[3]VIC!#REF!</definedName>
    <definedName name="_641__123Graph_XCHART_4" hidden="1">[3]VIC!$A$9:$A$26</definedName>
    <definedName name="_652__123Graph_XCHART_7" hidden="1">[3]VIC!$A$5:$A$26</definedName>
    <definedName name="_653__123Graph_XCHART_71" hidden="1">[3]ACT!$A$12:$A$27</definedName>
    <definedName name="_656__123Graph_XCHART_5" hidden="1">[3]VIC!$A$5:$A$26</definedName>
    <definedName name="_667__123Graph_XCHART_8" hidden="1">[3]VIC!$A$5:$A$26</definedName>
    <definedName name="_671__123Graph_XCHART_6" hidden="1">[3]VIC!$A$5:$A$26</definedName>
    <definedName name="_681__123Graph_XCHART_9" hidden="1">[3]VIC!$A$5:$A$26</definedName>
    <definedName name="_686__123Graph_XCHART_7" hidden="1">[3]VIC!$A$5:$A$26</definedName>
    <definedName name="_687__123Graph_XCHART_71" hidden="1">[3]ACT!$A$12:$A$27</definedName>
    <definedName name="_7__123Graph_CCHART_7" hidden="1">'[2]Degree Days'!$P$22:$P$33</definedName>
    <definedName name="_702__123Graph_XCHART_8" hidden="1">[3]VIC!$A$5:$A$26</definedName>
    <definedName name="_717__123Graph_XCHART_9" hidden="1">[3]VIC!$A$5:$A$26</definedName>
    <definedName name="_78__123Graph_ACHART_13" hidden="1">[3]VIC!#REF!</definedName>
    <definedName name="_79__123Graph_ACHART_14" hidden="1">[3]VIC!$X$6:$X$26</definedName>
    <definedName name="_8__123Graph_DCHART_7" hidden="1">'[2]Degree Days'!$Q$22:$Q$33</definedName>
    <definedName name="_80__123Graph_ACHART_15" hidden="1">[3]VIC!$N$6:$N$26</definedName>
    <definedName name="_81__123Graph_ACHART_16" hidden="1">[3]VIC!$AZ$5:$AZ$26</definedName>
    <definedName name="_83__123Graph_ACHART_13" hidden="1">[3]VIC!#REF!</definedName>
    <definedName name="_84__123Graph_ACHART_14" hidden="1">[3]VIC!$X$6:$X$26</definedName>
    <definedName name="_85__123Graph_ACHART_15" hidden="1">[3]VIC!$N$6:$N$26</definedName>
    <definedName name="_86__123Graph_ACHART_16" hidden="1">[3]VIC!$AZ$5:$AZ$26</definedName>
    <definedName name="_9__123Graph_XCHART_8" hidden="1">'[2]Degree Days'!$B$14:$B$44</definedName>
    <definedName name="_95__123Graph_ACHART_2" hidden="1">[3]VIC!$AU$9:$AU$26</definedName>
    <definedName name="_Fill" hidden="1">#REF!</definedName>
    <definedName name="A10remlife">'[6]PTRM D 1'!$L$16</definedName>
    <definedName name="A10remlife_rfm">'[6]RFM D 1'!$K$16</definedName>
    <definedName name="A10remlife_rfm_t">'[6]RFM T 1'!$K$16</definedName>
    <definedName name="A10remlife_t">'[6]PTRM T 1'!$L$16</definedName>
    <definedName name="A10resid">[7]Input!#REF!</definedName>
    <definedName name="A10stdlife">'[6]PTRM D 1'!$M$16</definedName>
    <definedName name="A10stdlife_rfm">'[6]RFM D 1'!$L$16</definedName>
    <definedName name="A10stdlife_rfm_t">'[6]RFM T 1'!$L$16</definedName>
    <definedName name="A10stdlife_t">'[6]PTRM T 1'!$M$16</definedName>
    <definedName name="A10taxremlife">'[6]PTRM D 1'!$O$16</definedName>
    <definedName name="A10taxremlife_t">'[6]PTRM T 1'!$O$16</definedName>
    <definedName name="A10taxstdlife">'[6]PTRM D 1'!$P$16</definedName>
    <definedName name="A10taxstdlife_t">'[6]PTRM T 1'!$P$16</definedName>
    <definedName name="A10taxvalue">'[6]PTRM D 1'!$N$16</definedName>
    <definedName name="A10taxvalue_t">'[6]PTRM T 1'!$N$16</definedName>
    <definedName name="A10value">'[6]PTRM D 1'!$J$16</definedName>
    <definedName name="A10value_rfm">'[6]RFM D 2'!$H$343</definedName>
    <definedName name="A10value_rfm_t">'[6]RFM T 2'!$H$343</definedName>
    <definedName name="A10value_t">'[6]PTRM T 1'!$J$16</definedName>
    <definedName name="A11remlife">'[6]PTRM D 1'!$L$17</definedName>
    <definedName name="A11remlife_rfm">'[6]RFM D 1'!$K$17</definedName>
    <definedName name="A11remlife_rfm_t">'[6]RFM T 1'!$K$17</definedName>
    <definedName name="A11remlife_t">'[6]PTRM T 1'!$L$17</definedName>
    <definedName name="A11resid">[7]Input!#REF!</definedName>
    <definedName name="A11stdlife">'[6]PTRM D 1'!$M$17</definedName>
    <definedName name="A11stdlife_rfm">'[6]RFM D 1'!$L$17</definedName>
    <definedName name="A11stdlife_rfm_t">'[6]RFM T 1'!$L$17</definedName>
    <definedName name="A11stdlife_t">'[6]PTRM T 1'!$M$17</definedName>
    <definedName name="A11taxremlife">'[6]PTRM D 1'!$O$17</definedName>
    <definedName name="A11taxremlife_t">'[6]PTRM T 1'!$O$17</definedName>
    <definedName name="A11taxstdlife">'[6]PTRM D 1'!$P$17</definedName>
    <definedName name="A11taxstdlife_t">'[6]PTRM T 1'!$P$17</definedName>
    <definedName name="A11taxvalue">'[6]PTRM D 1'!$N$17</definedName>
    <definedName name="A11taxvalue_t">'[6]PTRM T 1'!$N$17</definedName>
    <definedName name="A11value">'[6]PTRM D 1'!$J$17</definedName>
    <definedName name="A11value_rfm">'[6]RFM D 2'!$H$344</definedName>
    <definedName name="A11value_rfm_t">'[6]RFM T 2'!$H$344</definedName>
    <definedName name="A11value_t">'[6]PTRM T 1'!$J$17</definedName>
    <definedName name="A12remlife">'[6]PTRM D 1'!$L$18</definedName>
    <definedName name="A12remlife_rfm">'[6]RFM D 1'!$K$18</definedName>
    <definedName name="A12remlife_rfm_t">'[6]RFM T 1'!$K$18</definedName>
    <definedName name="A12remlife_t">'[6]PTRM T 1'!$L$18</definedName>
    <definedName name="A12resid">[7]Input!#REF!</definedName>
    <definedName name="A12stdlife">'[6]PTRM D 1'!$M$18</definedName>
    <definedName name="A12stdlife_rfm">'[6]RFM D 1'!$L$18</definedName>
    <definedName name="A12stdlife_rfm_t">'[6]RFM T 1'!$L$18</definedName>
    <definedName name="A12stdlife_t">'[6]PTRM T 1'!$M$18</definedName>
    <definedName name="A12taxremlife">'[6]PTRM D 1'!$O$18</definedName>
    <definedName name="A12taxremlife_t">'[6]PTRM T 1'!$O$18</definedName>
    <definedName name="A12taxstdlife">'[6]PTRM D 1'!$P$18</definedName>
    <definedName name="A12taxstdlife_t">'[6]PTRM T 1'!$P$18</definedName>
    <definedName name="A12taxvalue">'[6]PTRM D 1'!$N$18</definedName>
    <definedName name="A12taxvalue_t">'[6]PTRM T 1'!$N$18</definedName>
    <definedName name="A12value">'[6]PTRM D 1'!$J$18</definedName>
    <definedName name="A12value_rfm">'[6]RFM D 2'!$H$345</definedName>
    <definedName name="A12value_rfm_t">'[6]RFM T 2'!$H$345</definedName>
    <definedName name="A12value_t">'[6]PTRM T 1'!$J$18</definedName>
    <definedName name="A13remlife">'[6]PTRM D 1'!$L$19</definedName>
    <definedName name="A13remlife_rfm">'[6]RFM D 1'!$K$19</definedName>
    <definedName name="A13remlife_rfm_t">'[6]RFM T 1'!$K$19</definedName>
    <definedName name="A13remlife_t">'[6]PTRM T 1'!$L$19</definedName>
    <definedName name="A13resid">[7]Input!#REF!</definedName>
    <definedName name="A13stdlife">'[6]PTRM D 1'!$M$19</definedName>
    <definedName name="A13stdlife_rfm">'[6]RFM D 1'!$L$19</definedName>
    <definedName name="A13stdlife_rfm_t">'[6]RFM T 1'!$L$19</definedName>
    <definedName name="A13stdlife_t">'[6]PTRM T 1'!$M$19</definedName>
    <definedName name="A13taxremlife">'[6]PTRM D 1'!$O$19</definedName>
    <definedName name="A13taxremlife_t">'[6]PTRM T 1'!$O$19</definedName>
    <definedName name="A13taxstdlife">'[6]PTRM D 1'!$P$19</definedName>
    <definedName name="A13taxstdlife_t">'[6]PTRM T 1'!$P$19</definedName>
    <definedName name="A13taxvalue">'[6]PTRM D 1'!$N$19</definedName>
    <definedName name="A13taxvalue_t">'[6]PTRM T 1'!$N$19</definedName>
    <definedName name="A13value">'[6]PTRM D 1'!$J$19</definedName>
    <definedName name="A13value_rfm">'[6]RFM D 2'!$H$346</definedName>
    <definedName name="A13value_rfm_t">'[6]RFM T 2'!$H$346</definedName>
    <definedName name="A13value_t">'[6]PTRM T 1'!$J$19</definedName>
    <definedName name="A14remlife">'[6]PTRM D 1'!$L$20</definedName>
    <definedName name="A14remlife_rfm">'[6]RFM D 1'!$K$20</definedName>
    <definedName name="A14remlife_rfm_t">'[6]RFM T 1'!$K$20</definedName>
    <definedName name="A14remlife_t">'[6]PTRM T 1'!$L$20</definedName>
    <definedName name="A14resid">[7]Input!#REF!</definedName>
    <definedName name="A14stdlife">'[6]PTRM D 1'!$M$20</definedName>
    <definedName name="A14stdlife_rfm">'[6]RFM D 1'!$L$20</definedName>
    <definedName name="A14stdlife_rfm_t">'[6]RFM T 1'!$L$20</definedName>
    <definedName name="A14stdlife_t">'[6]PTRM T 1'!$M$20</definedName>
    <definedName name="A14taxremlife">'[6]PTRM D 1'!$O$20</definedName>
    <definedName name="A14taxremlife_t">'[6]PTRM T 1'!$O$20</definedName>
    <definedName name="A14taxstdlife">'[6]PTRM D 1'!$P$20</definedName>
    <definedName name="A14taxstdlife_t">'[6]PTRM T 1'!$P$20</definedName>
    <definedName name="A14taxvalue">'[6]PTRM D 1'!$N$20</definedName>
    <definedName name="A14taxvalue_t">'[6]PTRM T 1'!$N$20</definedName>
    <definedName name="A14value">'[6]PTRM D 1'!$J$20</definedName>
    <definedName name="A14value_rfm">'[6]RFM D 2'!$H$347</definedName>
    <definedName name="A14value_rfm_t">'[6]RFM T 2'!$H$347</definedName>
    <definedName name="A14value_t">'[6]PTRM T 1'!$J$20</definedName>
    <definedName name="A15remlife">'[6]PTRM D 1'!$L$21</definedName>
    <definedName name="A15remlife_rfm">'[6]RFM D 1'!$K$21</definedName>
    <definedName name="A15remlife_rfm_t">'[6]RFM T 1'!$K$21</definedName>
    <definedName name="A15remlife_t">'[6]PTRM T 1'!$L$21</definedName>
    <definedName name="A15resid">[7]Input!#REF!</definedName>
    <definedName name="A15stdlife">'[6]PTRM D 1'!$M$21</definedName>
    <definedName name="A15stdlife_rfm">'[6]RFM D 1'!$L$21</definedName>
    <definedName name="A15stdlife_rfm_t">'[6]RFM T 1'!$L$21</definedName>
    <definedName name="A15stdlife_t">'[6]PTRM T 1'!$M$21</definedName>
    <definedName name="A15taxremlife">'[6]PTRM D 1'!$O$21</definedName>
    <definedName name="A15taxremlife_t">'[6]PTRM T 1'!$O$21</definedName>
    <definedName name="A15taxstdlife">'[6]PTRM D 1'!$P$21</definedName>
    <definedName name="A15taxstdlife_t">'[6]PTRM T 1'!$P$21</definedName>
    <definedName name="A15taxvalue">'[6]PTRM D 1'!$N$21</definedName>
    <definedName name="A15taxvalue_t">'[6]PTRM T 1'!$N$21</definedName>
    <definedName name="A15value">'[6]PTRM D 1'!$J$21</definedName>
    <definedName name="A15value_rfm">'[6]RFM D 2'!$H$348</definedName>
    <definedName name="A15value_rfm_t">'[6]RFM T 2'!$H$348</definedName>
    <definedName name="A15value_t">'[6]PTRM T 1'!$J$21</definedName>
    <definedName name="A16remlife">'[6]PTRM D 1'!$L$22</definedName>
    <definedName name="A16remlife_rfm">'[6]RFM D 1'!$K$22</definedName>
    <definedName name="A16remlife_rfm_t">'[6]RFM T 1'!$K$22</definedName>
    <definedName name="A16remlife_t">'[6]PTRM T 1'!$L$22</definedName>
    <definedName name="A16resid">[7]Input!#REF!</definedName>
    <definedName name="A16stdlife">'[6]PTRM D 1'!$M$22</definedName>
    <definedName name="A16stdlife_rfm">'[6]RFM D 1'!$L$22</definedName>
    <definedName name="A16stdlife_rfm_t">'[6]RFM T 1'!$L$22</definedName>
    <definedName name="A16stdlife_t">'[6]PTRM T 1'!$M$22</definedName>
    <definedName name="A16taxremlife">'[6]PTRM D 1'!$O$22</definedName>
    <definedName name="A16taxremlife_t">'[6]PTRM T 1'!$O$22</definedName>
    <definedName name="A16taxstdlife">'[6]PTRM D 1'!$P$22</definedName>
    <definedName name="A16taxstdlife_t">'[6]PTRM T 1'!$P$22</definedName>
    <definedName name="A16taxvalue">'[6]PTRM D 1'!$N$22</definedName>
    <definedName name="A16taxvalue_d">#REF!</definedName>
    <definedName name="A16taxvalue_t">'[6]PTRM T 1'!$N$22</definedName>
    <definedName name="A16value">'[6]PTRM D 1'!$J$22</definedName>
    <definedName name="A16value_rfm">'[6]RFM D 2'!$H$349</definedName>
    <definedName name="A16value_rfm_t">'[6]RFM T 2'!$H$349</definedName>
    <definedName name="A16value_t">'[6]PTRM T 1'!$J$22</definedName>
    <definedName name="A17remlife">'[6]PTRM D 1'!$L$23</definedName>
    <definedName name="A17remlife_rfm">'[6]RFM D 1'!$K$23</definedName>
    <definedName name="A17remlife_rfm_t">'[6]RFM T 1'!$K$23</definedName>
    <definedName name="A17remlife_t">'[6]PTRM T 1'!$L$23</definedName>
    <definedName name="A17resid">[7]Input!#REF!</definedName>
    <definedName name="A17stdlife">'[6]PTRM D 1'!$M$23</definedName>
    <definedName name="A17stdlife_rfm">'[6]RFM D 1'!$L$23</definedName>
    <definedName name="A17stdlife_rfm_t">'[6]RFM T 1'!$L$23</definedName>
    <definedName name="A17stdlife_t">'[6]PTRM T 1'!$M$23</definedName>
    <definedName name="A17taxremlife">'[6]PTRM D 1'!$O$23</definedName>
    <definedName name="A17taxremlife_t">'[6]PTRM T 1'!$O$23</definedName>
    <definedName name="A17taxstdlife">'[6]PTRM D 1'!$P$23</definedName>
    <definedName name="A17taxstdlife_t">'[6]PTRM T 1'!$P$23</definedName>
    <definedName name="A17taxvalue">'[6]PTRM D 1'!$N$23</definedName>
    <definedName name="A17taxvalue_t">'[6]PTRM T 1'!$N$23</definedName>
    <definedName name="A17value">'[6]PTRM D 1'!$J$23</definedName>
    <definedName name="A17value_rfm">'[6]RFM D 2'!$H$350</definedName>
    <definedName name="A17value_rfm_t">'[6]RFM T 2'!$H$350</definedName>
    <definedName name="A17value_t">'[6]PTRM T 1'!$J$23</definedName>
    <definedName name="A18remlife">'[6]PTRM D 1'!$L$24</definedName>
    <definedName name="A18remlife_rfm">'[6]RFM D 1'!$K$24</definedName>
    <definedName name="A18remlife_rfm_t">'[6]RFM T 1'!$K$24</definedName>
    <definedName name="A18remlife_t">'[6]PTRM T 1'!$L$24</definedName>
    <definedName name="A18stdlife">'[6]PTRM D 1'!$M$24</definedName>
    <definedName name="A18stdlife_rfm">'[6]RFM D 1'!$L$24</definedName>
    <definedName name="A18stdlife_rfm_t">'[6]RFM T 1'!$L$24</definedName>
    <definedName name="A18stdlife_t">'[6]PTRM T 1'!$M$24</definedName>
    <definedName name="A18taxremlife">'[6]PTRM D 1'!$O$24</definedName>
    <definedName name="A18taxremlife_t">'[6]PTRM T 1'!$O$24</definedName>
    <definedName name="A18taxstdlife">'[6]PTRM D 1'!$P$24</definedName>
    <definedName name="A18taxstdlife_t">'[6]PTRM T 1'!$P$24</definedName>
    <definedName name="A18taxvalue">'[6]PTRM D 1'!$N$24</definedName>
    <definedName name="A18taxvalue_t">'[6]PTRM T 1'!$N$24</definedName>
    <definedName name="A18value">'[6]PTRM D 1'!$J$24</definedName>
    <definedName name="A18value_rfm">'[6]RFM D 2'!$H$351</definedName>
    <definedName name="A18value_rfm_t">'[6]RFM T 2'!$H$351</definedName>
    <definedName name="A18value_t">'[6]PTRM T 1'!$J$24</definedName>
    <definedName name="A19remlife">'[6]PTRM D 1'!$L$25</definedName>
    <definedName name="A19remlife_rfm">'[6]RFM D 1'!$K$25</definedName>
    <definedName name="A19remlife_rfm_t">'[6]RFM T 1'!$K$25</definedName>
    <definedName name="A19remlife_t">'[6]PTRM T 1'!$L$25</definedName>
    <definedName name="A19stdlife">'[6]PTRM D 1'!$M$25</definedName>
    <definedName name="A19stdlife_rfm">'[6]RFM D 1'!$L$25</definedName>
    <definedName name="A19stdlife_rfm_t">'[6]RFM T 1'!$L$25</definedName>
    <definedName name="A19stdlife_t">'[6]PTRM T 1'!$M$25</definedName>
    <definedName name="A19taxremlife">'[6]PTRM D 1'!$O$25</definedName>
    <definedName name="A19taxremlife_t">'[6]PTRM T 1'!$O$25</definedName>
    <definedName name="A19taxstdlife">'[6]PTRM D 1'!$P$25</definedName>
    <definedName name="A19taxstdlife_t">'[6]PTRM T 1'!$P$25</definedName>
    <definedName name="A19taxvalue">'[6]PTRM D 1'!$N$25</definedName>
    <definedName name="A19taxvalue_t">'[6]PTRM T 1'!$N$25</definedName>
    <definedName name="A19value">'[6]PTRM D 1'!$J$25</definedName>
    <definedName name="A19value_rfm">'[6]RFM D 2'!$H$352</definedName>
    <definedName name="A19value_rfm_t">'[6]RFM T 2'!$H$352</definedName>
    <definedName name="A19value_t">'[6]PTRM T 1'!$J$25</definedName>
    <definedName name="A1remlife">'[6]PTRM D 1'!$L$7</definedName>
    <definedName name="A1remlife_rfm">'[6]RFM D 1'!$K$7</definedName>
    <definedName name="A1remlife_rfm_t">'[6]RFM T 1'!$K$7</definedName>
    <definedName name="A1remlife_t">'[6]PTRM T 1'!$L$7</definedName>
    <definedName name="A1resid">[7]Input!#REF!</definedName>
    <definedName name="A1stdlife">'[6]PTRM D 1'!$M$7</definedName>
    <definedName name="A1stdlife_rfm">'[6]RFM D 1'!$L$7</definedName>
    <definedName name="A1stdlife_rfm_t">'[6]RFM T 1'!$L$7</definedName>
    <definedName name="A1stdlife_t">'[6]PTRM T 1'!$M$7</definedName>
    <definedName name="A1taxremlife">'[6]PTRM D 1'!$O$7</definedName>
    <definedName name="A1taxremlife_t">'[6]PTRM T 1'!$O$7</definedName>
    <definedName name="A1taxstdlife">'[6]PTRM D 1'!$P$7</definedName>
    <definedName name="A1taxstdlife_t">'[6]PTRM T 1'!$P$7</definedName>
    <definedName name="A1taxvalue">'[6]PTRM D 1'!$N$7</definedName>
    <definedName name="A1taxvalue_t">'[6]PTRM T 1'!$N$7</definedName>
    <definedName name="A1value">'[6]PTRM D 1'!$J$7</definedName>
    <definedName name="A1value_rfm">'[6]RFM D 2'!$H$334</definedName>
    <definedName name="A1value_rfm_t">'[6]RFM T 2'!$H$334</definedName>
    <definedName name="A1value_t">'[6]PTRM T 1'!$J$7</definedName>
    <definedName name="A20remlife">'[6]PTRM D 1'!$L$26</definedName>
    <definedName name="A20remlife_rfm">'[6]RFM D 1'!$K$26</definedName>
    <definedName name="A20remlife_rfm_t">'[6]RFM T 1'!$K$26</definedName>
    <definedName name="A20remlife_t">'[6]PTRM T 1'!$L$26</definedName>
    <definedName name="A20stdlife">'[6]PTRM D 1'!$M$26</definedName>
    <definedName name="A20stdlife_rfm">'[6]RFM D 1'!$L$26</definedName>
    <definedName name="A20stdlife_rfm_t">'[6]RFM T 1'!$L$26</definedName>
    <definedName name="A20stdlife_t">'[6]PTRM T 1'!$M$26</definedName>
    <definedName name="A20taxremlife">'[6]PTRM D 1'!$O$26</definedName>
    <definedName name="A20taxremlife_t">'[6]PTRM T 1'!$O$26</definedName>
    <definedName name="A20taxstdlife">'[6]PTRM D 1'!$P$26</definedName>
    <definedName name="A20taxstdlife_t">'[6]PTRM T 1'!$P$26</definedName>
    <definedName name="A20taxvalue">'[6]PTRM D 1'!$N$26</definedName>
    <definedName name="A20taxvalue_t">'[6]PTRM T 1'!$N$26</definedName>
    <definedName name="A20value">'[6]PTRM D 1'!$J$26</definedName>
    <definedName name="A20value_rfm">'[6]RFM D 2'!$H$353</definedName>
    <definedName name="A20value_rfm_t">'[6]RFM T 2'!$H$353</definedName>
    <definedName name="A20value_t">'[6]PTRM T 1'!$J$26</definedName>
    <definedName name="A21remlife">'[6]PTRM D 1'!$L$27</definedName>
    <definedName name="A21remlife_rfm">'[6]RFM D 1'!$K$27</definedName>
    <definedName name="A21remlife_rfm_t">'[6]RFM T 1'!$K$27</definedName>
    <definedName name="A21remlife_t">'[6]PTRM T 1'!$L$27</definedName>
    <definedName name="A21stdlife">'[6]PTRM D 1'!$M$27</definedName>
    <definedName name="A21stdlife_rfm">'[6]RFM D 1'!$L$27</definedName>
    <definedName name="A21stdlife_rfm_t">'[6]RFM T 1'!$L$27</definedName>
    <definedName name="A21stdlife_t">'[6]PTRM T 1'!$M$27</definedName>
    <definedName name="A21taxremlife">'[6]PTRM D 1'!$O$27</definedName>
    <definedName name="A21taxremlife_t">'[6]PTRM T 1'!$O$27</definedName>
    <definedName name="A21taxstdlife">'[6]PTRM D 1'!$P$27</definedName>
    <definedName name="A21taxstdlife_t">'[6]PTRM T 1'!$P$27</definedName>
    <definedName name="A21taxvalue">'[6]PTRM D 1'!$N$27</definedName>
    <definedName name="A21taxvalue_t">'[6]PTRM T 1'!$N$27</definedName>
    <definedName name="A21value">'[6]PTRM D 1'!$J$27</definedName>
    <definedName name="A21value_rfm">'[6]RFM D 2'!$H$354</definedName>
    <definedName name="A21value_rfm_t">'[6]RFM T 2'!$H$354</definedName>
    <definedName name="A21value_t">'[6]PTRM T 1'!$J$27</definedName>
    <definedName name="A22remlife">'[6]PTRM D 1'!$L$28</definedName>
    <definedName name="A22remlife_rfm">'[6]RFM D 1'!$K$28</definedName>
    <definedName name="A22remlife_rfm_t">'[6]RFM T 1'!$K$28</definedName>
    <definedName name="A22remlife_t">'[6]PTRM T 1'!$L$28</definedName>
    <definedName name="A22stdlife">'[6]PTRM D 1'!$M$28</definedName>
    <definedName name="A22stdlife_rfm">'[6]RFM D 1'!$L$28</definedName>
    <definedName name="A22stdlife_rfm_t">'[6]RFM T 1'!$L$28</definedName>
    <definedName name="A22stdlife_t">'[6]PTRM T 1'!$M$28</definedName>
    <definedName name="A22taxremlife">'[6]PTRM D 1'!$O$28</definedName>
    <definedName name="A22taxremlife_t">'[6]PTRM T 1'!$O$28</definedName>
    <definedName name="A22taxstdlife">'[6]PTRM D 1'!$P$28</definedName>
    <definedName name="A22taxstdlife_t">'[6]PTRM T 1'!$P$28</definedName>
    <definedName name="A22taxvalue">'[6]PTRM D 1'!$N$28</definedName>
    <definedName name="A22taxvalue_t">'[6]PTRM T 1'!$N$28</definedName>
    <definedName name="A22value">'[6]PTRM D 1'!$J$28</definedName>
    <definedName name="A22value_rfm">'[6]RFM D 2'!$H$355</definedName>
    <definedName name="A22value_rfm_t">'[6]RFM T 2'!$H$355</definedName>
    <definedName name="A22value_t">'[6]PTRM T 1'!$J$28</definedName>
    <definedName name="A23remlife">'[6]PTRM D 1'!$L$29</definedName>
    <definedName name="A23remlife_rfm">'[6]RFM D 1'!$K$29</definedName>
    <definedName name="A23remlife_rfm_t">'[6]RFM T 1'!$K$29</definedName>
    <definedName name="A23remlife_t">'[6]PTRM T 1'!$L$29</definedName>
    <definedName name="A23stdlife">'[6]PTRM D 1'!$M$29</definedName>
    <definedName name="A23stdlife_rfm">'[6]RFM D 1'!$L$29</definedName>
    <definedName name="A23stdlife_rfm_t">'[6]RFM T 1'!$L$29</definedName>
    <definedName name="A23stdlife_t">'[6]PTRM T 1'!$M$29</definedName>
    <definedName name="A23taxremlife">'[6]PTRM D 1'!$O$29</definedName>
    <definedName name="A23taxremlife_t">'[6]PTRM T 1'!$O$29</definedName>
    <definedName name="A23taxstdlife">'[6]PTRM D 1'!$P$29</definedName>
    <definedName name="A23taxstdlife_t">'[6]PTRM T 1'!$P$29</definedName>
    <definedName name="A23taxvalue">'[6]PTRM D 1'!$N$29</definedName>
    <definedName name="A23taxvalue_t">'[6]PTRM T 1'!$N$29</definedName>
    <definedName name="A23value">'[6]PTRM D 1'!$J$29</definedName>
    <definedName name="A23value_rfm">'[6]RFM D 2'!$H$356</definedName>
    <definedName name="A23value_rfm_t">'[6]RFM T 2'!$H$356</definedName>
    <definedName name="A23value_t">'[6]PTRM T 1'!$J$29</definedName>
    <definedName name="A24remlife">'[6]PTRM D 1'!$L$30</definedName>
    <definedName name="A24remlife_rfm">'[6]RFM D 1'!$K$30</definedName>
    <definedName name="A24remlife_rfm_t">'[6]RFM T 1'!$K$30</definedName>
    <definedName name="A24remlife_t">'[6]PTRM T 1'!$L$30</definedName>
    <definedName name="A24stdlife">'[6]PTRM D 1'!$M$30</definedName>
    <definedName name="A24stdlife_rfm">'[6]RFM D 1'!$L$30</definedName>
    <definedName name="A24stdlife_rfm_t">'[6]RFM T 1'!$L$30</definedName>
    <definedName name="A24stdlife_t">'[6]PTRM T 1'!$M$30</definedName>
    <definedName name="A24taxremlife">'[6]PTRM D 1'!$O$30</definedName>
    <definedName name="A24taxremlife_t">'[6]PTRM T 1'!$O$30</definedName>
    <definedName name="A24taxstdlife">'[6]PTRM D 1'!$P$30</definedName>
    <definedName name="A24taxstdlife_t">'[6]PTRM T 1'!$P$30</definedName>
    <definedName name="A24taxvalue">'[6]PTRM D 1'!$N$30</definedName>
    <definedName name="A24taxvalue_t">'[6]PTRM T 1'!$N$30</definedName>
    <definedName name="A24value">'[6]PTRM D 1'!$J$30</definedName>
    <definedName name="A24value_rfm">'[6]RFM D 2'!$H$357</definedName>
    <definedName name="A24value_rfm_t">'[6]RFM T 2'!$H$357</definedName>
    <definedName name="A24value_t">'[6]PTRM T 1'!$J$30</definedName>
    <definedName name="A25remlife">'[6]PTRM D 1'!$L$31</definedName>
    <definedName name="A25remlife_rfm">'[6]RFM D 1'!$K$31</definedName>
    <definedName name="A25remlife_rfm_t">'[6]RFM T 1'!$K$31</definedName>
    <definedName name="A25remlife_t">'[6]PTRM T 1'!$L$31</definedName>
    <definedName name="A25stdlife">'[6]PTRM D 1'!$M$31</definedName>
    <definedName name="A25stdlife_rfm">'[6]RFM D 1'!$L$31</definedName>
    <definedName name="A25stdlife_rfm_t">'[6]RFM T 1'!$L$31</definedName>
    <definedName name="A25stdlife_t">'[6]PTRM T 1'!$M$31</definedName>
    <definedName name="A25taxremlife">'[6]PTRM D 1'!$O$31</definedName>
    <definedName name="A25taxremlife_t">'[6]PTRM T 1'!$O$31</definedName>
    <definedName name="A25taxstdlife">'[6]PTRM D 1'!$P$31</definedName>
    <definedName name="A25taxstdlife_t">'[6]PTRM T 1'!$P$31</definedName>
    <definedName name="A25taxvalue">'[6]PTRM D 1'!$N$31</definedName>
    <definedName name="A25taxvalue_t">'[6]PTRM T 1'!$N$31</definedName>
    <definedName name="A25value">'[6]PTRM D 1'!$J$31</definedName>
    <definedName name="A25value_rfm">'[6]RFM D 2'!$H$358</definedName>
    <definedName name="A25value_rfm_t">'[6]RFM T 2'!$H$358</definedName>
    <definedName name="A25value_t">'[6]PTRM T 1'!$J$31</definedName>
    <definedName name="A26remlife">'[6]PTRM D 1'!$L$32</definedName>
    <definedName name="A26remlife_rfm">'[6]RFM D 1'!$K$32</definedName>
    <definedName name="A26remlife_rfm_t">'[6]RFM T 1'!$K$32</definedName>
    <definedName name="A26remlife_t">'[6]PTRM T 1'!$L$32</definedName>
    <definedName name="A26stdlife">'[6]PTRM D 1'!$M$32</definedName>
    <definedName name="A26stdlife_rfm">'[6]RFM D 1'!$L$32</definedName>
    <definedName name="A26stdlife_rfm_t">'[6]RFM T 1'!$L$32</definedName>
    <definedName name="A26stdlife_t">'[6]PTRM T 1'!$M$32</definedName>
    <definedName name="A26taxremlife">'[6]PTRM D 1'!$O$32</definedName>
    <definedName name="A26taxremlife_t">'[6]PTRM T 1'!$O$32</definedName>
    <definedName name="A26taxstdlife">'[6]PTRM D 1'!$P$32</definedName>
    <definedName name="A26taxstdlife_t">'[6]PTRM T 1'!$P$32</definedName>
    <definedName name="A26taxvalue">'[6]PTRM D 1'!$N$32</definedName>
    <definedName name="A26taxvalue_t">'[6]PTRM T 1'!$N$32</definedName>
    <definedName name="A26value">'[6]PTRM D 1'!$J$32</definedName>
    <definedName name="A26value_rfm">'[6]RFM D 2'!$H$359</definedName>
    <definedName name="A26value_rfm_t">'[6]RFM T 2'!$H$359</definedName>
    <definedName name="A26value_t">'[6]PTRM T 1'!$J$32</definedName>
    <definedName name="A27remlife">'[6]PTRM D 1'!$L$33</definedName>
    <definedName name="A27remlife_rfm">'[6]RFM D 1'!$K$33</definedName>
    <definedName name="A27remlife_rfm_t">'[6]RFM T 1'!$K$33</definedName>
    <definedName name="A27remlife_t">'[6]PTRM T 1'!$L$33</definedName>
    <definedName name="A27stdlife">'[6]PTRM D 1'!$M$33</definedName>
    <definedName name="A27stdlife_rfm">'[6]RFM D 1'!$L$33</definedName>
    <definedName name="A27stdlife_rfm_t">'[6]RFM T 1'!$L$33</definedName>
    <definedName name="A27stdlife_t">'[6]PTRM T 1'!$M$33</definedName>
    <definedName name="A27taxremlife">'[6]PTRM D 1'!$O$33</definedName>
    <definedName name="A27taxremlife_t">'[6]PTRM T 1'!$O$33</definedName>
    <definedName name="A27taxstdlife">'[6]PTRM D 1'!$P$33</definedName>
    <definedName name="A27taxstdlife_t">'[6]PTRM T 1'!$P$33</definedName>
    <definedName name="A27taxvalue">'[6]PTRM D 1'!$N$33</definedName>
    <definedName name="A27taxvalue_t">'[6]PTRM T 1'!$N$33</definedName>
    <definedName name="A27value">'[6]PTRM D 1'!$J$33</definedName>
    <definedName name="A27value_rfm">'[6]RFM D 2'!$H$360</definedName>
    <definedName name="A27value_rfm_t">'[6]RFM T 2'!$H$360</definedName>
    <definedName name="A27value_t">'[6]PTRM T 1'!$J$33</definedName>
    <definedName name="A28remlife">'[6]PTRM D 1'!$L$34</definedName>
    <definedName name="A28remlife_rfm">'[6]RFM D 1'!$K$34</definedName>
    <definedName name="A28remlife_rfm_t">'[6]RFM T 1'!$K$34</definedName>
    <definedName name="A28remlife_t">'[6]PTRM T 1'!$L$34</definedName>
    <definedName name="A28stdlife">'[6]PTRM D 1'!$M$34</definedName>
    <definedName name="A28stdlife_rfm">'[6]RFM D 1'!$L$34</definedName>
    <definedName name="A28stdlife_rfm_t">'[6]RFM T 1'!$L$34</definedName>
    <definedName name="A28stdlife_t">'[6]PTRM T 1'!$M$34</definedName>
    <definedName name="A28taxremlife">'[6]PTRM D 1'!$O$34</definedName>
    <definedName name="A28taxremlife_t">'[6]PTRM T 1'!$O$34</definedName>
    <definedName name="A28taxstdlife">'[6]PTRM D 1'!$P$34</definedName>
    <definedName name="A28taxstdlife_t">'[6]PTRM T 1'!$P$34</definedName>
    <definedName name="A28taxvalue">'[6]PTRM D 1'!$N$34</definedName>
    <definedName name="A28taxvalue_t">'[6]PTRM T 1'!$N$34</definedName>
    <definedName name="A28value">'[6]PTRM D 1'!$J$34</definedName>
    <definedName name="A28value_rfm">'[6]RFM D 2'!$H$361</definedName>
    <definedName name="A28value_rfm_t">'[6]RFM T 2'!$H$361</definedName>
    <definedName name="A28value_t">'[6]PTRM T 1'!$J$34</definedName>
    <definedName name="A29remlife">'[6]PTRM D 1'!$L$35</definedName>
    <definedName name="A29remlife_rfm">'[6]RFM D 1'!$K$35</definedName>
    <definedName name="A29remlife_rfm_t">'[6]RFM T 1'!$K$35</definedName>
    <definedName name="A29remlife_t">'[6]PTRM T 1'!$L$35</definedName>
    <definedName name="A29stdlife">'[6]PTRM D 1'!$M$35</definedName>
    <definedName name="A29stdlife_rfm">'[6]RFM D 1'!$L$35</definedName>
    <definedName name="A29stdlife_rfm_t">'[6]RFM T 1'!$L$35</definedName>
    <definedName name="A29stdlife_t">'[6]PTRM T 1'!$M$35</definedName>
    <definedName name="A29taxremlife">'[6]PTRM D 1'!$O$35</definedName>
    <definedName name="A29taxremlife_t">'[6]PTRM T 1'!$O$35</definedName>
    <definedName name="A29taxstdlife">'[6]PTRM D 1'!$P$35</definedName>
    <definedName name="A29taxstdlife_t">'[6]PTRM T 1'!$P$35</definedName>
    <definedName name="A29taxvalue">'[6]PTRM D 1'!$N$35</definedName>
    <definedName name="A29taxvalue_t">'[6]PTRM T 1'!$N$35</definedName>
    <definedName name="A29value">'[6]PTRM D 1'!$J$35</definedName>
    <definedName name="A29value_rfm">'[6]RFM D 2'!$H$362</definedName>
    <definedName name="A29value_rfm_t">'[6]RFM T 2'!$H$362</definedName>
    <definedName name="A29value_t">'[6]PTRM T 1'!$J$35</definedName>
    <definedName name="A2remlife">'[6]PTRM D 1'!$L$8</definedName>
    <definedName name="A2remlife_rfm">'[6]RFM D 1'!$K$8</definedName>
    <definedName name="A2remlife_rfm_t">'[6]RFM T 1'!$K$8</definedName>
    <definedName name="A2remlife_t">'[6]PTRM T 1'!$L$8</definedName>
    <definedName name="A2resid">[7]Input!#REF!</definedName>
    <definedName name="A2stdlife">'[6]PTRM D 1'!$M$8</definedName>
    <definedName name="A2stdlife_rfm">'[6]RFM D 1'!$L$8</definedName>
    <definedName name="A2stdlife_rfm_t">'[6]RFM T 1'!$L$8</definedName>
    <definedName name="A2stdlife_t">'[6]PTRM T 1'!$M$8</definedName>
    <definedName name="A2taxremlife">'[6]PTRM D 1'!$O$8</definedName>
    <definedName name="A2taxremlife_t">'[6]PTRM T 1'!$O$8</definedName>
    <definedName name="A2taxstdlife">'[6]PTRM D 1'!$P$8</definedName>
    <definedName name="A2taxstdlife_t">'[6]PTRM T 1'!$P$8</definedName>
    <definedName name="A2taxvalue">'[6]PTRM D 1'!$N$8</definedName>
    <definedName name="A2taxvalue_t">'[6]PTRM T 1'!$N$8</definedName>
    <definedName name="A2value">'[6]PTRM D 1'!$J$8</definedName>
    <definedName name="A2value_rfm">'[6]RFM D 2'!$H$335</definedName>
    <definedName name="A2value_rfm_t">'[6]RFM T 2'!$H$335</definedName>
    <definedName name="A2value_t">'[6]PTRM T 1'!$J$8</definedName>
    <definedName name="A30remlife">'[6]PTRM D 1'!$L$36</definedName>
    <definedName name="A30remlife_rfm">'[6]RFM D 1'!$K$36</definedName>
    <definedName name="A30remlife_rfm_t">'[6]RFM T 1'!$K$36</definedName>
    <definedName name="A30remlife_t">'[6]PTRM T 1'!$L$36</definedName>
    <definedName name="A30stdlife">'[6]PTRM D 1'!$M$36</definedName>
    <definedName name="A30stdlife_rfm">'[6]RFM D 1'!$L$36</definedName>
    <definedName name="A30stdlife_rfm_t">'[6]RFM T 1'!$L$36</definedName>
    <definedName name="A30stdlife_t">'[6]PTRM T 1'!$M$36</definedName>
    <definedName name="A30taxremlife">'[6]PTRM D 1'!$O$36</definedName>
    <definedName name="A30taxremlife_t">'[6]PTRM T 1'!$O$36</definedName>
    <definedName name="A30taxstdlife">'[6]PTRM D 1'!$P$36</definedName>
    <definedName name="A30taxstdlife_t">'[6]PTRM T 1'!$P$36</definedName>
    <definedName name="A30taxvalue">'[6]PTRM D 1'!$N$36</definedName>
    <definedName name="A30taxvalue_t">'[6]PTRM T 1'!$N$36</definedName>
    <definedName name="A30value">'[6]PTRM D 1'!$J$36</definedName>
    <definedName name="A30value_rfm">'[6]RFM D 2'!$H$363</definedName>
    <definedName name="A30value_rfm_t">'[6]RFM T 2'!$H$363</definedName>
    <definedName name="A30value_t">'[6]PTRM T 1'!$J$36</definedName>
    <definedName name="A3remlife">'[6]PTRM D 1'!$L$9</definedName>
    <definedName name="A3remlife_rfm">'[6]RFM D 1'!$K$9</definedName>
    <definedName name="A3remlife_rfm_t">'[6]RFM T 1'!$K$9</definedName>
    <definedName name="A3remlife_t">'[6]PTRM T 1'!$L$9</definedName>
    <definedName name="A3resid">[7]Input!#REF!</definedName>
    <definedName name="A3stdlife">'[6]PTRM D 1'!$M$9</definedName>
    <definedName name="A3stdlife_rfm">'[6]RFM D 1'!$L$9</definedName>
    <definedName name="A3stdlife_rfm_t">'[6]RFM T 1'!$L$9</definedName>
    <definedName name="A3stdlife_t">'[6]PTRM T 1'!$M$9</definedName>
    <definedName name="A3taxremlife">'[6]PTRM D 1'!$O$9</definedName>
    <definedName name="A3taxremlife_t">'[6]PTRM T 1'!$O$9</definedName>
    <definedName name="A3taxstdlife">'[6]PTRM D 1'!$P$9</definedName>
    <definedName name="A3taxstdlife_t">'[6]PTRM T 1'!$P$9</definedName>
    <definedName name="A3taxvalue">'[6]PTRM D 1'!$N$9</definedName>
    <definedName name="A3taxvalue_t">'[6]PTRM T 1'!$N$9</definedName>
    <definedName name="A3value">'[6]PTRM D 1'!$J$9</definedName>
    <definedName name="A3value_rfm">'[6]RFM D 2'!$H$336</definedName>
    <definedName name="A3value_rfm_t">'[6]RFM T 2'!$H$336</definedName>
    <definedName name="A3value_t">'[6]PTRM T 1'!$J$9</definedName>
    <definedName name="A4remlife">'[6]PTRM D 1'!$L$10</definedName>
    <definedName name="A4remlife_rfm">'[6]RFM D 1'!$K$10</definedName>
    <definedName name="A4remlife_rfm_t">'[6]RFM T 1'!$K$10</definedName>
    <definedName name="A4remlife_t">'[6]PTRM T 1'!$L$10</definedName>
    <definedName name="A4resid">[7]Input!#REF!</definedName>
    <definedName name="A4stdlife">'[6]PTRM D 1'!$M$10</definedName>
    <definedName name="A4stdlife_rfm">'[6]RFM D 1'!$L$10</definedName>
    <definedName name="A4stdlife_rfm_t">'[6]RFM T 1'!$L$10</definedName>
    <definedName name="A4stdlife_t">'[6]PTRM T 1'!$M$10</definedName>
    <definedName name="A4taxremlife">'[6]PTRM D 1'!$O$10</definedName>
    <definedName name="A4taxremlife_t">'[6]PTRM T 1'!$O$10</definedName>
    <definedName name="A4taxstdlife">'[6]PTRM D 1'!$P$10</definedName>
    <definedName name="A4taxstdlife_t">'[6]PTRM T 1'!$P$10</definedName>
    <definedName name="A4taxvalue">'[6]PTRM D 1'!$N$10</definedName>
    <definedName name="A4taxvalue_t">'[6]PTRM T 1'!$N$10</definedName>
    <definedName name="A4value">'[6]PTRM D 1'!$J$10</definedName>
    <definedName name="A4value_rfm">'[6]RFM D 2'!$H$337</definedName>
    <definedName name="A4value_rfm_t">'[6]RFM T 2'!$H$337</definedName>
    <definedName name="A4value_t">'[6]PTRM T 1'!$J$10</definedName>
    <definedName name="A5remlife">'[6]PTRM D 1'!$L$11</definedName>
    <definedName name="A5remlife_rfm">'[6]RFM D 1'!$K$11</definedName>
    <definedName name="A5remlife_rfm_t">'[6]RFM T 1'!$K$11</definedName>
    <definedName name="A5remlife_t">'[6]PTRM T 1'!$L$11</definedName>
    <definedName name="A5resid">[7]Input!#REF!</definedName>
    <definedName name="A5stdlife">'[6]PTRM D 1'!$M$11</definedName>
    <definedName name="A5stdlife_rfm">'[6]RFM D 1'!$L$11</definedName>
    <definedName name="A5stdlife_rfm_t">'[6]RFM T 1'!$L$11</definedName>
    <definedName name="A5stdlife_t">'[6]PTRM T 1'!$M$11</definedName>
    <definedName name="A5taxremlife">'[6]PTRM D 1'!$O$11</definedName>
    <definedName name="A5taxremlife_t">'[6]PTRM T 1'!$O$11</definedName>
    <definedName name="A5taxstdlife">'[6]PTRM D 1'!$P$11</definedName>
    <definedName name="A5taxstdlife_t">'[6]PTRM T 1'!$P$11</definedName>
    <definedName name="A5taxvalue">'[6]PTRM D 1'!$N$11</definedName>
    <definedName name="A5taxvalue_t">'[6]PTRM T 1'!$N$11</definedName>
    <definedName name="A5value">'[6]PTRM D 1'!$J$11</definedName>
    <definedName name="A5value_rfm">'[6]RFM D 2'!$H$338</definedName>
    <definedName name="A5value_rfm_t">'[6]RFM T 2'!$H$338</definedName>
    <definedName name="A5value_t">'[6]PTRM T 1'!$J$11</definedName>
    <definedName name="A6remlife">'[6]PTRM D 1'!$L$12</definedName>
    <definedName name="A6remlife_rfm">'[6]RFM D 1'!$K$12</definedName>
    <definedName name="A6remlife_rfm_t">'[6]RFM T 1'!$K$12</definedName>
    <definedName name="A6remlife_t">'[6]PTRM T 1'!$L$12</definedName>
    <definedName name="A6resid">[7]Input!#REF!</definedName>
    <definedName name="A6stdlife">'[6]PTRM D 1'!$M$12</definedName>
    <definedName name="A6stdlife_rfm">'[6]RFM D 1'!$L$12</definedName>
    <definedName name="A6stdlife_rfm_t">'[6]RFM T 1'!$L$12</definedName>
    <definedName name="A6stdlife_t">'[6]PTRM T 1'!$M$12</definedName>
    <definedName name="A6taxremlife">'[6]PTRM D 1'!$O$12</definedName>
    <definedName name="A6taxremlife_t">'[6]PTRM T 1'!$O$12</definedName>
    <definedName name="A6taxstdlife">'[6]PTRM D 1'!$P$12</definedName>
    <definedName name="A6taxstdlife_t">'[6]PTRM T 1'!$P$12</definedName>
    <definedName name="A6taxvalue">'[6]PTRM D 1'!$N$12</definedName>
    <definedName name="A6taxvalue_t">'[6]PTRM T 1'!$N$12</definedName>
    <definedName name="A6value">'[6]PTRM D 1'!$J$12</definedName>
    <definedName name="A6value_rfm">'[6]RFM D 2'!$H$339</definedName>
    <definedName name="A6value_rfm_t">'[6]RFM T 2'!$H$339</definedName>
    <definedName name="A6value_t">'[6]PTRM T 1'!$J$12</definedName>
    <definedName name="A7remlife">'[6]PTRM D 1'!$L$13</definedName>
    <definedName name="A7remlife_rfm">'[6]RFM D 1'!$K$13</definedName>
    <definedName name="A7remlife_rfm_t">'[6]RFM T 1'!$K$13</definedName>
    <definedName name="A7remlife_t">'[6]PTRM T 1'!$L$13</definedName>
    <definedName name="A7resid">[7]Input!#REF!</definedName>
    <definedName name="A7stdlife">'[6]PTRM D 1'!$M$13</definedName>
    <definedName name="A7stdlife_rfm">'[6]RFM D 1'!$L$13</definedName>
    <definedName name="A7stdlife_rfm_t">'[6]RFM T 1'!$L$13</definedName>
    <definedName name="A7stdlife_t">'[6]PTRM T 1'!$M$13</definedName>
    <definedName name="A7taxremlife">'[6]PTRM D 1'!$O$13</definedName>
    <definedName name="A7taxremlife_t">'[6]PTRM T 1'!$O$13</definedName>
    <definedName name="A7taxstdlife">'[6]PTRM D 1'!$P$13</definedName>
    <definedName name="A7taxstdlife_t">'[6]PTRM T 1'!$P$13</definedName>
    <definedName name="A7taxvalue">'[6]PTRM D 1'!$N$13</definedName>
    <definedName name="A7taxvalue_t">'[6]PTRM T 1'!$N$13</definedName>
    <definedName name="A7value">'[6]PTRM D 1'!$J$13</definedName>
    <definedName name="A7value_rfm">'[6]RFM D 2'!$H$340</definedName>
    <definedName name="A7value_rfm_t">'[6]RFM T 2'!$H$340</definedName>
    <definedName name="A7value_t">'[6]PTRM T 1'!$J$13</definedName>
    <definedName name="A8remlife">'[6]PTRM D 1'!$L$14</definedName>
    <definedName name="A8remlife_rfm">'[6]RFM D 1'!$K$14</definedName>
    <definedName name="A8remlife_rfm_t">'[6]RFM T 1'!$K$14</definedName>
    <definedName name="A8remlife_t">'[6]PTRM T 1'!$L$14</definedName>
    <definedName name="A8resid">[7]Input!#REF!</definedName>
    <definedName name="A8stdlife">'[6]PTRM D 1'!$M$14</definedName>
    <definedName name="A8stdlife_rfm">'[6]RFM D 1'!$L$14</definedName>
    <definedName name="A8stdlife_rfm_t">'[6]RFM T 1'!$L$14</definedName>
    <definedName name="A8stdlife_t">'[6]PTRM T 1'!$M$14</definedName>
    <definedName name="A8taxremlife">'[6]PTRM D 1'!$O$14</definedName>
    <definedName name="A8taxremlife_t">'[6]PTRM T 1'!$O$14</definedName>
    <definedName name="A8taxstdlife">'[6]PTRM D 1'!$P$14</definedName>
    <definedName name="A8taxstdlife_t">'[6]PTRM T 1'!$P$14</definedName>
    <definedName name="A8taxvalue">'[6]PTRM D 1'!$N$14</definedName>
    <definedName name="A8taxvalue_t">'[6]PTRM T 1'!$N$14</definedName>
    <definedName name="A8value">'[6]PTRM D 1'!$J$14</definedName>
    <definedName name="A8value_rfm_t">'[6]RFM T 2'!$H$341</definedName>
    <definedName name="A8value_t">'[6]PTRM T 1'!$J$14</definedName>
    <definedName name="A9remlife">'[6]PTRM D 1'!$L$15</definedName>
    <definedName name="A9remlife_rfm">'[6]RFM D 1'!$K$15</definedName>
    <definedName name="A9remlife_rfm_t">'[6]RFM T 1'!$K$15</definedName>
    <definedName name="A9remlife_t">'[6]PTRM T 1'!$L$15</definedName>
    <definedName name="A9resid">[7]Input!#REF!</definedName>
    <definedName name="A9stdlife">'[6]PTRM D 1'!$M$15</definedName>
    <definedName name="A9stdlife_rfm">'[6]RFM D 1'!$L$15</definedName>
    <definedName name="A9stdlife_rfm_t">'[6]RFM T 1'!$L$15</definedName>
    <definedName name="A9stdlife_t">'[6]PTRM T 1'!$M$15</definedName>
    <definedName name="A9taxremlife">'[6]PTRM D 1'!$O$15</definedName>
    <definedName name="A9taxremlife_t">'[6]PTRM T 1'!$O$15</definedName>
    <definedName name="A9taxstdlife">'[6]PTRM D 1'!$P$15</definedName>
    <definedName name="A9taxstdlife_t">'[6]PTRM T 1'!$P$15</definedName>
    <definedName name="A9taxvalue">'[6]PTRM D 1'!$N$15</definedName>
    <definedName name="A9taxvalue_t">'[6]PTRM T 1'!$N$15</definedName>
    <definedName name="A9value">'[6]PTRM D 1'!$J$15</definedName>
    <definedName name="A9value_rfm">'[6]RFM D 2'!$H$342</definedName>
    <definedName name="A9value_rfm_t">'[6]RFM T 2'!$H$342</definedName>
    <definedName name="A9value_t">'[6]PTRM T 1'!$J$15</definedName>
    <definedName name="aaaaaaaa" hidden="1">{#N/A,#N/A,FALSE,"Group P&amp;L";#N/A,#N/A,FALSE,"Group Balance Sheet"}</definedName>
    <definedName name="AccountedPeriodType1">[8]Criteria1!$B$5</definedName>
    <definedName name="AccountedPeriodType2">[8]Criteria2!$B$5</definedName>
    <definedName name="AccountedPeriodType3">[8]Criteria3!$B$5</definedName>
    <definedName name="AccountSegment1">[8]Criteria1!$B$28</definedName>
    <definedName name="AccountSegment2">[8]Criteria2!$B$28</definedName>
    <definedName name="AccountSegment3">[8]Criteria3!$B$28</definedName>
    <definedName name="afa" hidden="1">{#N/A,#N/A,FALSE,"Group P&amp;L";#N/A,#N/A,FALSE,"Group Balance Sheet"}</definedName>
    <definedName name="afafaf" hidden="1">{#N/A,#N/A,FALSE,"Group P&amp;L";#N/A,#N/A,FALSE,"Group Balance Sheet"}</definedName>
    <definedName name="afafafafaf" hidden="1">{#N/A,#N/A,FALSE,"Group P&amp;L";#N/A,#N/A,FALSE,"Group Balance Sheet"}</definedName>
    <definedName name="anscount" hidden="1">1</definedName>
    <definedName name="AppsUsername1">[8]Criteria1!$B$11</definedName>
    <definedName name="AppsUsername2">[8]Criteria2!$B$11</definedName>
    <definedName name="AppsUsername3">[8]Criteria3!$B$11</definedName>
    <definedName name="as" hidden="1">{#N/A,#N/A,FALSE,"Group P&amp;L";#N/A,#N/A,FALSE,"Group Balance Sheet"}</definedName>
    <definedName name="asafa" hidden="1">{#N/A,#N/A,FALSE,"Group P&amp;L";#N/A,#N/A,FALSE,"Group Balance Sheet"}</definedName>
    <definedName name="aSAS" hidden="1">{#N/A,#N/A,FALSE,"Group P&amp;L";#N/A,#N/A,FALSE,"Group Balance Sheet"}</definedName>
    <definedName name="asdf" hidden="1">{#N/A,#N/A,FALSE,"Group P&amp;L";#N/A,#N/A,FALSE,"Group Balance Sheet"}</definedName>
    <definedName name="asdfasdasd" hidden="1">{#N/A,#N/A,FALSE,"Group P&amp;L";#N/A,#N/A,FALSE,"Group Balance Sheet"}</definedName>
    <definedName name="asdfasfd" hidden="1">{#N/A,#N/A,FALSE,"Group P&amp;L";#N/A,#N/A,FALSE,"Group Balance Sheet"}</definedName>
    <definedName name="asdfasfdasfd" hidden="1">{#N/A,#N/A,FALSE,"Group P&amp;L";#N/A,#N/A,FALSE,"Group Balance Sheet"}</definedName>
    <definedName name="asdggdg" hidden="1">{#N/A,#N/A,FALSE,"Group P&amp;L";#N/A,#N/A,FALSE,"Group Balance Sheet"}</definedName>
    <definedName name="asdggg" hidden="1">{#N/A,#N/A,FALSE,"Group P&amp;L";#N/A,#N/A,FALSE,"Group Balance Sheet"}</definedName>
    <definedName name="asdgsgd" hidden="1">{#N/A,#N/A,FALSE,"Group P&amp;L";#N/A,#N/A,FALSE,"Group Balance Sheet"}</definedName>
    <definedName name="asfaf" hidden="1">{#N/A,#N/A,FALSE,"Group P&amp;L";#N/A,#N/A,FALSE,"Group Balance Sheet"}</definedName>
    <definedName name="assd" hidden="1">{#N/A,#N/A,FALSE,"Group P&amp;L";#N/A,#N/A,FALSE,"Group Balance Sheet"}</definedName>
    <definedName name="Asset_Life">[7]Input!#REF!</definedName>
    <definedName name="Asset1">'[6]PTRM D 1'!#REF!</definedName>
    <definedName name="Asset1_rfm">'[6]RFM D 1'!$G$7</definedName>
    <definedName name="Asset1_rfm_t">'[6]RFM T 1'!$G$7</definedName>
    <definedName name="Asset1_t">'[6]PTRM T 1'!$G$7</definedName>
    <definedName name="Asset10">'[6]PTRM D 1'!#REF!</definedName>
    <definedName name="Asset10_rfm">'[6]RFM D 1'!$G$16</definedName>
    <definedName name="Asset10_rfm_t">'[6]RFM T 1'!$G$16</definedName>
    <definedName name="Asset10_t">'[6]PTRM T 1'!$G$16</definedName>
    <definedName name="Asset11">'[6]PTRM D 1'!#REF!</definedName>
    <definedName name="Asset11_rfm">'[6]RFM D 1'!$G$17</definedName>
    <definedName name="Asset11_rfm_t">'[6]RFM T 1'!$G$17</definedName>
    <definedName name="Asset11_t">'[6]PTRM T 1'!$G$17</definedName>
    <definedName name="Asset12">'[6]PTRM D 1'!#REF!</definedName>
    <definedName name="Asset12_rfm">'[6]RFM D 1'!$G$18</definedName>
    <definedName name="Asset12_rfm_t">'[6]RFM T 1'!$G$18</definedName>
    <definedName name="Asset12_t">'[6]PTRM T 1'!$G$18</definedName>
    <definedName name="Asset13">'[6]PTRM D 1'!#REF!</definedName>
    <definedName name="Asset13_rfm">'[6]RFM D 1'!$G$19</definedName>
    <definedName name="Asset13_rfm_t">'[6]RFM T 1'!$G$19</definedName>
    <definedName name="Asset13_t">'[6]PTRM T 1'!$G$19</definedName>
    <definedName name="Asset14">'[6]PTRM D 1'!#REF!</definedName>
    <definedName name="Asset14_rfm">'[6]RFM D 1'!$G$20</definedName>
    <definedName name="Asset14_rfm_t">'[6]RFM T 1'!$G$20</definedName>
    <definedName name="Asset14_t">'[6]PTRM T 1'!$G$20</definedName>
    <definedName name="Asset15">'[6]PTRM D 1'!#REF!</definedName>
    <definedName name="Asset15_rfm">'[6]RFM D 1'!$G$21</definedName>
    <definedName name="Asset15_rfm_t">'[6]RFM T 1'!$G$21</definedName>
    <definedName name="Asset15_t">'[6]PTRM T 1'!$G$21</definedName>
    <definedName name="Asset16">'[6]PTRM D 1'!#REF!</definedName>
    <definedName name="Asset16_rfm">'[6]RFM D 1'!$G$22</definedName>
    <definedName name="Asset16_rfm_t">'[6]RFM T 1'!$G$22</definedName>
    <definedName name="Asset16_t">'[6]PTRM T 1'!$G$22</definedName>
    <definedName name="Asset17">'[6]PTRM D 1'!#REF!</definedName>
    <definedName name="Asset17_rfm">'[6]RFM D 1'!$G$23</definedName>
    <definedName name="Asset17_rfm_t">'[6]RFM T 1'!$G$23</definedName>
    <definedName name="Asset17_t">'[6]PTRM T 1'!$G$23</definedName>
    <definedName name="Asset18">'[6]PTRM D 1'!#REF!</definedName>
    <definedName name="Asset18_rfm">'[6]RFM D 1'!$G$24</definedName>
    <definedName name="Asset18_rfm_t">'[6]RFM T 1'!$G$24</definedName>
    <definedName name="Asset18_t">'[6]PTRM T 1'!$G$24</definedName>
    <definedName name="Asset19">'[6]PTRM D 1'!#REF!</definedName>
    <definedName name="Asset19_rfm">'[6]RFM D 1'!$G$25</definedName>
    <definedName name="Asset19_rfm_t">'[6]RFM T 1'!$G$25</definedName>
    <definedName name="Asset19_t">'[6]PTRM T 1'!$G$25</definedName>
    <definedName name="Asset2">'[6]PTRM D 1'!#REF!</definedName>
    <definedName name="Asset2_rfm">'[6]RFM D 1'!$G$8</definedName>
    <definedName name="Asset2_rfm_t">'[6]RFM T 1'!$G$8</definedName>
    <definedName name="Asset2_t">'[6]PTRM T 1'!$G$8</definedName>
    <definedName name="Asset20">'[6]PTRM D 1'!#REF!</definedName>
    <definedName name="Asset20_rfm">'[6]RFM D 1'!$G$26</definedName>
    <definedName name="Asset20_rfm_t">'[6]RFM T 1'!$G$26</definedName>
    <definedName name="Asset20_t">'[6]PTRM T 1'!$G$26</definedName>
    <definedName name="Asset21">'[6]PTRM D 1'!#REF!</definedName>
    <definedName name="Asset21_rfm">'[6]RFM D 1'!$G$27</definedName>
    <definedName name="Asset21_rfm_t">'[6]RFM T 1'!$G$27</definedName>
    <definedName name="Asset21_t">'[6]PTRM T 1'!$G$27</definedName>
    <definedName name="Asset22">'[6]PTRM D 1'!#REF!</definedName>
    <definedName name="Asset22_rfm">'[6]RFM D 1'!$G$28</definedName>
    <definedName name="Asset22_rfm_t">'[6]RFM T 1'!$G$28</definedName>
    <definedName name="Asset22_t">'[6]PTRM T 1'!$G$28</definedName>
    <definedName name="Asset23">'[6]PTRM D 1'!#REF!</definedName>
    <definedName name="Asset23_rfm">'[6]RFM D 1'!$G$29</definedName>
    <definedName name="Asset23_rfm_t">'[6]RFM T 1'!$G$29</definedName>
    <definedName name="Asset23_t">'[6]PTRM T 1'!$G$29</definedName>
    <definedName name="Asset24">'[6]PTRM D 1'!#REF!</definedName>
    <definedName name="Asset24_rfm">'[6]RFM D 1'!$G$30</definedName>
    <definedName name="Asset24_rfm_t">'[6]RFM T 1'!$G$30</definedName>
    <definedName name="Asset24_t">'[6]PTRM T 1'!$G$30</definedName>
    <definedName name="Asset25">'[6]PTRM D 1'!#REF!</definedName>
    <definedName name="Asset25_rfm">'[6]RFM D 1'!$G$31</definedName>
    <definedName name="Asset25_rfm_t">'[6]RFM T 1'!$G$31</definedName>
    <definedName name="Asset25_t">'[6]PTRM T 1'!$G$31</definedName>
    <definedName name="Asset26">'[6]PTRM D 1'!#REF!</definedName>
    <definedName name="Asset26_rfm">'[6]RFM D 1'!$G$32</definedName>
    <definedName name="Asset26_rfm_t">'[6]RFM T 1'!$G$32</definedName>
    <definedName name="Asset26_t">'[6]PTRM T 1'!$G$32</definedName>
    <definedName name="Asset27">'[6]PTRM D 1'!#REF!</definedName>
    <definedName name="Asset27_rfm">'[6]RFM D 1'!$G$33</definedName>
    <definedName name="Asset27_rfm_t">'[6]RFM T 1'!$G$33</definedName>
    <definedName name="Asset27_t">'[6]PTRM T 1'!$G$33</definedName>
    <definedName name="Asset28">'[6]PTRM D 1'!#REF!</definedName>
    <definedName name="Asset28_rfm">'[6]RFM D 1'!$G$34</definedName>
    <definedName name="Asset28_rfm_t">'[6]RFM T 1'!$G$34</definedName>
    <definedName name="Asset28_t">'[6]PTRM T 1'!$G$34</definedName>
    <definedName name="Asset29">'[6]PTRM D 1'!#REF!</definedName>
    <definedName name="Asset29_rfm">'[6]RFM D 1'!$G$35</definedName>
    <definedName name="Asset29_rfm_t">'[6]RFM T 1'!$G$35</definedName>
    <definedName name="Asset29_t">'[6]PTRM T 1'!$G$35</definedName>
    <definedName name="Asset3">'[6]PTRM D 1'!#REF!</definedName>
    <definedName name="Asset3_rfm">'[6]RFM D 1'!$G$9</definedName>
    <definedName name="Asset3_rfm_t">'[6]RFM T 1'!$G$9</definedName>
    <definedName name="Asset3_t">'[6]PTRM T 1'!$G$9</definedName>
    <definedName name="Asset30">'[6]PTRM D 1'!#REF!</definedName>
    <definedName name="Asset30_rfm">'[6]RFM D 1'!$G$36</definedName>
    <definedName name="Asset30_rfm_t">'[6]RFM T 1'!$G$36</definedName>
    <definedName name="Asset30_t">'[6]PTRM T 1'!$G$36</definedName>
    <definedName name="Asset4">'[6]PTRM D 1'!#REF!</definedName>
    <definedName name="Asset4_rfm">'[6]RFM D 1'!$G$10</definedName>
    <definedName name="Asset4_rfm_t">'[6]RFM T 1'!$G$10</definedName>
    <definedName name="Asset4_t">'[6]PTRM T 1'!$G$10</definedName>
    <definedName name="Asset5">'[6]PTRM D 1'!#REF!</definedName>
    <definedName name="Asset5_rfm">'[6]RFM D 1'!$G$11</definedName>
    <definedName name="Asset5_rfm_t">'[6]RFM T 1'!$G$11</definedName>
    <definedName name="Asset5_t">'[6]PTRM T 1'!$G$11</definedName>
    <definedName name="Asset6">'[6]PTRM D 1'!#REF!</definedName>
    <definedName name="Asset6_rfm">'[6]RFM D 1'!$G$12</definedName>
    <definedName name="Asset6_rfm_t">'[6]RFM T 1'!$G$12</definedName>
    <definedName name="Asset6_t">'[6]PTRM T 1'!$G$12</definedName>
    <definedName name="Asset7">'[6]PTRM D 1'!#REF!</definedName>
    <definedName name="Asset7_rfm">'[6]RFM D 1'!$G$13</definedName>
    <definedName name="Asset7_rfm_t">'[6]RFM T 1'!$G$13</definedName>
    <definedName name="Asset7_t">'[6]PTRM T 1'!$G$13</definedName>
    <definedName name="Asset8">'[6]PTRM D 1'!#REF!</definedName>
    <definedName name="Asset8_rfm">'[6]RFM D 1'!$G$14</definedName>
    <definedName name="Asset8_rfm_t">'[6]RFM T 1'!$G$14</definedName>
    <definedName name="Asset8_t">'[6]PTRM T 1'!$G$14</definedName>
    <definedName name="Asset9">'[6]PTRM D 1'!#REF!</definedName>
    <definedName name="Asset9_rfm">'[6]RFM D 1'!$G$15</definedName>
    <definedName name="Asset9_rfm_t">'[6]RFM T 1'!$G$15</definedName>
    <definedName name="Asset9_t">'[6]PTRM T 1'!$G$15</definedName>
    <definedName name="astg" hidden="1">{#N/A,#N/A,FALSE,"Group P&amp;L";#N/A,#N/A,FALSE,"Group Balance Sheet"}</definedName>
    <definedName name="Ba">[7]Input!#REF!</definedName>
    <definedName name="bb">#REF!</definedName>
    <definedName name="bccccccccc" hidden="1">{#N/A,#N/A,FALSE,"Group P&amp;L";#N/A,#N/A,FALSE,"Group Balance Sheet"}</definedName>
    <definedName name="Bd">[7]Input!#REF!</definedName>
    <definedName name="Be">'[6]PTRM M'!$G$192</definedName>
    <definedName name="bf" hidden="1">{#N/A,#N/A,FALSE,"Group P&amp;L";#N/A,#N/A,FALSE,"Group Balance Sheet"}</definedName>
    <definedName name="bpr" hidden="1">{#N/A,#N/A,FALSE,"Group P&amp;L";#N/A,#N/A,FALSE,"Group Balance Sheet"}</definedName>
    <definedName name="BudgetCurrencyCode1">[8]Criteria1!$B$16</definedName>
    <definedName name="BudgetCurrencyCode2">[8]Criteria2!$B$16</definedName>
    <definedName name="BudgetCurrencyCode3">[8]Criteria3!$B$16</definedName>
    <definedName name="BudgetDecimalPlaces1">[8]Criteria1!$B$45</definedName>
    <definedName name="BudgetDecimalPlaces2">[8]Criteria2!$B$45</definedName>
    <definedName name="BudgetDecimalPlaces3">[8]Criteria3!$B$45</definedName>
    <definedName name="BudgetEntityID1">[8]Criteria1!$B$15</definedName>
    <definedName name="BudgetEntityID2">[8]Criteria2!$B$15</definedName>
    <definedName name="BudgetEntityID3">[8]Criteria3!$B$15</definedName>
    <definedName name="BudgetGraphCorresponding1">[8]Criteria1!$B$49</definedName>
    <definedName name="BudgetGraphCorresponding2">[8]Criteria2!$B$49</definedName>
    <definedName name="BudgetGraphCorresponding3">[8]Criteria3!$B$49</definedName>
    <definedName name="BudgetGraphIncActuals1">[8]Criteria1!$B$47</definedName>
    <definedName name="BudgetGraphIncActuals2">[8]Criteria2!$B$47</definedName>
    <definedName name="BudgetGraphIncActuals3">[8]Criteria3!$B$47</definedName>
    <definedName name="BudgetGraphIncBudgets1">[8]Criteria1!$B$46</definedName>
    <definedName name="BudgetGraphIncBudgets2">[8]Criteria2!$B$46</definedName>
    <definedName name="BudgetGraphIncBudgets3">[8]Criteria3!$B$46</definedName>
    <definedName name="BudgetGraphIncTitles1">[8]Criteria1!$B$57</definedName>
    <definedName name="BudgetGraphIncTitles2">[8]Criteria2!$B$57</definedName>
    <definedName name="BudgetGraphIncTitles3">[8]Criteria3!$B$57</definedName>
    <definedName name="BudgetGraphIncVariances1">[8]Criteria1!$B$48</definedName>
    <definedName name="BudgetGraphIncVariances2">[8]Criteria2!$B$48</definedName>
    <definedName name="BudgetGraphIncVariances3">[8]Criteria3!$B$48</definedName>
    <definedName name="BudgetGraphStyle1">[8]Criteria1!$B$44</definedName>
    <definedName name="BudgetGraphStyle2">[8]Criteria2!$B$44</definedName>
    <definedName name="BudgetGraphStyle3">[8]Criteria3!$B$44</definedName>
    <definedName name="BudgetHeadingsBackColour1">[8]Criteria1!$B$55</definedName>
    <definedName name="BudgetHeadingsBackColour2">[8]Criteria2!$B$55</definedName>
    <definedName name="BudgetHeadingsBackColour3">[8]Criteria3!$B$55</definedName>
    <definedName name="BudgetHeadingsForeColour1">[8]Criteria1!$B$56</definedName>
    <definedName name="BudgetHeadingsForeColour2">[8]Criteria2!$B$56</definedName>
    <definedName name="BudgetHeadingsForeColour3">[8]Criteria3!$B$56</definedName>
    <definedName name="BudgetName1">[8]Criteria1!$B$13</definedName>
    <definedName name="BudgetName2">[8]Criteria2!$B$13</definedName>
    <definedName name="BudgetName3">[8]Criteria3!$B$13</definedName>
    <definedName name="BudgetOrg1">[8]Criteria1!$B$14</definedName>
    <definedName name="BudgetOrg2">[8]Criteria2!$B$14</definedName>
    <definedName name="BudgetOrg3">[8]Criteria3!$B$14</definedName>
    <definedName name="BudgetOrgFrozen1">[8]Criteria1!$B$33</definedName>
    <definedName name="BudgetOrgFrozen2">[8]Criteria2!$B$33</definedName>
    <definedName name="BudgetOrgFrozen3">[8]Criteria3!$B$33</definedName>
    <definedName name="BudgetOutputOption1">[8]Criteria1!$B$26</definedName>
    <definedName name="BudgetOutputOption2">[8]Criteria2!$B$26</definedName>
    <definedName name="BudgetOutputOption3">[8]Criteria3!$B$26</definedName>
    <definedName name="BudgetPasswordRequiredFlag1">[8]Criteria1!$B$42</definedName>
    <definedName name="BudgetPasswordRequiredFlag2">[8]Criteria2!$B$42</definedName>
    <definedName name="BudgetPasswordRequiredFlag3">[8]Criteria3!$B$42</definedName>
    <definedName name="BudgetShowCriteriaSheet1">[8]Criteria1!$B$58</definedName>
    <definedName name="BudgetShowCriteriaSheet2">[8]Criteria2!$B$58</definedName>
    <definedName name="BudgetShowCriteriaSheet3">[8]Criteria3!$B$58</definedName>
    <definedName name="BudgetStatus1">[8]Criteria1!$B$31</definedName>
    <definedName name="BudgetStatus2">[8]Criteria2!$B$31</definedName>
    <definedName name="BudgetStatus3">[8]Criteria3!$B$31</definedName>
    <definedName name="BudgetTitleBackColour1">[8]Criteria1!$B$50</definedName>
    <definedName name="BudgetTitleBackColour2">[8]Criteria2!$B$50</definedName>
    <definedName name="BudgetTitleBackColour3">[8]Criteria3!$B$50</definedName>
    <definedName name="BudgetTitleBorderColour1">[8]Criteria1!$B$51</definedName>
    <definedName name="BudgetTitleBorderColour2">[8]Criteria2!$B$51</definedName>
    <definedName name="BudgetTitleBorderColour3">[8]Criteria3!$B$51</definedName>
    <definedName name="BudgetTitleForeColour1">[8]Criteria1!$B$52</definedName>
    <definedName name="BudgetTitleForeColour2">[8]Criteria2!$B$52</definedName>
    <definedName name="BudgetTitleForeColour3">[8]Criteria3!$B$52</definedName>
    <definedName name="BudgetValuesWidth1">[8]Criteria1!$B$59</definedName>
    <definedName name="BudgetValuesWidth2">[8]Criteria2!$B$59</definedName>
    <definedName name="BudgetValuesWidth3">[8]Criteria3!$B$59</definedName>
    <definedName name="BudgetVersionID1">[8]Criteria1!$B$23</definedName>
    <definedName name="BudgetVersionID2">[8]Criteria2!$B$23</definedName>
    <definedName name="BudgetVersionID3">[8]Criteria3!$B$23</definedName>
    <definedName name="ccccccccccccc" hidden="1">{#N/A,#N/A,FALSE,"Group P&amp;L";#N/A,#N/A,FALSE,"Group Balance Sheet"}</definedName>
    <definedName name="ccscfc" hidden="1">{#N/A,#N/A,FALSE,"Group P&amp;L";#N/A,#N/A,FALSE,"Group Balance Sheet"}</definedName>
    <definedName name="ChartOfAccountsID1">[8]Criteria1!$B$3</definedName>
    <definedName name="ChartOfAccountsID2">[8]Criteria2!$B$3</definedName>
    <definedName name="ChartOfAccountsID3">[8]Criteria3!$B$3</definedName>
    <definedName name="cn" hidden="1">{#N/A,#N/A,FALSE,"Group P&amp;L";#N/A,#N/A,FALSE,"Group Balance Sheet"}</definedName>
    <definedName name="ConnectString1">[8]Criteria1!$B$10</definedName>
    <definedName name="ConnectString2">[8]Criteria2!$B$10</definedName>
    <definedName name="ConnectString3">[8]Criteria3!$B$10</definedName>
    <definedName name="cpi">#REF!</definedName>
    <definedName name="cqwec" hidden="1">{#N/A,#N/A,FALSE,"Group P&amp;L";#N/A,#N/A,FALSE,"Group Balance Sheet"}</definedName>
    <definedName name="CRCP_span" comment="Generic cover sheet">CONCATENATE(CRCP_y1, " to ",CRCP_y5)</definedName>
    <definedName name="CreateGraph1">[8]Criteria1!$B$27</definedName>
    <definedName name="CreateGraph2">[8]Criteria2!$B$27</definedName>
    <definedName name="CreateGraph3">[8]Criteria3!$B$27</definedName>
    <definedName name="cv" hidden="1">{#N/A,#N/A,FALSE,"Group P&amp;L";#N/A,#N/A,FALSE,"Group Balance Sheet"}</definedName>
    <definedName name="cvb" hidden="1">{#N/A,#N/A,FALSE,"Group P&amp;L";#N/A,#N/A,FALSE,"Group Balance Sheet"}</definedName>
    <definedName name="cvbbzx" hidden="1">{#N/A,#N/A,FALSE,"Group P&amp;L";#N/A,#N/A,FALSE,"Group Balance Sheet"}</definedName>
    <definedName name="cvcmv" hidden="1">{#N/A,#N/A,FALSE,"Group P&amp;L";#N/A,#N/A,FALSE,"Group Balance Sheet"}</definedName>
    <definedName name="cx" hidden="1">{#N/A,#N/A,FALSE,"Group P&amp;L";#N/A,#N/A,FALSE,"Group Balance Sheet"}</definedName>
    <definedName name="d" hidden="1">{#N/A,#N/A,FALSE,"Group P&amp;L";#N/A,#N/A,FALSE,"Group Balance Sheet"}</definedName>
    <definedName name="da" hidden="1">{#N/A,#N/A,FALSE,"Group P&amp;L";#N/A,#N/A,FALSE,"Group Balance Sheet"}</definedName>
    <definedName name="Data">[9]Sheet2!$A$1:$C$4931</definedName>
    <definedName name="data1">#REF!</definedName>
    <definedName name="DBName1">[8]Criteria1!$B$39</definedName>
    <definedName name="DBName2">[8]Criteria2!$B$39</definedName>
    <definedName name="DBName3">[8]Criteria3!$B$39</definedName>
    <definedName name="DBUsername1">[8]Criteria1!$B$9</definedName>
    <definedName name="DBUsername2">[8]Criteria2!$B$9</definedName>
    <definedName name="DBUsername3">[8]Criteria3!$B$9</definedName>
    <definedName name="DeleteLogicType1">[8]Criteria1!$B$34</definedName>
    <definedName name="DeleteLogicType2">[8]Criteria2!$B$34</definedName>
    <definedName name="DeleteLogicType3">[8]Criteria3!$B$34</definedName>
    <definedName name="deuli3edjlkd3" hidden="1">{#N/A,#N/A,FALSE,"Group P&amp;L";#N/A,#N/A,FALSE,"Group Balance Sheet"}</definedName>
    <definedName name="df" hidden="1">{#N/A,#N/A,FALSE,"Group P&amp;L";#N/A,#N/A,FALSE,"Group Balance Sheet"}</definedName>
    <definedName name="dfhg" hidden="1">{#N/A,#N/A,FALSE,"Group P&amp;L";#N/A,#N/A,FALSE,"Group Balance Sheet"}</definedName>
    <definedName name="dg" hidden="1">{#N/A,#N/A,FALSE,"Group P&amp;L";#N/A,#N/A,FALSE,"Group Balance Sheet"}</definedName>
    <definedName name="dggggggggggggggg" hidden="1">{#N/A,#N/A,FALSE,"Group P&amp;L";#N/A,#N/A,FALSE,"Group Balance Sheet"}</definedName>
    <definedName name="dh" hidden="1">{#N/A,#N/A,FALSE,"Group P&amp;L";#N/A,#N/A,FALSE,"Group Balance Sheet"}</definedName>
    <definedName name="dhdf" hidden="1">{#N/A,#N/A,FALSE,"Group P&amp;L";#N/A,#N/A,FALSE,"Group Balance Sheet"}</definedName>
    <definedName name="DMS_50_01_01a">'[6]PTRM D 1'!#REF!</definedName>
    <definedName name="DMS_50_01_01b">'[6]PTRM D 1'!#REF!</definedName>
    <definedName name="DMS_50_01_01c">'[6]PTRM D 1'!#REF!</definedName>
    <definedName name="DMS_50_01_01d">'[6]PTRM D 1'!#REF!</definedName>
    <definedName name="DMS_assetclassnames">'[6]PTRM D 1'!#REF!</definedName>
    <definedName name="DMS_assetlife">'[6]PTRM D 1'!#REF!</definedName>
    <definedName name="DMS_oassetvalue">'[6]PTRM D 1'!#REF!</definedName>
    <definedName name="DMS_otaxvalue">'[6]PTRM D 1'!#REF!</definedName>
    <definedName name="DMS_taxassetlife">'[6]PTRM D 1'!#REF!</definedName>
    <definedName name="Dr">'[6]PTRM M'!$G$193</definedName>
    <definedName name="Drc">'[6]PTRM D 1'!$G$233</definedName>
    <definedName name="Drc_t">'[6]PTRM T 1'!$G$233</definedName>
    <definedName name="Drp">'[6]PTRM M'!$G$188</definedName>
    <definedName name="Dv">'[6]PTRM D 1'!$G$219</definedName>
    <definedName name="Dv_t">'[6]PTRM T 1'!$G$219</definedName>
    <definedName name="EndPeriodName1">[8]Criteria1!$B$19</definedName>
    <definedName name="EndPeriodName2">[8]Criteria2!$B$19</definedName>
    <definedName name="EndPeriodName3">[8]Criteria3!$B$19</definedName>
    <definedName name="EndPeriodNum1">[8]Criteria1!$B$20</definedName>
    <definedName name="EndPeriodNum2">[8]Criteria2!$B$20</definedName>
    <definedName name="EndPeriodNum3">[8]Criteria3!$B$20</definedName>
    <definedName name="eqrt" hidden="1">{#N/A,#N/A,FALSE,"Group P&amp;L";#N/A,#N/A,FALSE,"Group Balance Sheet"}</definedName>
    <definedName name="ERC_Final_Calc">'[10]Equity raising costs'!$Q$54</definedName>
    <definedName name="ERC_Final_Calc_t">'[11]Equity raising costs'!$Q$54</definedName>
    <definedName name="erwyhreytwe" hidden="1">{#N/A,#N/A,FALSE,"Group P&amp;L";#N/A,#N/A,FALSE,"Group Balance Sheet"}</definedName>
    <definedName name="et" hidden="1">{#N/A,#N/A,FALSE,"Group P&amp;L";#N/A,#N/A,FALSE,"Group Balance Sheet"}</definedName>
    <definedName name="ewewew" hidden="1">{#N/A,#N/A,FALSE,"Group P&amp;L";#N/A,#N/A,FALSE,"Group Balance Sheet"}</definedName>
    <definedName name="ewqf" hidden="1">{#N/A,#N/A,FALSE,"Group P&amp;L";#N/A,#N/A,FALSE,"Group Balance Sheet"}</definedName>
    <definedName name="Expenditure">'[12]Project Data'!$A$1:$R$826</definedName>
    <definedName name="EYGadeG" hidden="1">{#N/A,#N/A,FALSE,"Group P&amp;L";#N/A,#N/A,FALSE,"Group Balance Sheet"}</definedName>
    <definedName name="f">'[6]PTRM D 1'!$G$216</definedName>
    <definedName name="f_t">'[6]PTRM T 1'!$G$216</definedName>
    <definedName name="fafaf" hidden="1">{#N/A,#N/A,FALSE,"Group P&amp;L";#N/A,#N/A,FALSE,"Group Balance Sheet"}</definedName>
    <definedName name="fas" hidden="1">{#N/A,#N/A,FALSE,"Group P&amp;L";#N/A,#N/A,FALSE,"Group Balance Sheet"}</definedName>
    <definedName name="FFAppColName1_1">[8]Criteria1!$F$1</definedName>
    <definedName name="FFAppColName1_2">[8]Criteria2!$F$1</definedName>
    <definedName name="FFAppColName1_3">[8]Criteria3!$F$1</definedName>
    <definedName name="FFAppColName2_1">[8]Criteria1!$F$2</definedName>
    <definedName name="FFAppColName2_2">[8]Criteria2!$F$2</definedName>
    <definedName name="FFAppColName2_3">[8]Criteria3!$F$2</definedName>
    <definedName name="FFAppColName3_1">[8]Criteria1!$F$3</definedName>
    <definedName name="FFAppColName3_2">[8]Criteria2!$F$3</definedName>
    <definedName name="FFAppColName3_3">[8]Criteria3!$F$3</definedName>
    <definedName name="FFAppColName4_1">[8]Criteria1!$F$4</definedName>
    <definedName name="FFAppColName4_2">[8]Criteria2!$F$4</definedName>
    <definedName name="FFAppColName4_3">[8]Criteria3!$F$4</definedName>
    <definedName name="FFAppColName5_1">[8]Criteria1!$F$5</definedName>
    <definedName name="FFAppColName5_2">[8]Criteria2!$F$5</definedName>
    <definedName name="FFAppColName5_3">[8]Criteria3!$F$5</definedName>
    <definedName name="FFSegDesc1_1">[8]Criteria1!$P$1</definedName>
    <definedName name="FFSegDesc1_2">[8]Criteria2!$P$1</definedName>
    <definedName name="FFSegDesc1_3">[8]Criteria3!$P$1</definedName>
    <definedName name="FFSegDesc2_1">[8]Criteria1!$P$2</definedName>
    <definedName name="FFSegDesc2_2">[8]Criteria2!$P$2</definedName>
    <definedName name="FFSegDesc2_3">[8]Criteria3!$P$2</definedName>
    <definedName name="FFSegDesc3_1">[8]Criteria1!$P$3</definedName>
    <definedName name="FFSegDesc3_2">[8]Criteria2!$P$3</definedName>
    <definedName name="FFSegDesc3_3">[8]Criteria3!$P$3</definedName>
    <definedName name="FFSegDesc4_1">[8]Criteria1!$P$4</definedName>
    <definedName name="FFSegDesc4_2">[8]Criteria2!$P$4</definedName>
    <definedName name="FFSegDesc4_3">[8]Criteria3!$P$4</definedName>
    <definedName name="FFSegDesc5_1">[8]Criteria1!$P$5</definedName>
    <definedName name="FFSegDesc5_2">[8]Criteria2!$P$5</definedName>
    <definedName name="FFSegDesc5_3">[8]Criteria3!$P$5</definedName>
    <definedName name="FFSegment1_1">[8]Criteria1!$D$1</definedName>
    <definedName name="FFSegment1_2">[8]Criteria2!$D$1</definedName>
    <definedName name="FFSegment1_3">[8]Criteria3!$D$1</definedName>
    <definedName name="FFSegment2_1">[8]Criteria1!$D$2</definedName>
    <definedName name="FFSegment2_2">[8]Criteria2!$D$2</definedName>
    <definedName name="FFSegment2_3">[8]Criteria3!$D$2</definedName>
    <definedName name="FFSegment3_1">[8]Criteria1!$D$3</definedName>
    <definedName name="FFSegment3_2">[8]Criteria2!$D$3</definedName>
    <definedName name="FFSegment3_3">[8]Criteria3!$D$3</definedName>
    <definedName name="FFSegment4_1">[8]Criteria1!$D$4</definedName>
    <definedName name="FFSegment4_2">[8]Criteria2!$D$4</definedName>
    <definedName name="FFSegment4_3">[8]Criteria3!$D$4</definedName>
    <definedName name="FFSegment5_1">[8]Criteria1!$D$5</definedName>
    <definedName name="FFSegment5_2">[8]Criteria2!$D$5</definedName>
    <definedName name="FFSegment5_3">[8]Criteria3!$D$5</definedName>
    <definedName name="FFSegSeparator1">[8]Criteria1!$B$41</definedName>
    <definedName name="FFSegSeparator2">[8]Criteria2!$B$41</definedName>
    <definedName name="FFSegSeparator3">[8]Criteria3!$B$41</definedName>
    <definedName name="fga" hidden="1">{#N/A,#N/A,FALSE,"Group P&amp;L";#N/A,#N/A,FALSE,"Group Balance Sheet"}</definedName>
    <definedName name="fggdf" hidden="1">{#N/A,#N/A,FALSE,"Group P&amp;L";#N/A,#N/A,FALSE,"Group Balance Sheet"}</definedName>
    <definedName name="fgh" hidden="1">{#N/A,#N/A,FALSE,"Group P&amp;L";#N/A,#N/A,FALSE,"Group Balance Sheet"}</definedName>
    <definedName name="fghfhg" hidden="1">{#N/A,#N/A,FALSE,"Group P&amp;L";#N/A,#N/A,FALSE,"Group Balance Sheet"}</definedName>
    <definedName name="FNDNAM1">[8]Criteria1!$B$37</definedName>
    <definedName name="FNDNAM2">[8]Criteria2!$B$37</definedName>
    <definedName name="FNDNAM3">[8]Criteria3!$B$37</definedName>
    <definedName name="FNDUserID1">[8]Criteria1!$B$32</definedName>
    <definedName name="FNDUserID2">[8]Criteria2!$B$32</definedName>
    <definedName name="FNDUserID3">[8]Criteria3!$B$32</definedName>
    <definedName name="FRCP_1to5">"2015-16 to 2019-20"</definedName>
    <definedName name="FRCP_span">"2015-20"</definedName>
    <definedName name="ftnjh" hidden="1">{#N/A,#N/A,FALSE,"Group P&amp;L";#N/A,#N/A,FALSE,"Group Balance Sheet"}</definedName>
    <definedName name="g">'[6]PTRM D 1'!$G$218</definedName>
    <definedName name="g_t">'[6]PTRM T 1'!$G$218</definedName>
    <definedName name="gasdg" hidden="1">{#N/A,#N/A,FALSE,"Group P&amp;L";#N/A,#N/A,FALSE,"Group Balance Sheet"}</definedName>
    <definedName name="gj" hidden="1">{#N/A,#N/A,FALSE,"Group P&amp;L";#N/A,#N/A,FALSE,"Group Balance Sheet"}</definedName>
    <definedName name="gjk" hidden="1">{#N/A,#N/A,FALSE,"Group P&amp;L";#N/A,#N/A,FALSE,"Group Balance Sheet"}</definedName>
    <definedName name="gmgmgmgmgmgm" hidden="1">{#N/A,#N/A,FALSE,"Group P&amp;L";#N/A,#N/A,FALSE,"Group Balance Sheet"}</definedName>
    <definedName name="guilkrtmk" hidden="1">{#N/A,#N/A,FALSE,"Group P&amp;L";#N/A,#N/A,FALSE,"Group Balance Sheet"}</definedName>
    <definedName name="GWYUID1">[8]Criteria1!$B$38</definedName>
    <definedName name="GWYUID2">[8]Criteria2!$B$38</definedName>
    <definedName name="GWYUID3">[8]Criteria3!$B$38</definedName>
    <definedName name="h" hidden="1">{#N/A,#N/A,FALSE,"Group P&amp;L";#N/A,#N/A,FALSE,"Group Balance Sheet"}</definedName>
    <definedName name="hdenjhenjh" hidden="1">{#N/A,#N/A,FALSE,"Group P&amp;L";#N/A,#N/A,FALSE,"Group Balance Sheet"}</definedName>
    <definedName name="hfdfdgfkiklrtlkryuk" hidden="1">{#N/A,#N/A,FALSE,"Group P&amp;L";#N/A,#N/A,FALSE,"Group Balance Sheet"}</definedName>
    <definedName name="hg" hidden="1">{#N/A,#N/A,FALSE,"Group P&amp;L";#N/A,#N/A,FALSE,"Group Balance Sheet"}</definedName>
    <definedName name="hgfgh" hidden="1">{#N/A,#N/A,FALSE,"Group P&amp;L";#N/A,#N/A,FALSE,"Group Balance Sheet"}</definedName>
    <definedName name="hjk" hidden="1">{#N/A,#N/A,FALSE,"Group P&amp;L";#N/A,#N/A,FALSE,"Group Balance Sheet"}</definedName>
    <definedName name="hkkkkkkkkkkk" hidden="1">{#N/A,#N/A,FALSE,"Group P&amp;L";#N/A,#N/A,FALSE,"Group Balance Sheet"}</definedName>
    <definedName name="hlkhg" hidden="1">{#N/A,#N/A,FALSE,"Group P&amp;L";#N/A,#N/A,FALSE,"Group Balance Sheet"}</definedName>
    <definedName name="hxa" hidden="1">{#N/A,#N/A,FALSE,"Group P&amp;L";#N/A,#N/A,FALSE,"Group Balance Sheet"}</definedName>
    <definedName name="im" hidden="1">{#N/A,#N/A,FALSE,"Group P&amp;L";#N/A,#N/A,FALSE,"Group Balance Sheet"}</definedName>
    <definedName name="jfnmcvn" hidden="1">{#N/A,#N/A,FALSE,"Group P&amp;L";#N/A,#N/A,FALSE,"Group Balance Sheet"}</definedName>
    <definedName name="jggggggggggggg" hidden="1">{#N/A,#N/A,FALSE,"Group P&amp;L";#N/A,#N/A,FALSE,"Group Balance Sheet"}</definedName>
    <definedName name="jgggggggggggggg" hidden="1">{#N/A,#N/A,FALSE,"Group P&amp;L";#N/A,#N/A,FALSE,"Group Balance Sheet"}</definedName>
    <definedName name="jjfd" hidden="1">{#N/A,#N/A,FALSE,"Group P&amp;L";#N/A,#N/A,FALSE,"Group Balance Sheet"}</definedName>
    <definedName name="jjgjj" hidden="1">{#N/A,#N/A,FALSE,"Group P&amp;L";#N/A,#N/A,FALSE,"Group Balance Sheet"}</definedName>
    <definedName name="jmjmjm" hidden="1">{#N/A,#N/A,FALSE,"Group P&amp;L";#N/A,#N/A,FALSE,"Group Balance Sheet"}</definedName>
    <definedName name="kdb" hidden="1">{#N/A,#N/A,FALSE,"Group P&amp;L";#N/A,#N/A,FALSE,"Group Balance Sheet"}</definedName>
    <definedName name="kkkk" hidden="1">{#N/A,#N/A,FALSE,"Group P&amp;L";#N/A,#N/A,FALSE,"Group Balance Sheet"}</definedName>
    <definedName name="kurkrykmrkm" hidden="1">{#N/A,#N/A,FALSE,"Group P&amp;L";#N/A,#N/A,FALSE,"Group Balance Sheet"}</definedName>
    <definedName name="LastYear">[13]DATA!#REF!</definedName>
    <definedName name="limcount" hidden="1">1</definedName>
    <definedName name="llglgjlgl" hidden="1">{#N/A,#N/A,FALSE,"Group P&amp;L";#N/A,#N/A,FALSE,"Group Balance Sheet"}</definedName>
    <definedName name="lllkl" hidden="1">{#N/A,#N/A,FALSE,"Group P&amp;L";#N/A,#N/A,FALSE,"Group Balance Sheet"}</definedName>
    <definedName name="llllllllll" hidden="1">{#N/A,#N/A,FALSE,"Group P&amp;L";#N/A,#N/A,FALSE,"Group Balance Sheet"}</definedName>
    <definedName name="lllllllllllllllll" hidden="1">{#N/A,#N/A,FALSE,"Group P&amp;L";#N/A,#N/A,FALSE,"Group Balance Sheet"}</definedName>
    <definedName name="lo" hidden="1">{#N/A,#N/A,FALSE,"Group P&amp;L";#N/A,#N/A,FALSE,"Group Balance Sheet"}</definedName>
    <definedName name="m" hidden="1">{#N/A,#N/A,FALSE,"Group P&amp;L";#N/A,#N/A,FALSE,"Group Balance Sheet"}</definedName>
    <definedName name="mfmfmfgm" hidden="1">{#N/A,#N/A,FALSE,"Group P&amp;L";#N/A,#N/A,FALSE,"Group Balance Sheet"}</definedName>
    <definedName name="mh" hidden="1">{#N/A,#N/A,FALSE,"Group P&amp;L";#N/A,#N/A,FALSE,"Group Balance Sheet"}</definedName>
    <definedName name="mkt" hidden="1">{#N/A,#N/A,FALSE,"Group P&amp;L";#N/A,#N/A,FALSE,"Group Balance Sheet"}</definedName>
    <definedName name="Mrp">'[6]PTRM M'!$G$189</definedName>
    <definedName name="nbdfndf" hidden="1">{#N/A,#N/A,FALSE,"Group P&amp;L";#N/A,#N/A,FALSE,"Group Balance Sheet"}</definedName>
    <definedName name="ncv" hidden="1">{#N/A,#N/A,FALSE,"Group P&amp;L";#N/A,#N/A,FALSE,"Group Balance Sheet"}</definedName>
    <definedName name="njedt" hidden="1">{#N/A,#N/A,FALSE,"Group P&amp;L";#N/A,#N/A,FALSE,"Group Balance Sheet"}</definedName>
    <definedName name="nmb" hidden="1">{#N/A,#N/A,FALSE,"Group P&amp;L";#N/A,#N/A,FALSE,"Group Balance Sheet"}</definedName>
    <definedName name="NoOfFFSegments1">[8]Criteria1!$B$12</definedName>
    <definedName name="NoOfFFSegments2">[8]Criteria2!$B$12</definedName>
    <definedName name="NoOfFFSegments3">[8]Criteria3!$B$12</definedName>
    <definedName name="NoOfPeriods1">[8]Criteria1!$B$22</definedName>
    <definedName name="NoOfPeriods2">[8]Criteria2!$B$22</definedName>
    <definedName name="NoOfPeriods3">[8]Criteria3!$B$22</definedName>
    <definedName name="nvvvvvvvvvvvv" hidden="1">{#N/A,#N/A,FALSE,"Group P&amp;L";#N/A,#N/A,FALSE,"Group Balance Sheet"}</definedName>
    <definedName name="ODBCDataSource1">[8]Criteria1!$B$40</definedName>
    <definedName name="ODBCDataSource2">[8]Criteria2!$B$40</definedName>
    <definedName name="ODBCDataSource3">[8]Criteria3!$B$40</definedName>
    <definedName name="of" hidden="1">{#N/A,#N/A,FALSE,"Group P&amp;L";#N/A,#N/A,FALSE,"Group Balance Sheet"}</definedName>
    <definedName name="oipoip" hidden="1">{#N/A,#N/A,FALSE,"Group P&amp;L";#N/A,#N/A,FALSE,"Group Balance Sheet"}</definedName>
    <definedName name="ol" hidden="1">{#N/A,#N/A,FALSE,"Group P&amp;L";#N/A,#N/A,FALSE,"Group Balance Sheet"}</definedName>
    <definedName name="ool" hidden="1">{#N/A,#N/A,FALSE,"Group P&amp;L";#N/A,#N/A,FALSE,"Group Balance Sheet"}</definedName>
    <definedName name="ooooo" hidden="1">{#N/A,#N/A,FALSE,"Group P&amp;L";#N/A,#N/A,FALSE,"Group Balance Sheet"}</definedName>
    <definedName name="ooop" hidden="1">{#N/A,#N/A,FALSE,"Group P&amp;L";#N/A,#N/A,FALSE,"Group Balance Sheet"}</definedName>
    <definedName name="oppp" hidden="1">{#N/A,#N/A,FALSE,"Group P&amp;L";#N/A,#N/A,FALSE,"Group Balance Sheet"}</definedName>
    <definedName name="ouihb" hidden="1">{#N/A,#N/A,FALSE,"Group P&amp;L";#N/A,#N/A,FALSE,"Group Balance Sheet"}</definedName>
    <definedName name="ouijlk" hidden="1">{#N/A,#N/A,FALSE,"Group P&amp;L";#N/A,#N/A,FALSE,"Group Balance Sheet"}</definedName>
    <definedName name="p" hidden="1">{#N/A,#N/A,FALSE,"Group P&amp;L";#N/A,#N/A,FALSE,"Group Balance Sheet"}</definedName>
    <definedName name="P_0_RevCap">'[14]X factors'!$G$63</definedName>
    <definedName name="P_0_RevCap_t">'[11]X factors'!$G$63</definedName>
    <definedName name="P_0_RevYld">'[14]X factors'!$G$83</definedName>
    <definedName name="P_0_RevYld_t">'[11]X factors'!$G$83</definedName>
    <definedName name="P_0_WAPC">'[14]X factors'!$G$47</definedName>
    <definedName name="P_0_WAPC_t">'[11]X factors'!$G$47</definedName>
    <definedName name="p0iu" hidden="1">{#N/A,#N/A,FALSE,"Group P&amp;L";#N/A,#N/A,FALSE,"Group Balance Sheet"}</definedName>
    <definedName name="PERIOD">#REF!</definedName>
    <definedName name="PeriodSetName1">[8]Criteria1!$B$4</definedName>
    <definedName name="PeriodSetName2">[8]Criteria2!$B$4</definedName>
    <definedName name="PeriodSetName3">[8]Criteria3!$B$4</definedName>
    <definedName name="PeriodYear1">[8]Criteria1!$B$21</definedName>
    <definedName name="PeriodYear2">[8]Criteria2!$B$21</definedName>
    <definedName name="PeriodYear3">[8]Criteria3!$B$21</definedName>
    <definedName name="po" hidden="1">{#N/A,#N/A,FALSE,"Group P&amp;L";#N/A,#N/A,FALSE,"Group Balance Sheet"}</definedName>
    <definedName name="poiiop" hidden="1">{#N/A,#N/A,FALSE,"Group P&amp;L";#N/A,#N/A,FALSE,"Group Balance Sheet"}</definedName>
    <definedName name="poiu" hidden="1">{#N/A,#N/A,FALSE,"Group P&amp;L";#N/A,#N/A,FALSE,"Group Balance Sheet"}</definedName>
    <definedName name="pollmju" hidden="1">{#N/A,#N/A,FALSE,"Group P&amp;L";#N/A,#N/A,FALSE,"Group Balance Sheet"}</definedName>
    <definedName name="poool" hidden="1">{#N/A,#N/A,FALSE,"Group P&amp;L";#N/A,#N/A,FALSE,"Group Balance Sheet"}</definedName>
    <definedName name="poooo" hidden="1">{#N/A,#N/A,FALSE,"Group P&amp;L";#N/A,#N/A,FALSE,"Group Balance Sheet"}</definedName>
    <definedName name="poooool" hidden="1">{#N/A,#N/A,FALSE,"Group P&amp;L";#N/A,#N/A,FALSE,"Group Balance Sheet"}</definedName>
    <definedName name="pooooooooo" hidden="1">{#N/A,#N/A,FALSE,"Group P&amp;L";#N/A,#N/A,FALSE,"Group Balance Sheet"}</definedName>
    <definedName name="poooooooooo" hidden="1">{#N/A,#N/A,FALSE,"Group P&amp;L";#N/A,#N/A,FALSE,"Group Balance Sheet"}</definedName>
    <definedName name="poooooop" hidden="1">{#N/A,#N/A,FALSE,"Group P&amp;L";#N/A,#N/A,FALSE,"Group Balance Sheet"}</definedName>
    <definedName name="pootop" hidden="1">{#N/A,#N/A,FALSE,"Group P&amp;L";#N/A,#N/A,FALSE,"Group Balance Sheet"}</definedName>
    <definedName name="pop" hidden="1">{#N/A,#N/A,FALSE,"Group P&amp;L";#N/A,#N/A,FALSE,"Group Balance Sheet"}</definedName>
    <definedName name="ppp" hidden="1">{#N/A,#N/A,FALSE,"Group P&amp;L";#N/A,#N/A,FALSE,"Group Balance Sheet"}</definedName>
    <definedName name="ppppppppppppppp" hidden="1">{#N/A,#N/A,FALSE,"Group P&amp;L";#N/A,#N/A,FALSE,"Group Balance Sheet"}</definedName>
    <definedName name="ppppppppppppppppppppppp" hidden="1">{#N/A,#N/A,FALSE,"Group P&amp;L";#N/A,#N/A,FALSE,"Group Balance Sheet"}</definedName>
    <definedName name="previous_vanilla">[15]Input!#REF!</definedName>
    <definedName name="previous_vanilla_rfm">'[6]RFM D 1'!$G$184</definedName>
    <definedName name="previous_vanilla_rfm_t">'[6]RFM T 1'!$G$184</definedName>
    <definedName name="qqqqqqqqqqqqqqqqq" hidden="1">{#N/A,#N/A,FALSE,"Group P&amp;L";#N/A,#N/A,FALSE,"Group Balance Sheet"}</definedName>
    <definedName name="qw" hidden="1">{#N/A,#N/A,FALSE,"Group P&amp;L";#N/A,#N/A,FALSE,"Group Balance Sheet"}</definedName>
    <definedName name="qwdqdx" hidden="1">{#N/A,#N/A,FALSE,"Group P&amp;L";#N/A,#N/A,FALSE,"Group Balance Sheet"}</definedName>
    <definedName name="QWQWQWE" hidden="1">{#N/A,#N/A,FALSE,"Group P&amp;L";#N/A,#N/A,FALSE,"Group Balance Sheet"}</definedName>
    <definedName name="qwrtq" hidden="1">{#N/A,#N/A,FALSE,"Group P&amp;L";#N/A,#N/A,FALSE,"Group Balance Sheet"}</definedName>
    <definedName name="qwwqww" hidden="1">{#N/A,#N/A,FALSE,"Group P&amp;L";#N/A,#N/A,FALSE,"Group Balance Sheet"}</definedName>
    <definedName name="qwww" hidden="1">{#N/A,#N/A,FALSE,"Group P&amp;L";#N/A,#N/A,FALSE,"Group Balance Sheet"}</definedName>
    <definedName name="qzqz" hidden="1">{#N/A,#N/A,FALSE,"Group P&amp;L";#N/A,#N/A,FALSE,"Group Balance Sheet"}</definedName>
    <definedName name="RAB">'[6]PTRM D 1'!$J$37</definedName>
    <definedName name="RAB_d">#REF!</definedName>
    <definedName name="RAB_t">'[6]PTRM T 1'!$J$37</definedName>
    <definedName name="rbhswr" hidden="1">{#N/A,#N/A,FALSE,"Group P&amp;L";#N/A,#N/A,FALSE,"Group Balance Sheet"}</definedName>
    <definedName name="RCP_1to5">"2015-16 to 2019-20"</definedName>
    <definedName name="ReadOnlyBackColour1">[8]Criteria1!$B$53</definedName>
    <definedName name="ReadOnlyBackColour2">[8]Criteria2!$B$53</definedName>
    <definedName name="ReadOnlyBackColour3">[8]Criteria3!$B$53</definedName>
    <definedName name="ReadWriteBackColour1">[8]Criteria1!$B$54</definedName>
    <definedName name="ReadWriteBackColour2">[8]Criteria2!$B$54</definedName>
    <definedName name="ReadWriteBackColour3">[8]Criteria3!$B$54</definedName>
    <definedName name="RequireBudgetJournalsFlag1">[8]Criteria1!$B$30</definedName>
    <definedName name="RequireBudgetJournalsFlag2">[8]Criteria2!$B$30</definedName>
    <definedName name="RequireBudgetJournalsFlag3">[8]Criteria3!$B$30</definedName>
    <definedName name="rertte" hidden="1">{#N/A,#N/A,FALSE,"Group P&amp;L";#N/A,#N/A,FALSE,"Group Balance Sheet"}</definedName>
    <definedName name="ResponsibilityApplicationID1">[8]Criteria1!$B$7</definedName>
    <definedName name="ResponsibilityApplicationID2">[8]Criteria2!$B$7</definedName>
    <definedName name="ResponsibilityApplicationID3">[8]Criteria3!$B$7</definedName>
    <definedName name="ResponsibilityID1">[8]Criteria1!$B$8</definedName>
    <definedName name="ResponsibilityID2">[8]Criteria2!$B$8</definedName>
    <definedName name="ResponsibilityID3">[8]Criteria3!$B$8</definedName>
    <definedName name="ResponsibilityName1">[8]Criteria1!$B$6</definedName>
    <definedName name="ResponsibilityName2">[8]Criteria2!$B$6</definedName>
    <definedName name="ResponsibilityName3">[8]Criteria3!$B$6</definedName>
    <definedName name="Revenue">'[16]Revenue Data'!$A$1:$O$1525</definedName>
    <definedName name="rew" hidden="1">{#N/A,#N/A,FALSE,"Group P&amp;L";#N/A,#N/A,FALSE,"Group Balance Sheet"}</definedName>
    <definedName name="Rf">'[6]PTRM M'!$G$186</definedName>
    <definedName name="rmkt" hidden="1">{#N/A,#N/A,FALSE,"Group P&amp;L";#N/A,#N/A,FALSE,"Group Balance Sheet"}</definedName>
    <definedName name="RowsToUpload1">[8]Criteria1!$B$35</definedName>
    <definedName name="RowsToUpload2">[8]Criteria2!$B$35</definedName>
    <definedName name="RowsToUpload3">[8]Criteria3!$B$35</definedName>
    <definedName name="rsdht" hidden="1">{#N/A,#N/A,FALSE,"Group P&amp;L";#N/A,#N/A,FALSE,"Group Balance Sheet"}</definedName>
    <definedName name="rtuit" hidden="1">{#N/A,#N/A,FALSE,"Group P&amp;L";#N/A,#N/A,FALSE,"Group Balance Sheet"}</definedName>
    <definedName name="rtut" hidden="1">{#N/A,#N/A,FALSE,"Group P&amp;L";#N/A,#N/A,FALSE,"Group Balance Sheet"}</definedName>
    <definedName name="rtweutrwurut" hidden="1">{#N/A,#N/A,FALSE,"Group P&amp;L";#N/A,#N/A,FALSE,"Group Balance Sheet"}</definedName>
    <definedName name="rvanilla">'[6]PTRM M'!$F$326</definedName>
    <definedName name="rvanilla01">'[6]PTRM D 2'!$G$19</definedName>
    <definedName name="rvanilla01_t">'[6]PTRM T 2'!$G$19</definedName>
    <definedName name="rvanilla02">'[6]PTRM D 2'!$H$19</definedName>
    <definedName name="rvanilla02_t">'[6]PTRM T 2'!$H$19</definedName>
    <definedName name="rvanilla03">'[6]PTRM D 2'!$I$19</definedName>
    <definedName name="rvanilla03_t">'[6]PTRM T 2'!$I$19</definedName>
    <definedName name="rvanilla04">'[6]PTRM D 2'!$J$19</definedName>
    <definedName name="rvanilla04_t">'[6]PTRM T 2'!$J$19</definedName>
    <definedName name="rvanilla05">'[6]PTRM D 2'!$K$19</definedName>
    <definedName name="rvanilla05_t">'[6]PTRM T 2'!$K$19</definedName>
    <definedName name="rvanilla06">'[6]PTRM D 2'!$L$19</definedName>
    <definedName name="rvanilla06_t">'[6]PTRM T 2'!$L$19</definedName>
    <definedName name="rvanilla07">'[6]PTRM D 2'!$M$19</definedName>
    <definedName name="rvanilla07_t">'[6]PTRM T 2'!$M$19</definedName>
    <definedName name="rvanilla08">'[6]PTRM D 2'!$N$19</definedName>
    <definedName name="rvanilla08_t">'[6]PTRM T 2'!$N$19</definedName>
    <definedName name="rvanilla09">'[6]PTRM D 2'!$O$19</definedName>
    <definedName name="rvanilla09_t">'[6]PTRM T 2'!$O$19</definedName>
    <definedName name="rvanilla10">'[6]PTRM D 2'!$P$19</definedName>
    <definedName name="rvanilla10_t">'[6]PTRM T 2'!$P$19</definedName>
    <definedName name="sdfh" hidden="1">{#N/A,#N/A,FALSE,"Group P&amp;L";#N/A,#N/A,FALSE,"Group Balance Sheet"}</definedName>
    <definedName name="sdgasgg" hidden="1">{#N/A,#N/A,FALSE,"Group P&amp;L";#N/A,#N/A,FALSE,"Group Balance Sheet"}</definedName>
    <definedName name="Seg1_Direction1">[8]Criteria1!$N$1</definedName>
    <definedName name="Seg1_Direction2">[8]Criteria2!$N$1</definedName>
    <definedName name="Seg1_Direction3">[8]Criteria3!$N$1</definedName>
    <definedName name="SEG1_FROM1">[8]Criteria1!$H$1</definedName>
    <definedName name="SEG1_FROM2">[8]Criteria2!$H$1</definedName>
    <definedName name="SEG1_FROM3">[8]Criteria3!$H$1</definedName>
    <definedName name="Seg1_Sort1">[8]Criteria1!$L$1</definedName>
    <definedName name="Seg1_Sort2">[8]Criteria2!$L$1</definedName>
    <definedName name="Seg1_Sort3">[8]Criteria3!$L$1</definedName>
    <definedName name="SEG1_TO1">[8]Criteria1!$J$1</definedName>
    <definedName name="SEG1_TO2">[8]Criteria2!$J$1</definedName>
    <definedName name="SEG1_TO3">[8]Criteria3!$J$1</definedName>
    <definedName name="Seg2_Direction1">[8]Criteria1!$N$2</definedName>
    <definedName name="Seg2_Direction2">[8]Criteria2!$N$2</definedName>
    <definedName name="Seg2_Direction3">[8]Criteria3!$N$2</definedName>
    <definedName name="SEG2_FROM1">[8]Criteria1!$H$2</definedName>
    <definedName name="SEG2_FROM2">[8]Criteria2!$H$2</definedName>
    <definedName name="SEG2_FROM3">[8]Criteria3!$H$2</definedName>
    <definedName name="Seg2_Sort1">[8]Criteria1!$L$2</definedName>
    <definedName name="Seg2_Sort2">[8]Criteria2!$L$2</definedName>
    <definedName name="Seg2_Sort3">[8]Criteria3!$L$2</definedName>
    <definedName name="SEG2_TO1">[8]Criteria1!$J$2</definedName>
    <definedName name="SEG2_TO2">[8]Criteria2!$J$2</definedName>
    <definedName name="SEG2_TO3">[8]Criteria3!$J$2</definedName>
    <definedName name="Seg3_Direction1">[8]Criteria1!$N$3</definedName>
    <definedName name="Seg3_Direction2">[8]Criteria2!$N$3</definedName>
    <definedName name="Seg3_Direction3">[8]Criteria3!$N$3</definedName>
    <definedName name="SEG3_FROM1">[8]Criteria1!$H$3</definedName>
    <definedName name="SEG3_FROM2">[8]Criteria2!$H$3</definedName>
    <definedName name="SEG3_FROM3">[8]Criteria3!$H$3</definedName>
    <definedName name="Seg3_Sort1">[8]Criteria1!$L$3</definedName>
    <definedName name="Seg3_Sort2">[8]Criteria2!$L$3</definedName>
    <definedName name="Seg3_Sort3">[8]Criteria3!$L$3</definedName>
    <definedName name="SEG3_TO1">[8]Criteria1!$J$3</definedName>
    <definedName name="SEG3_TO2">[8]Criteria2!$J$3</definedName>
    <definedName name="SEG3_TO3">[8]Criteria3!$J$3</definedName>
    <definedName name="Seg4_Direction1">[8]Criteria1!$N$4</definedName>
    <definedName name="Seg4_Direction2">[8]Criteria2!$N$4</definedName>
    <definedName name="Seg4_Direction3">[8]Criteria3!$N$4</definedName>
    <definedName name="SEG4_FROM1">[8]Criteria1!$H$4</definedName>
    <definedName name="SEG4_FROM2">[8]Criteria2!$H$4</definedName>
    <definedName name="SEG4_FROM3">[8]Criteria3!$H$4</definedName>
    <definedName name="Seg4_Sort1">[8]Criteria1!$L$4</definedName>
    <definedName name="Seg4_Sort2">[8]Criteria2!$L$4</definedName>
    <definedName name="Seg4_Sort3">[8]Criteria3!$L$4</definedName>
    <definedName name="SEG4_TO1">[8]Criteria1!$J$4</definedName>
    <definedName name="SEG4_TO2">[8]Criteria2!$J$4</definedName>
    <definedName name="SEG4_TO3">[8]Criteria3!$J$4</definedName>
    <definedName name="Seg5_Direction1">[8]Criteria1!$N$5</definedName>
    <definedName name="Seg5_Direction2">[8]Criteria2!$N$5</definedName>
    <definedName name="Seg5_Direction3">[8]Criteria3!$N$5</definedName>
    <definedName name="SEG5_FROM1">[8]Criteria1!$H$5</definedName>
    <definedName name="SEG5_FROM2">[8]Criteria2!$H$5</definedName>
    <definedName name="SEG5_FROM3">[8]Criteria3!$H$5</definedName>
    <definedName name="Seg5_Sort1">[8]Criteria1!$L$5</definedName>
    <definedName name="Seg5_Sort2">[8]Criteria2!$L$5</definedName>
    <definedName name="Seg5_Sort3">[8]Criteria3!$L$5</definedName>
    <definedName name="SEG5_TO1">[8]Criteria1!$J$5</definedName>
    <definedName name="SEG5_TO2">[8]Criteria2!$J$5</definedName>
    <definedName name="SEG5_TO3">[8]Criteria3!$J$5</definedName>
    <definedName name="sencount" hidden="1">1</definedName>
    <definedName name="SetOfBooksID1">[8]Criteria1!$B$1</definedName>
    <definedName name="SetOfBooksID2">[8]Criteria2!$B$1</definedName>
    <definedName name="SetOfBooksID3">[8]Criteria3!$B$1</definedName>
    <definedName name="SetOfBooksName1">[8]Criteria1!$B$2</definedName>
    <definedName name="SetOfBooksName2">[8]Criteria2!$B$2</definedName>
    <definedName name="SetOfBooksName3">[8]Criteria3!$B$2</definedName>
    <definedName name="sfgsfgsf" hidden="1">{#N/A,#N/A,FALSE,"Group P&amp;L";#N/A,#N/A,FALSE,"Group Balance Sheet"}</definedName>
    <definedName name="sfhfhsfhg" hidden="1">{#N/A,#N/A,FALSE,"Group P&amp;L";#N/A,#N/A,FALSE,"Group Balance Sheet"}</definedName>
    <definedName name="shf" hidden="1">{#N/A,#N/A,FALSE,"Group P&amp;L";#N/A,#N/A,FALSE,"Group Balance Sheet"}</definedName>
    <definedName name="ship">#REF!</definedName>
    <definedName name="SRTYHSRTUY" hidden="1">{#N/A,#N/A,FALSE,"Group P&amp;L";#N/A,#N/A,FALSE,"Group Balance Sheet"}</definedName>
    <definedName name="sssssssssss" hidden="1">{#N/A,#N/A,FALSE,"Group P&amp;L";#N/A,#N/A,FALSE,"Group Balance Sheet"}</definedName>
    <definedName name="sta" hidden="1">{#N/A,#N/A,FALSE,"Group P&amp;L";#N/A,#N/A,FALSE,"Group Balance Sheet"}</definedName>
    <definedName name="StartBudgetPost1">[8]Criteria1!$B$36</definedName>
    <definedName name="StartBudgetPost2">[8]Criteria2!$B$36</definedName>
    <definedName name="StartBudgetPost3">[8]Criteria3!$B$36</definedName>
    <definedName name="StartPeriodName1">[8]Criteria1!$B$17</definedName>
    <definedName name="StartPeriodName2">[8]Criteria2!$B$17</definedName>
    <definedName name="StartPeriodName3">[8]Criteria3!$B$17</definedName>
    <definedName name="StartPeriodNum1">[8]Criteria1!$B$18</definedName>
    <definedName name="StartPeriodNum2">[8]Criteria2!$B$18</definedName>
    <definedName name="StartPeriodNum3">[8]Criteria3!$B$18</definedName>
    <definedName name="Stuff" hidden="1">{#N/A,#N/A,FALSE,"Group P&amp;L";#N/A,#N/A,FALSE,"Group Balance Sheet"}</definedName>
    <definedName name="Tax_Life">[7]Input!#REF!</definedName>
    <definedName name="TEST" hidden="1">{#N/A,#N/A,FALSE,"Group P&amp;L";#N/A,#N/A,FALSE,"Group Balance Sheet"}</definedName>
    <definedName name="Time_Horizon">[17]Input!$C$5</definedName>
    <definedName name="tooooot" hidden="1">{#N/A,#N/A,FALSE,"Group P&amp;L";#N/A,#N/A,FALSE,"Group Balance Sheet"}</definedName>
    <definedName name="toooot" hidden="1">{#N/A,#N/A,FALSE,"Group P&amp;L";#N/A,#N/A,FALSE,"Group Balance Sheet"}</definedName>
    <definedName name="tooot" hidden="1">{#N/A,#N/A,FALSE,"Group P&amp;L";#N/A,#N/A,FALSE,"Group Balance Sheet"}</definedName>
    <definedName name="toot" hidden="1">{#N/A,#N/A,FALSE,"Group P&amp;L";#N/A,#N/A,FALSE,"Group Balance Sheet"}</definedName>
    <definedName name="tot" hidden="1">{#N/A,#N/A,FALSE,"Group P&amp;L";#N/A,#N/A,FALSE,"Group Balance Sheet"}</definedName>
    <definedName name="trfv" hidden="1">{#N/A,#N/A,FALSE,"Group P&amp;L";#N/A,#N/A,FALSE,"Group Balance Sheet"}</definedName>
    <definedName name="ttt" hidden="1">{#N/A,#N/A,FALSE,"Group P&amp;L";#N/A,#N/A,FALSE,"Group Balance Sheet"}</definedName>
    <definedName name="tuituyrtuy" hidden="1">{#N/A,#N/A,FALSE,"Group P&amp;L";#N/A,#N/A,FALSE,"Group Balance Sheet"}</definedName>
    <definedName name="tut" hidden="1">{#N/A,#N/A,FALSE,"Group P&amp;L";#N/A,#N/A,FALSE,"Group Balance Sheet"}</definedName>
    <definedName name="tuut" hidden="1">{#N/A,#N/A,FALSE,"Group P&amp;L";#N/A,#N/A,FALSE,"Group Balance Sheet"}</definedName>
    <definedName name="tuuut" hidden="1">{#N/A,#N/A,FALSE,"Group P&amp;L";#N/A,#N/A,FALSE,"Group Balance Sheet"}</definedName>
    <definedName name="ty" hidden="1">{#N/A,#N/A,FALSE,"Group P&amp;L";#N/A,#N/A,FALSE,"Group Balance Sheet"}</definedName>
    <definedName name="tyjew" hidden="1">{#N/A,#N/A,FALSE,"Group P&amp;L";#N/A,#N/A,FALSE,"Group Balance Sheet"}</definedName>
    <definedName name="tyt" hidden="1">{#N/A,#N/A,FALSE,"Group P&amp;L";#N/A,#N/A,FALSE,"Group Balance Sheet"}</definedName>
    <definedName name="ui" hidden="1">{#N/A,#N/A,FALSE,"Group P&amp;L";#N/A,#N/A,FALSE,"Group Balance Sheet"}</definedName>
    <definedName name="uiiuiu" hidden="1">{#N/A,#N/A,FALSE,"Group P&amp;L";#N/A,#N/A,FALSE,"Group Balance Sheet"}</definedName>
    <definedName name="uiop" hidden="1">{#N/A,#N/A,FALSE,"Group P&amp;L";#N/A,#N/A,FALSE,"Group Balance Sheet"}</definedName>
    <definedName name="uliug" hidden="1">{#N/A,#N/A,FALSE,"Group P&amp;L";#N/A,#N/A,FALSE,"Group Balance Sheet"}</definedName>
    <definedName name="UpdateLogicType1">[8]Criteria1!$B$29</definedName>
    <definedName name="UpdateLogicType2">[8]Criteria2!$B$29</definedName>
    <definedName name="UpdateLogicType3">[8]Criteria3!$B$29</definedName>
    <definedName name="utrew" hidden="1">{#N/A,#N/A,FALSE,"Group P&amp;L";#N/A,#N/A,FALSE,"Group Balance Sheet"}</definedName>
    <definedName name="uuuuuuuu" hidden="1">{#N/A,#N/A,FALSE,"Group P&amp;L";#N/A,#N/A,FALSE,"Group Balance Sheet"}</definedName>
    <definedName name="uuuuuuuuuuuuu" hidden="1">{#N/A,#N/A,FALSE,"Group P&amp;L";#N/A,#N/A,FALSE,"Group Balance Sheet"}</definedName>
    <definedName name="uyhtrrth" hidden="1">{#N/A,#N/A,FALSE,"Group P&amp;L";#N/A,#N/A,FALSE,"Group Balance Sheet"}</definedName>
    <definedName name="uytr" hidden="1">{#N/A,#N/A,FALSE,"Group P&amp;L";#N/A,#N/A,FALSE,"Group Balance Sheet"}</definedName>
    <definedName name="vanilla1">[15]Input!#REF!</definedName>
    <definedName name="vanilla1_rfm">'[6]RFM D 1'!$H$184</definedName>
    <definedName name="vanilla1_rfm_t">'[6]RFM T 1'!$H$184</definedName>
    <definedName name="vanilla10_rfm">'[6]RFM D 1'!$Q$184</definedName>
    <definedName name="vanilla10_rfm_t">'[6]RFM T 1'!$Q$184</definedName>
    <definedName name="vanilla2">[15]Input!#REF!</definedName>
    <definedName name="vanilla2_rfm">'[6]RFM D 1'!$I$184</definedName>
    <definedName name="vanilla2_rfm_t">'[6]RFM T 1'!$I$184</definedName>
    <definedName name="vanilla3">[15]Input!#REF!</definedName>
    <definedName name="vanilla3_rfm">'[6]RFM D 1'!$J$184</definedName>
    <definedName name="vanilla3_rfm_t">'[6]RFM T 1'!$J$184</definedName>
    <definedName name="vanilla4">[15]Input!#REF!</definedName>
    <definedName name="vanilla4_rfm">'[6]RFM D 1'!$K$184</definedName>
    <definedName name="vanilla4_rfm_t">'[6]RFM T 1'!$K$184</definedName>
    <definedName name="vanilla5">[15]Input!#REF!</definedName>
    <definedName name="vanilla5_rfm">'[6]RFM D 1'!$L$184</definedName>
    <definedName name="vanilla5_rfm_t">'[6]RFM T 1'!$L$184</definedName>
    <definedName name="vanilla6">[15]Input!#REF!</definedName>
    <definedName name="vanilla6_rfm">'[6]RFM D 1'!$M$184</definedName>
    <definedName name="vanilla6_rfm_t">'[6]RFM T 1'!$M$184</definedName>
    <definedName name="vanilla7">[15]Input!#REF!</definedName>
    <definedName name="vanilla7_rfm">'[6]RFM D 1'!$N$184</definedName>
    <definedName name="vanilla7_rfm_t">'[6]RFM T 1'!$N$184</definedName>
    <definedName name="vanilla8">[15]Input!#REF!</definedName>
    <definedName name="vanilla8_rfm">'[6]RFM D 1'!$O$184</definedName>
    <definedName name="vanilla8_rfm_t">'[6]RFM T 1'!$O$184</definedName>
    <definedName name="vanilla9">[15]Input!#REF!</definedName>
    <definedName name="vanilla9_rfm">'[6]RFM D 1'!$P$184</definedName>
    <definedName name="vanilla9_rfm_t">'[6]RFM T 1'!$P$184</definedName>
    <definedName name="vcbg" hidden="1">{#N/A,#N/A,FALSE,"Group P&amp;L";#N/A,#N/A,FALSE,"Group Balance Sheet"}</definedName>
    <definedName name="vfsd" hidden="1">{#N/A,#N/A,FALSE,"Group P&amp;L";#N/A,#N/A,FALSE,"Group Balance Sheet"}</definedName>
    <definedName name="W4EYT6W" hidden="1">{#N/A,#N/A,FALSE,"Group P&amp;L";#N/A,#N/A,FALSE,"Group Balance Sheet"}</definedName>
    <definedName name="wan.bpr" hidden="1">{#N/A,#N/A,FALSE,"Group P&amp;L";#N/A,#N/A,FALSE,"Group Balance Sheet"}</definedName>
    <definedName name="weret" hidden="1">{#N/A,#N/A,FALSE,"Group P&amp;L";#N/A,#N/A,FALSE,"Group Balance Sheet"}</definedName>
    <definedName name="werhtwedhgsd" hidden="1">{#N/A,#N/A,FALSE,"Group P&amp;L";#N/A,#N/A,FALSE,"Group Balance Sheet"}</definedName>
    <definedName name="wertyuioi" hidden="1">{#N/A,#N/A,FALSE,"Group P&amp;L";#N/A,#N/A,FALSE,"Group Balance Sheet"}</definedName>
    <definedName name="weytjewtj" hidden="1">{#N/A,#N/A,FALSE,"Group P&amp;L";#N/A,#N/A,FALSE,"Group Balance Sheet"}</definedName>
    <definedName name="wqhgqhg" hidden="1">{#N/A,#N/A,FALSE,"Group P&amp;L";#N/A,#N/A,FALSE,"Group Balance Sheet"}</definedName>
    <definedName name="wrju" hidden="1">{#N/A,#N/A,FALSE,"Group P&amp;L";#N/A,#N/A,FALSE,"Group Balance Sheet"}</definedName>
    <definedName name="wrn.bpr" hidden="1">{#N/A,#N/A,FALSE,"Group P&amp;L";#N/A,#N/A,FALSE,"Group Balance Sheet"}</definedName>
    <definedName name="wrn.BPR." hidden="1">{#N/A,#N/A,FALSE,"Group P&amp;L";#N/A,#N/A,FALSE,"Group Balance Sheet"}</definedName>
    <definedName name="wrutut" hidden="1">{#N/A,#N/A,FALSE,"Group P&amp;L";#N/A,#N/A,FALSE,"Group Balance Sheet"}</definedName>
    <definedName name="wrutuwrut" hidden="1">{#N/A,#N/A,FALSE,"Group P&amp;L";#N/A,#N/A,FALSE,"Group Balance Sheet"}</definedName>
    <definedName name="WSA" hidden="1">{#N/A,#N/A,FALSE,"Group P&amp;L";#N/A,#N/A,FALSE,"Group Balance Sheet"}</definedName>
    <definedName name="wwww" hidden="1">{#N/A,#N/A,FALSE,"Group P&amp;L";#N/A,#N/A,FALSE,"Group Balance Sheet"}</definedName>
    <definedName name="wwwwwwwwwwwww" hidden="1">{#N/A,#N/A,FALSE,"Group P&amp;L";#N/A,#N/A,FALSE,"Group Balance Sheet"}</definedName>
    <definedName name="wwwwwwwwwwwwwwwww" hidden="1">{#N/A,#N/A,FALSE,"Group P&amp;L";#N/A,#N/A,FALSE,"Group Balance Sheet"}</definedName>
    <definedName name="x" hidden="1">{#N/A,#N/A,FALSE,"Group P&amp;L";#N/A,#N/A,FALSE,"Group Balance Sheet"}</definedName>
    <definedName name="X_02_RevCap">'[14]X factors'!$H$63</definedName>
    <definedName name="X_02_RevCap_t">'[11]X factors'!$H$63</definedName>
    <definedName name="X_02_RevYld">'[14]X factors'!$H$83</definedName>
    <definedName name="X_02_RevYld_t">'[11]X factors'!$H$83</definedName>
    <definedName name="X_02_WAPC">'[14]X factors'!$H$47</definedName>
    <definedName name="X_02_WAPC_t">'[11]X factors'!$H$47</definedName>
    <definedName name="X_03_RevCap">'[14]X factors'!$I$63</definedName>
    <definedName name="X_03_RevCap_t">'[11]X factors'!$I$63</definedName>
    <definedName name="X_03_RevYld">'[14]X factors'!$I$83</definedName>
    <definedName name="X_03_RevYld_t">'[11]X factors'!$I$83</definedName>
    <definedName name="X_03_WAPC">'[14]X factors'!$I$47</definedName>
    <definedName name="X_03_WAPC_t">'[11]X factors'!$I$47</definedName>
    <definedName name="X_04_RevCap">'[14]X factors'!$J$63</definedName>
    <definedName name="X_04_RevCap_t">'[11]X factors'!$J$63</definedName>
    <definedName name="X_04_RevYld">'[14]X factors'!$J$83</definedName>
    <definedName name="X_04_RevYld_t">'[11]X factors'!$J$83</definedName>
    <definedName name="X_04_WAPC">'[14]X factors'!$J$47</definedName>
    <definedName name="X_04_WAPC_t">'[11]X factors'!$J$47</definedName>
    <definedName name="X_05_RevCap">'[14]X factors'!$K$63</definedName>
    <definedName name="X_05_RevCap_t">'[11]X factors'!$K$63</definedName>
    <definedName name="X_05_RevYld">'[14]X factors'!$K$83</definedName>
    <definedName name="X_05_RevYld_t">'[11]X factors'!$K$83</definedName>
    <definedName name="X_05_WAPC">'[14]X factors'!$K$47</definedName>
    <definedName name="X_05_WAPC_t">'[11]X factors'!$K$47</definedName>
    <definedName name="X_06_RevCap">'[14]X factors'!$L$63</definedName>
    <definedName name="X_06_RevCap_t">'[11]X factors'!$L$63</definedName>
    <definedName name="X_06_RevYld">'[14]X factors'!$L$83</definedName>
    <definedName name="X_06_RevYld_t">'[11]X factors'!$L$83</definedName>
    <definedName name="X_06_WAPC">'[14]X factors'!$L$47</definedName>
    <definedName name="X_06_WAPC_t">'[11]X factors'!$L$47</definedName>
    <definedName name="X_07_RevCap">'[14]X factors'!$M$63</definedName>
    <definedName name="X_07_RevCap_t">'[11]X factors'!$M$63</definedName>
    <definedName name="X_07_RevYld">'[14]X factors'!$M$83</definedName>
    <definedName name="X_07_RevYld_t">'[11]X factors'!$M$83</definedName>
    <definedName name="X_07_WAPC">'[14]X factors'!$M$47</definedName>
    <definedName name="X_07_WAPC_t">'[11]X factors'!$M$47</definedName>
    <definedName name="X_08_RevCap">'[14]X factors'!$N$63</definedName>
    <definedName name="X_08_RevCap_t">'[11]X factors'!$N$63</definedName>
    <definedName name="X_08_RevYld">'[14]X factors'!$N$83</definedName>
    <definedName name="X_08_RevYld_t">'[11]X factors'!$N$83</definedName>
    <definedName name="X_08_WAPC">'[14]X factors'!$N$47</definedName>
    <definedName name="X_08_WAPC_t">'[11]X factors'!$N$47</definedName>
    <definedName name="X_09_RevCap">'[14]X factors'!$O$63</definedName>
    <definedName name="X_09_RevCap_t">'[11]X factors'!$O$63</definedName>
    <definedName name="X_09_RevYld">'[14]X factors'!$O$83</definedName>
    <definedName name="X_09_RevYld_t">'[11]X factors'!$O$83</definedName>
    <definedName name="X_09_WAPC">'[14]X factors'!$O$47</definedName>
    <definedName name="X_09_WAPC_t">'[11]X factors'!$O$47</definedName>
    <definedName name="X_10_RevCap">'[14]X factors'!$P$63</definedName>
    <definedName name="X_10_RevCap_t">'[11]X factors'!$P$63</definedName>
    <definedName name="X_10_RevYld">'[14]X factors'!$P$83</definedName>
    <definedName name="X_10_RevYld_t">'[11]X factors'!$P$83</definedName>
    <definedName name="X_10_WAPC">'[14]X factors'!$P$47</definedName>
    <definedName name="X_10_WAPC_t">'[11]X factors'!$P$47</definedName>
    <definedName name="X_Factor">#REF!</definedName>
    <definedName name="xaxax" hidden="1">{#N/A,#N/A,FALSE,"Group P&amp;L";#N/A,#N/A,FALSE,"Group Balance Sheet"}</definedName>
    <definedName name="xc" hidden="1">{#N/A,#N/A,FALSE,"Group P&amp;L";#N/A,#N/A,FALSE,"Group Balance Sheet"}</definedName>
    <definedName name="xcdfr" hidden="1">{#N/A,#N/A,FALSE,"Group P&amp;L";#N/A,#N/A,FALSE,"Group Balance Sheet"}</definedName>
    <definedName name="xcvb" hidden="1">{#N/A,#N/A,FALSE,"Group P&amp;L";#N/A,#N/A,FALSE,"Group Balance Sheet"}</definedName>
    <definedName name="xsd" hidden="1">{#N/A,#N/A,FALSE,"Group P&amp;L";#N/A,#N/A,FALSE,"Group Balance Sheet"}</definedName>
    <definedName name="xxx" hidden="1">{#N/A,#N/A,FALSE,"Group P&amp;L";#N/A,#N/A,FALSE,"Group Balance Sheet"}</definedName>
    <definedName name="xxxxxxxxxxxxxxx" hidden="1">{#N/A,#N/A,FALSE,"Group P&amp;L";#N/A,#N/A,FALSE,"Group Balance Sheet"}</definedName>
    <definedName name="xzcvcv" hidden="1">{#N/A,#N/A,FALSE,"Group P&amp;L";#N/A,#N/A,FALSE,"Group Balance Sheet"}</definedName>
    <definedName name="y" hidden="1">{#N/A,#N/A,FALSE,"Group P&amp;L";#N/A,#N/A,FALSE,"Group Balance Sheet"}</definedName>
    <definedName name="yes">#REF!</definedName>
    <definedName name="YRAewYW" hidden="1">{#N/A,#N/A,FALSE,"Group P&amp;L";#N/A,#N/A,FALSE,"Group Balance Sheet"}</definedName>
    <definedName name="yyhnn" hidden="1">{#N/A,#N/A,FALSE,"Group P&amp;L";#N/A,#N/A,FALSE,"Group Balance Sheet"}</definedName>
    <definedName name="yyyyyyyyyyyy" hidden="1">{#N/A,#N/A,FALSE,"Group P&amp;L";#N/A,#N/A,FALSE,"Group Balance Sheet"}</definedName>
    <definedName name="zx" hidden="1">{#N/A,#N/A,FALSE,"Group P&amp;L";#N/A,#N/A,FALSE,"Group Balance Sheet"}</definedName>
    <definedName name="zxc" hidden="1">{#N/A,#N/A,FALSE,"Group P&amp;L";#N/A,#N/A,FALSE,"Group Balance Sheet"}</definedName>
    <definedName name="zxcv" hidden="1">{#N/A,#N/A,FALSE,"Group P&amp;L";#N/A,#N/A,FALSE,"Group Balance Sheet"}</definedName>
    <definedName name="zxvb" hidden="1">{#N/A,#N/A,FALSE,"Group P&amp;L";#N/A,#N/A,FALSE,"Group Balance Sheet"}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F34" i="1"/>
  <c r="G34" i="1"/>
  <c r="E31" i="1"/>
  <c r="E35" i="1"/>
  <c r="F35" i="1"/>
  <c r="G35" i="1"/>
  <c r="E36" i="1"/>
  <c r="F36" i="1"/>
  <c r="G36" i="1"/>
  <c r="E25" i="1"/>
  <c r="E26" i="1"/>
  <c r="F25" i="1"/>
  <c r="F26" i="1"/>
  <c r="G25" i="1"/>
  <c r="G26" i="1"/>
  <c r="D25" i="1"/>
  <c r="D26" i="1"/>
  <c r="H25" i="1"/>
  <c r="H26" i="1"/>
  <c r="H34" i="1"/>
  <c r="H36" i="1"/>
  <c r="H35" i="1"/>
  <c r="I25" i="1"/>
  <c r="I26" i="1"/>
  <c r="D43" i="1"/>
  <c r="D44" i="1"/>
</calcChain>
</file>

<file path=xl/sharedStrings.xml><?xml version="1.0" encoding="utf-8"?>
<sst xmlns="http://schemas.openxmlformats.org/spreadsheetml/2006/main" count="46" uniqueCount="29">
  <si>
    <t>Opening Distribution Assets</t>
  </si>
  <si>
    <t>Sub-transmission Overhead</t>
  </si>
  <si>
    <t>Sub-transmission Underground</t>
  </si>
  <si>
    <t>Zone Substation</t>
  </si>
  <si>
    <t>Distribution Substations</t>
  </si>
  <si>
    <t>Distribution Overhead Lines</t>
  </si>
  <si>
    <t>Distribution Underground Lines</t>
  </si>
  <si>
    <t>Distribution Nominal Opening Regulatory Asset Base</t>
  </si>
  <si>
    <t>Transmission Nominal Opening Regulatory Asset Base</t>
  </si>
  <si>
    <t>Source: Distribution RFM</t>
  </si>
  <si>
    <t>Source: Transmission RFM</t>
  </si>
  <si>
    <t>Direct Asset Allocation used to allocate indirect capex/disposals/contributions</t>
  </si>
  <si>
    <t>Allocation to distribution</t>
  </si>
  <si>
    <t>Allocation to transmission</t>
  </si>
  <si>
    <t>Allocation of zone substantion capex/disposals/contributions</t>
  </si>
  <si>
    <t>2015/16</t>
  </si>
  <si>
    <t>2016/17</t>
  </si>
  <si>
    <t>Total</t>
  </si>
  <si>
    <t>Distribution</t>
  </si>
  <si>
    <t>Transmission</t>
  </si>
  <si>
    <t>2013/14</t>
  </si>
  <si>
    <t>2014/15</t>
  </si>
  <si>
    <t>CESS allocation</t>
  </si>
  <si>
    <t>Distribution net capex</t>
  </si>
  <si>
    <t>Transmission net capex</t>
  </si>
  <si>
    <t>2017/18 to 2023/24</t>
  </si>
  <si>
    <t>2017/18</t>
  </si>
  <si>
    <t>2018/19 to 2023/24</t>
  </si>
  <si>
    <t>2018/19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</si>
</sst>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#,##0.00;\(#,##0.00\)"/>
    <numFmt numFmtId="166" formatCode="#,##0_);\(#,##0\);\-_)"/>
    <numFmt numFmtId="167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5" fillId="0" borderId="0"/>
    <xf numFmtId="167" fontId="1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43" fontId="0" fillId="0" borderId="0" xfId="0" applyNumberFormat="1" applyBorder="1"/>
    <xf numFmtId="43" fontId="0" fillId="0" borderId="5" xfId="0" applyNumberFormat="1" applyBorder="1"/>
    <xf numFmtId="0" fontId="0" fillId="0" borderId="5" xfId="0" applyBorder="1"/>
    <xf numFmtId="0" fontId="0" fillId="0" borderId="6" xfId="0" applyFill="1" applyBorder="1"/>
    <xf numFmtId="0" fontId="0" fillId="0" borderId="7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43" fontId="0" fillId="0" borderId="0" xfId="0" applyNumberFormat="1" applyBorder="1" applyAlignment="1">
      <alignment horizontal="right"/>
    </xf>
    <xf numFmtId="43" fontId="0" fillId="0" borderId="5" xfId="0" applyNumberForma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1" fillId="0" borderId="4" xfId="3" applyFont="1" applyBorder="1" applyAlignment="1"/>
    <xf numFmtId="10" fontId="1" fillId="0" borderId="0" xfId="3" applyNumberFormat="1" applyFont="1" applyBorder="1"/>
    <xf numFmtId="10" fontId="1" fillId="0" borderId="7" xfId="3" applyNumberFormat="1" applyFont="1" applyBorder="1"/>
    <xf numFmtId="0" fontId="0" fillId="0" borderId="4" xfId="3" applyFont="1" applyBorder="1" applyAlignment="1"/>
    <xf numFmtId="0" fontId="0" fillId="0" borderId="6" xfId="3" applyFont="1" applyBorder="1" applyAlignment="1"/>
    <xf numFmtId="0" fontId="3" fillId="0" borderId="0" xfId="0" applyFont="1" applyFill="1" applyBorder="1"/>
    <xf numFmtId="0" fontId="0" fillId="0" borderId="8" xfId="0" applyBorder="1"/>
    <xf numFmtId="10" fontId="0" fillId="0" borderId="0" xfId="1" applyNumberFormat="1" applyFont="1"/>
    <xf numFmtId="10" fontId="0" fillId="0" borderId="0" xfId="0" applyNumberFormat="1"/>
    <xf numFmtId="164" fontId="0" fillId="0" borderId="5" xfId="1" applyNumberFormat="1" applyFont="1" applyFill="1" applyBorder="1" applyAlignment="1">
      <alignment horizontal="right"/>
    </xf>
    <xf numFmtId="164" fontId="0" fillId="0" borderId="8" xfId="0" applyNumberFormat="1" applyFill="1" applyBorder="1" applyAlignment="1">
      <alignment horizontal="right"/>
    </xf>
    <xf numFmtId="165" fontId="1" fillId="0" borderId="0" xfId="3" applyNumberFormat="1" applyBorder="1"/>
    <xf numFmtId="165" fontId="1" fillId="0" borderId="0" xfId="3" applyNumberFormat="1" applyBorder="1" applyAlignment="1">
      <alignment horizontal="right"/>
    </xf>
    <xf numFmtId="0" fontId="6" fillId="2" borderId="2" xfId="6" applyBorder="1"/>
    <xf numFmtId="0" fontId="2" fillId="2" borderId="1" xfId="6" applyFont="1" applyBorder="1"/>
    <xf numFmtId="0" fontId="2" fillId="2" borderId="2" xfId="6" applyFont="1" applyBorder="1"/>
    <xf numFmtId="0" fontId="2" fillId="2" borderId="2" xfId="6" quotePrefix="1" applyFont="1" applyBorder="1" applyAlignment="1">
      <alignment horizontal="right"/>
    </xf>
    <xf numFmtId="0" fontId="2" fillId="2" borderId="2" xfId="6" applyFont="1" applyBorder="1" applyAlignment="1">
      <alignment horizontal="right"/>
    </xf>
    <xf numFmtId="0" fontId="2" fillId="2" borderId="3" xfId="6" applyFont="1" applyBorder="1" applyAlignment="1">
      <alignment horizontal="right"/>
    </xf>
    <xf numFmtId="0" fontId="2" fillId="3" borderId="1" xfId="6" applyFont="1" applyFill="1" applyBorder="1"/>
    <xf numFmtId="0" fontId="2" fillId="3" borderId="2" xfId="6" quotePrefix="1" applyFont="1" applyFill="1" applyBorder="1" applyAlignment="1">
      <alignment horizontal="right"/>
    </xf>
    <xf numFmtId="0" fontId="2" fillId="3" borderId="2" xfId="6" applyFont="1" applyFill="1" applyBorder="1" applyAlignment="1">
      <alignment horizontal="right"/>
    </xf>
    <xf numFmtId="0" fontId="2" fillId="3" borderId="3" xfId="6" applyFont="1" applyFill="1" applyBorder="1" applyAlignment="1">
      <alignment horizontal="right"/>
    </xf>
    <xf numFmtId="0" fontId="4" fillId="0" borderId="6" xfId="0" applyFont="1" applyBorder="1"/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164" fontId="1" fillId="0" borderId="0" xfId="3" applyNumberFormat="1" applyFont="1" applyBorder="1" applyAlignment="1">
      <alignment horizontal="right"/>
    </xf>
    <xf numFmtId="164" fontId="1" fillId="0" borderId="5" xfId="3" applyNumberFormat="1" applyFill="1" applyBorder="1" applyAlignment="1">
      <alignment horizontal="right"/>
    </xf>
    <xf numFmtId="164" fontId="1" fillId="0" borderId="7" xfId="3" applyNumberFormat="1" applyFont="1" applyBorder="1" applyAlignment="1">
      <alignment horizontal="right"/>
    </xf>
    <xf numFmtId="164" fontId="1" fillId="0" borderId="8" xfId="3" applyNumberFormat="1" applyFill="1" applyBorder="1" applyAlignment="1">
      <alignment horizontal="right"/>
    </xf>
    <xf numFmtId="164" fontId="0" fillId="0" borderId="0" xfId="1" applyNumberFormat="1" applyFont="1" applyFill="1" applyBorder="1"/>
    <xf numFmtId="164" fontId="0" fillId="0" borderId="7" xfId="0" applyNumberFormat="1" applyFill="1" applyBorder="1"/>
    <xf numFmtId="165" fontId="1" fillId="0" borderId="5" xfId="3" applyNumberFormat="1" applyBorder="1" applyAlignment="1">
      <alignment horizontal="right"/>
    </xf>
  </cellXfs>
  <cellStyles count="7">
    <cellStyle name="Accent2" xfId="6" builtinId="33"/>
    <cellStyle name="Currency 8 2 2" xfId="5"/>
    <cellStyle name="Normal" xfId="0" builtinId="0"/>
    <cellStyle name="Normal 102 2 2" xfId="3"/>
    <cellStyle name="Normal 14" xfId="2"/>
    <cellStyle name="Normal 3 2 2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\FC\GPSECTO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lectricity%20Network%20Price%20Review%202014\Modelling\RIN\economic%20benchmarking%20RIN\2016-17\Karonny\Distribution%20RFM%20and%20PTRM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_fok\Desktop\AER%20Final%20decision%20ActewAGL%20distribution%20determination%20-%20ActewAGL%202015%20-%20SCS%20PTRM%20-%20Transmission%20-%20name%20range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%20Reports\Electricity%20Networks\2001-2002\Project%20Reports\June\Capital%20Electricity%20Networks%20Jun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FS\BPR%202000\BPR%20August%201999%20Final%20approve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lectricity%20Network%20Price%20Review%202014\Modelling\RIN\economic%20benchmarking%20RIN\2016-17\Karonny\AER%20Final%20decision%20ActewAGL%20distribution%20determination%20-%20ActewAGL%202015%20-%20SCS%20PTRM%20-%20Distribution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Reg%20Affairs\Electricity%20Network%20Price%20Review%202009\Modelling\Standard%20Control%20(Reticulation)\1.%20Final%20Models\Tax%20Roll%20Forward%20Model\TaxAssetBase_RollForward_mar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ject%20Managemen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Nom%20Real%20Tax%20WACC\PTRM1000ipart%20(nom%20real%20Bee's%20copy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inance%20Reports\Electricity%20Networks\2005-2006\Network%20Sales%20Spreadshe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\STATEFC\STCONST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\Private%20Clients\EnergyAustralia\EnergyAustDat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\ECA\WD4-F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lectricity%20Network%20Price%20Review%202014/Modelling/RIN/economic%20benchmarking%20RIN/2016-17/RIN%20model%202016-17%20mark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er.gov.au/AER/NRS/Distribution/price%20regulation/Guidelines/NSW%20ACT/final%20versions/as%20sent%20to%20DNSPs%2021%20Jan/20070608%20-%20draft%20distribution%20PTRM_inter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FS\BPR%202000\BPR%20May%202000%20Final%20Approv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ion\2015-2019%20EN%20Price%20Path%20Submission\Reset%20RIN\20112012%20Capex%20Breakdow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comparison"/>
      <sheetName val="Sheet1"/>
      <sheetName val="SECTORS"/>
      <sheetName val="LTF Chart data"/>
      <sheetName val="% OF GDP"/>
      <sheetName val="CONTRIBUTION"/>
      <sheetName val="Productivity"/>
      <sheetName val="INDEXES-85=100"/>
      <sheetName val="ave hrs"/>
      <sheetName val="services"/>
      <sheetName val="LTF table 9.1"/>
      <sheetName val="INDEXES"/>
      <sheetName val="LTF Table 9.x"/>
      <sheetName val="public charts"/>
      <sheetName val="acr chart"/>
      <sheetName val="Emp"/>
      <sheetName val="Tables"/>
      <sheetName val="LTF Chart"/>
      <sheetName val="LTF Chart (2)"/>
      <sheetName val="E"/>
      <sheetName val="F"/>
      <sheetName val="ga&amp;def"/>
      <sheetName val="c&amp;rs chart"/>
      <sheetName val="subsect emp data"/>
      <sheetName val="LTF Table"/>
      <sheetName val="LTF exec sum table"/>
      <sheetName val="WH2"/>
      <sheetName val="govt"/>
      <sheetName val="Sheet2"/>
      <sheetName val="WH3"/>
      <sheetName val="GPSECTOR"/>
      <sheetName val="A"/>
      <sheetName val="Drivers"/>
      <sheetName val="Quarterly GVA"/>
      <sheetName val="LTF 7.1"/>
    </sheetNames>
    <sheetDataSet>
      <sheetData sheetId="0"/>
      <sheetData sheetId="1"/>
      <sheetData sheetId="2">
        <row r="3">
          <cell r="BT3" t="str">
            <v>[from REXP.xls]</v>
          </cell>
        </row>
        <row r="16">
          <cell r="A16" t="str">
            <v>1976</v>
          </cell>
          <cell r="BP16">
            <v>6953</v>
          </cell>
        </row>
        <row r="17">
          <cell r="A17" t="str">
            <v>1977</v>
          </cell>
          <cell r="BP17">
            <v>-2037</v>
          </cell>
        </row>
        <row r="18">
          <cell r="A18" t="str">
            <v>1978</v>
          </cell>
          <cell r="BP18">
            <v>-2205</v>
          </cell>
        </row>
        <row r="19">
          <cell r="A19" t="str">
            <v>1979</v>
          </cell>
          <cell r="BP19">
            <v>2250</v>
          </cell>
        </row>
        <row r="20">
          <cell r="A20" t="str">
            <v>1980</v>
          </cell>
          <cell r="BP20">
            <v>1775</v>
          </cell>
        </row>
        <row r="21">
          <cell r="A21" t="str">
            <v>1981</v>
          </cell>
          <cell r="BP21">
            <v>2734</v>
          </cell>
        </row>
        <row r="22">
          <cell r="A22" t="str">
            <v>1982</v>
          </cell>
          <cell r="BP22">
            <v>-11026</v>
          </cell>
        </row>
        <row r="23">
          <cell r="A23" t="str">
            <v>1983</v>
          </cell>
          <cell r="BP23">
            <v>7694</v>
          </cell>
        </row>
        <row r="24">
          <cell r="A24" t="str">
            <v>1984</v>
          </cell>
          <cell r="BP24">
            <v>-1161</v>
          </cell>
        </row>
        <row r="25">
          <cell r="A25" t="str">
            <v>1985</v>
          </cell>
          <cell r="BP25">
            <v>-451</v>
          </cell>
        </row>
        <row r="26">
          <cell r="A26" t="str">
            <v>1986</v>
          </cell>
          <cell r="BP26">
            <v>5956</v>
          </cell>
        </row>
        <row r="27">
          <cell r="A27" t="str">
            <v>1987</v>
          </cell>
          <cell r="BP27">
            <v>5804</v>
          </cell>
        </row>
        <row r="28">
          <cell r="A28" t="str">
            <v>1988</v>
          </cell>
          <cell r="BP28">
            <v>-4762</v>
          </cell>
        </row>
        <row r="29">
          <cell r="A29" t="str">
            <v>1989</v>
          </cell>
          <cell r="BP29">
            <v>-8979</v>
          </cell>
        </row>
        <row r="30">
          <cell r="A30" t="str">
            <v>1990</v>
          </cell>
          <cell r="BP30">
            <v>-2877</v>
          </cell>
        </row>
        <row r="31">
          <cell r="A31" t="str">
            <v>1991</v>
          </cell>
          <cell r="BP31">
            <v>-2741</v>
          </cell>
        </row>
        <row r="32">
          <cell r="A32" t="str">
            <v>1992</v>
          </cell>
          <cell r="BP32">
            <v>4500</v>
          </cell>
        </row>
        <row r="33">
          <cell r="A33" t="str">
            <v>1993</v>
          </cell>
          <cell r="BP33">
            <v>4805</v>
          </cell>
          <cell r="CH33">
            <v>4.7828823159219658</v>
          </cell>
        </row>
        <row r="34">
          <cell r="A34" t="str">
            <v>1994</v>
          </cell>
          <cell r="CH34">
            <v>2.3185685685685575</v>
          </cell>
        </row>
        <row r="35">
          <cell r="A35" t="str">
            <v>1995</v>
          </cell>
          <cell r="CH35">
            <v>2.4250058087632809</v>
          </cell>
        </row>
        <row r="36">
          <cell r="A36" t="str">
            <v>1996</v>
          </cell>
          <cell r="CH36">
            <v>3.8576340799465036</v>
          </cell>
        </row>
        <row r="37">
          <cell r="A37" t="str">
            <v>1997</v>
          </cell>
          <cell r="CH37">
            <v>3.080920137491816</v>
          </cell>
        </row>
        <row r="38">
          <cell r="CH38">
            <v>2.8728517737852233</v>
          </cell>
        </row>
        <row r="39">
          <cell r="CH39">
            <v>3.1221881335169011</v>
          </cell>
        </row>
        <row r="40">
          <cell r="CH40">
            <v>2.9866593778581363</v>
          </cell>
        </row>
        <row r="41">
          <cell r="CH41">
            <v>3.1756563635621182</v>
          </cell>
        </row>
        <row r="42">
          <cell r="CH42">
            <v>3.6725204056393679</v>
          </cell>
        </row>
        <row r="43">
          <cell r="CH43">
            <v>3.1063013541756224</v>
          </cell>
        </row>
        <row r="44">
          <cell r="CH44">
            <v>2.8516687954684317</v>
          </cell>
        </row>
        <row r="45">
          <cell r="CH45">
            <v>2.7177092051150487</v>
          </cell>
        </row>
        <row r="46">
          <cell r="CH46">
            <v>3.3790946444372416</v>
          </cell>
        </row>
        <row r="47">
          <cell r="CH47">
            <v>3.042372881355937</v>
          </cell>
        </row>
        <row r="48">
          <cell r="CH48">
            <v>3.6762891685171439</v>
          </cell>
        </row>
        <row r="49">
          <cell r="CH49">
            <v>4.48437252102174</v>
          </cell>
        </row>
        <row r="50">
          <cell r="CH50">
            <v>4.2653344772345836</v>
          </cell>
        </row>
        <row r="51">
          <cell r="CH51">
            <v>1.8815853667416782</v>
          </cell>
        </row>
        <row r="52">
          <cell r="CH52">
            <v>4.3304863667226634</v>
          </cell>
        </row>
        <row r="53">
          <cell r="CH53">
            <v>3.4181963911381619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M"/>
      <sheetName val="Intro"/>
      <sheetName val="Input"/>
      <sheetName val="Adjustment for previous period"/>
      <sheetName val="Actual RAB roll forward"/>
      <sheetName val="Total actual RAB roll forward"/>
      <sheetName val="Tax value roll forward"/>
      <sheetName val="Remaining lives"/>
      <sheetName val="PTRM"/>
      <sheetName val="Intro (2)"/>
      <sheetName val="DMS input"/>
      <sheetName val="PTRM input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 refreshError="1"/>
      <sheetData sheetId="1" refreshError="1"/>
      <sheetData sheetId="2">
        <row r="177">
          <cell r="H177">
            <v>1.8201122402548231E-2</v>
          </cell>
        </row>
      </sheetData>
      <sheetData sheetId="3" refreshError="1"/>
      <sheetData sheetId="4" refreshError="1"/>
      <sheetData sheetId="5">
        <row r="231">
          <cell r="L231">
            <v>-6.9715883181420004</v>
          </cell>
        </row>
      </sheetData>
      <sheetData sheetId="6" refreshError="1"/>
      <sheetData sheetId="7" refreshError="1"/>
      <sheetData sheetId="8" refreshError="1"/>
      <sheetData sheetId="9">
        <row r="4">
          <cell r="L4">
            <v>3</v>
          </cell>
        </row>
      </sheetData>
      <sheetData sheetId="10">
        <row r="16">
          <cell r="C16" t="str">
            <v>ActewAGL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54">
          <cell r="Q54">
            <v>0.71329142604975071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MS input"/>
      <sheetName val="PTRM input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  <sheetName val="AER Final decision ActewAGL dis"/>
    </sheetNames>
    <sheetDataSet>
      <sheetData sheetId="0">
        <row r="4">
          <cell r="L4">
            <v>3</v>
          </cell>
        </row>
      </sheetData>
      <sheetData sheetId="1">
        <row r="16">
          <cell r="C16" t="str">
            <v>ActewAGL</v>
          </cell>
        </row>
      </sheetData>
      <sheetData sheetId="2"/>
      <sheetData sheetId="3"/>
      <sheetData sheetId="4"/>
      <sheetData sheetId="5">
        <row r="109">
          <cell r="D109">
            <v>0.27509002340241817</v>
          </cell>
        </row>
      </sheetData>
      <sheetData sheetId="6" refreshError="1"/>
      <sheetData sheetId="7">
        <row r="21">
          <cell r="F21" t="str">
            <v>2015-16</v>
          </cell>
        </row>
        <row r="47">
          <cell r="G47">
            <v>-4.0657682483409396E-2</v>
          </cell>
          <cell r="H47">
            <v>2.950707839041819E-2</v>
          </cell>
          <cell r="I47">
            <v>1.1464992261521624E-2</v>
          </cell>
          <cell r="J47">
            <v>1.1464992261521624E-2</v>
          </cell>
          <cell r="K47">
            <v>1.1464992261521624E-2</v>
          </cell>
          <cell r="L47">
            <v>1.1464992261521624E-2</v>
          </cell>
          <cell r="M47">
            <v>1.1464992261521624E-2</v>
          </cell>
          <cell r="N47">
            <v>1.1464992261521624E-2</v>
          </cell>
          <cell r="O47">
            <v>1.1464992261521624E-2</v>
          </cell>
          <cell r="P47">
            <v>1.1464992261521624E-2</v>
          </cell>
        </row>
        <row r="63">
          <cell r="H63">
            <v>0.15999547602525105</v>
          </cell>
          <cell r="I63">
            <v>0</v>
          </cell>
          <cell r="J63">
            <v>0</v>
          </cell>
          <cell r="K63">
            <v>0</v>
          </cell>
        </row>
        <row r="83">
          <cell r="G83">
            <v>-5.6595758238545235E-2</v>
          </cell>
          <cell r="H83">
            <v>1.4466932213505958E-2</v>
          </cell>
          <cell r="I83">
            <v>-3.8545140022410761E-3</v>
          </cell>
          <cell r="J83">
            <v>-3.8545140022410761E-3</v>
          </cell>
          <cell r="K83">
            <v>-3.8545140022410761E-3</v>
          </cell>
          <cell r="L83">
            <v>-3.8545140022410761E-3</v>
          </cell>
          <cell r="M83">
            <v>-3.8545140022410761E-3</v>
          </cell>
          <cell r="N83">
            <v>-3.8545140022410761E-3</v>
          </cell>
          <cell r="O83">
            <v>-3.8545140022410761E-3</v>
          </cell>
          <cell r="P83">
            <v>-3.8545140022410761E-3</v>
          </cell>
        </row>
      </sheetData>
      <sheetData sheetId="8" refreshError="1"/>
      <sheetData sheetId="9">
        <row r="54">
          <cell r="Q54">
            <v>5.0543100219495034E-2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 (2)"/>
      <sheetName val="Project Management"/>
      <sheetName val="Strategy&amp;Regulatory"/>
      <sheetName val="AssetPerformance"/>
      <sheetName val="Project Data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Project No</v>
          </cell>
          <cell r="B1" t="str">
            <v>Project Name</v>
          </cell>
          <cell r="C1" t="str">
            <v>Description</v>
          </cell>
          <cell r="D1" t="str">
            <v>Organisation</v>
          </cell>
          <cell r="E1" t="str">
            <v>Status</v>
          </cell>
          <cell r="F1" t="str">
            <v>Start Date</v>
          </cell>
          <cell r="G1" t="str">
            <v>End Date</v>
          </cell>
          <cell r="H1" t="str">
            <v>Project Manager</v>
          </cell>
          <cell r="I1" t="str">
            <v>Total Budget</v>
          </cell>
          <cell r="J1" t="str">
            <v>Org CC</v>
          </cell>
          <cell r="K1" t="str">
            <v>Project Type</v>
          </cell>
          <cell r="L1" t="str">
            <v>N/Acct</v>
          </cell>
          <cell r="M1" t="str">
            <v>Activity</v>
          </cell>
          <cell r="N1" t="str">
            <v>Burden PTD</v>
          </cell>
          <cell r="O1" t="str">
            <v>Burden YTD</v>
          </cell>
          <cell r="P1" t="str">
            <v>CIP Cost</v>
          </cell>
          <cell r="Q1" t="str">
            <v>Capitalised Cost</v>
          </cell>
          <cell r="R1" t="str">
            <v>Total Costs</v>
          </cell>
        </row>
        <row r="2">
          <cell r="A2">
            <v>502123</v>
          </cell>
          <cell r="B2" t="str">
            <v>Barton 27/6 HV LV Christian Ce</v>
          </cell>
          <cell r="C2" t="str">
            <v>Barton 27/6 HV LV Christian Ce</v>
          </cell>
          <cell r="D2" t="str">
            <v>Network Systems Sth</v>
          </cell>
          <cell r="E2" t="str">
            <v>CLOSED</v>
          </cell>
          <cell r="F2">
            <v>36269</v>
          </cell>
          <cell r="H2" t="str">
            <v>Peisley, Mr. Warren</v>
          </cell>
          <cell r="I2">
            <v>75998</v>
          </cell>
          <cell r="J2">
            <v>2101</v>
          </cell>
          <cell r="K2" t="str">
            <v>CIP ELEC U/G Retic</v>
          </cell>
          <cell r="L2">
            <v>29131</v>
          </cell>
          <cell r="M2">
            <v>70123</v>
          </cell>
          <cell r="N2">
            <v>0</v>
          </cell>
          <cell r="O2">
            <v>79066.69</v>
          </cell>
          <cell r="P2">
            <v>0</v>
          </cell>
          <cell r="Q2">
            <v>80014.02</v>
          </cell>
          <cell r="R2">
            <v>80014.02</v>
          </cell>
        </row>
        <row r="3">
          <cell r="A3">
            <v>502336</v>
          </cell>
          <cell r="B3" t="str">
            <v>City - 10/23 Supply new bldg</v>
          </cell>
          <cell r="C3" t="str">
            <v>City - 10/23 Supply to new building</v>
          </cell>
          <cell r="D3" t="str">
            <v>Network Systems Nth</v>
          </cell>
          <cell r="E3" t="str">
            <v>Design</v>
          </cell>
          <cell r="F3">
            <v>35065</v>
          </cell>
          <cell r="G3">
            <v>37605</v>
          </cell>
          <cell r="H3" t="str">
            <v>Roesler, Mr. Michael</v>
          </cell>
          <cell r="I3">
            <v>0</v>
          </cell>
          <cell r="J3">
            <v>2101</v>
          </cell>
          <cell r="K3" t="str">
            <v>CIP ELEC Dist Subs</v>
          </cell>
          <cell r="L3">
            <v>29131</v>
          </cell>
          <cell r="M3">
            <v>70140</v>
          </cell>
          <cell r="N3">
            <v>0</v>
          </cell>
          <cell r="O3">
            <v>2595.66</v>
          </cell>
          <cell r="P3">
            <v>2680.9</v>
          </cell>
          <cell r="Q3">
            <v>0</v>
          </cell>
          <cell r="R3">
            <v>2680.9</v>
          </cell>
        </row>
        <row r="4">
          <cell r="A4">
            <v>502408</v>
          </cell>
          <cell r="B4" t="str">
            <v>Acton - UG  HV,LV and SL</v>
          </cell>
          <cell r="C4" t="str">
            <v>Acton - Underground Existing HV,LV,SL Liverside St</v>
          </cell>
          <cell r="D4" t="str">
            <v>Network Systems Nth</v>
          </cell>
          <cell r="E4" t="str">
            <v>CAPITALISED WAITING CLOSURE</v>
          </cell>
          <cell r="F4">
            <v>36277</v>
          </cell>
          <cell r="G4">
            <v>37361</v>
          </cell>
          <cell r="H4" t="str">
            <v>Maguire, Paul</v>
          </cell>
          <cell r="I4">
            <v>56244</v>
          </cell>
          <cell r="J4">
            <v>2101</v>
          </cell>
          <cell r="K4" t="str">
            <v>CIP ELEC U/G Retic</v>
          </cell>
          <cell r="L4">
            <v>29131</v>
          </cell>
          <cell r="M4">
            <v>70123</v>
          </cell>
          <cell r="N4">
            <v>0</v>
          </cell>
          <cell r="O4">
            <v>67837.070000000007</v>
          </cell>
          <cell r="P4">
            <v>0</v>
          </cell>
          <cell r="Q4">
            <v>69902.8</v>
          </cell>
          <cell r="R4">
            <v>69902.8</v>
          </cell>
        </row>
        <row r="5">
          <cell r="A5">
            <v>502409</v>
          </cell>
          <cell r="B5" t="str">
            <v>Melb - 28&amp;29/20 Conduit  5 T/H</v>
          </cell>
          <cell r="C5" t="str">
            <v>Melba - 28 &amp; 29/20 Conduit Plan 5 Townhouses</v>
          </cell>
          <cell r="D5" t="str">
            <v>Network Systems Nth</v>
          </cell>
          <cell r="E5" t="str">
            <v>Field Complete</v>
          </cell>
          <cell r="F5">
            <v>36279</v>
          </cell>
          <cell r="G5">
            <v>36572</v>
          </cell>
          <cell r="H5" t="str">
            <v>Piper, Mr. Jed</v>
          </cell>
          <cell r="I5">
            <v>5464</v>
          </cell>
          <cell r="J5">
            <v>2101</v>
          </cell>
          <cell r="K5" t="str">
            <v>CIP ELEC U/G Retic</v>
          </cell>
          <cell r="L5">
            <v>29131</v>
          </cell>
          <cell r="M5">
            <v>70123</v>
          </cell>
          <cell r="N5">
            <v>0</v>
          </cell>
          <cell r="O5">
            <v>0</v>
          </cell>
          <cell r="P5">
            <v>5762.89</v>
          </cell>
          <cell r="Q5">
            <v>0</v>
          </cell>
          <cell r="R5">
            <v>5762.89</v>
          </cell>
        </row>
        <row r="6">
          <cell r="A6">
            <v>502432</v>
          </cell>
          <cell r="B6" t="str">
            <v>Kale Ocon feeder Ginn dr 11kv</v>
          </cell>
          <cell r="C6" t="str">
            <v>Kaleen &amp; Oconnor - Install feeder Ginninderra Dr &amp; 11 KV switch in Kaleen</v>
          </cell>
          <cell r="D6" t="str">
            <v>Network Systems Nth</v>
          </cell>
          <cell r="E6" t="str">
            <v>In Field</v>
          </cell>
          <cell r="F6">
            <v>36326</v>
          </cell>
          <cell r="G6">
            <v>36799</v>
          </cell>
          <cell r="H6" t="str">
            <v>Smith, Mr. Warren</v>
          </cell>
          <cell r="I6">
            <v>22200</v>
          </cell>
          <cell r="J6">
            <v>2101</v>
          </cell>
          <cell r="K6" t="str">
            <v>CIP ELEC O/H Retic</v>
          </cell>
          <cell r="L6">
            <v>29131</v>
          </cell>
          <cell r="M6">
            <v>70124</v>
          </cell>
          <cell r="N6">
            <v>0</v>
          </cell>
          <cell r="O6">
            <v>0</v>
          </cell>
          <cell r="P6">
            <v>17449.25</v>
          </cell>
          <cell r="Q6">
            <v>0</v>
          </cell>
          <cell r="R6">
            <v>17449.25</v>
          </cell>
        </row>
        <row r="7">
          <cell r="A7">
            <v>502507</v>
          </cell>
          <cell r="B7" t="str">
            <v>Fyshwick Refurbish/Trans</v>
          </cell>
          <cell r="C7" t="str">
            <v>Fyshwick Zone Refurbishment 66/11kV Transformer No 3</v>
          </cell>
          <cell r="D7" t="str">
            <v>Network Technical Services</v>
          </cell>
          <cell r="E7" t="str">
            <v>CAPITALISED WAITING CLOSURE</v>
          </cell>
          <cell r="F7">
            <v>36328</v>
          </cell>
          <cell r="G7">
            <v>37376</v>
          </cell>
          <cell r="H7" t="str">
            <v>Chan, Mr. Daniel</v>
          </cell>
          <cell r="I7">
            <v>1996999</v>
          </cell>
          <cell r="J7">
            <v>2105</v>
          </cell>
          <cell r="K7" t="str">
            <v>CIP ELEC Zone Subs</v>
          </cell>
          <cell r="L7">
            <v>29131</v>
          </cell>
          <cell r="M7">
            <v>70110</v>
          </cell>
          <cell r="N7">
            <v>0</v>
          </cell>
          <cell r="O7">
            <v>-642.46</v>
          </cell>
          <cell r="P7">
            <v>0</v>
          </cell>
          <cell r="Q7">
            <v>2030166.72</v>
          </cell>
          <cell r="R7">
            <v>2030166.72</v>
          </cell>
        </row>
        <row r="8">
          <cell r="A8">
            <v>502516</v>
          </cell>
          <cell r="B8" t="str">
            <v>Fyshwick ZSS SCADA Upgrade</v>
          </cell>
          <cell r="C8" t="str">
            <v>Fyshwick ZSS SCADA Upgrade</v>
          </cell>
          <cell r="D8" t="str">
            <v>Network Technical Services</v>
          </cell>
          <cell r="E8" t="str">
            <v>In Field</v>
          </cell>
          <cell r="F8">
            <v>36682</v>
          </cell>
          <cell r="H8" t="str">
            <v>Baker, Mr. Robert</v>
          </cell>
          <cell r="I8">
            <v>0</v>
          </cell>
          <cell r="J8">
            <v>2105</v>
          </cell>
          <cell r="K8" t="str">
            <v>CIP ELEC Zone Subs</v>
          </cell>
          <cell r="L8">
            <v>29131</v>
          </cell>
          <cell r="M8">
            <v>70110</v>
          </cell>
          <cell r="N8">
            <v>0</v>
          </cell>
          <cell r="O8">
            <v>4309.32</v>
          </cell>
          <cell r="P8">
            <v>301596.46000000002</v>
          </cell>
          <cell r="Q8">
            <v>0</v>
          </cell>
          <cell r="R8">
            <v>301596.46000000002</v>
          </cell>
        </row>
        <row r="9">
          <cell r="A9">
            <v>502520</v>
          </cell>
          <cell r="B9" t="str">
            <v>ManualTransfer Switches</v>
          </cell>
          <cell r="C9" t="str">
            <v>Manual Transfer Switch Installation (All Zones)</v>
          </cell>
          <cell r="D9" t="str">
            <v>Network Technical Services</v>
          </cell>
          <cell r="E9" t="str">
            <v>CAPITALISED WAITING CLOSURE</v>
          </cell>
          <cell r="F9">
            <v>36698</v>
          </cell>
          <cell r="G9">
            <v>37223</v>
          </cell>
          <cell r="H9" t="str">
            <v>Roesler, Mr. Michael</v>
          </cell>
          <cell r="I9">
            <v>114999</v>
          </cell>
          <cell r="J9">
            <v>2105</v>
          </cell>
          <cell r="K9" t="str">
            <v>CIP ELEC Zone Subs</v>
          </cell>
          <cell r="L9">
            <v>29131</v>
          </cell>
          <cell r="M9">
            <v>70110</v>
          </cell>
          <cell r="N9">
            <v>0</v>
          </cell>
          <cell r="O9">
            <v>69771.67</v>
          </cell>
          <cell r="P9">
            <v>0</v>
          </cell>
          <cell r="Q9">
            <v>92804.45</v>
          </cell>
          <cell r="R9">
            <v>92804.45</v>
          </cell>
        </row>
        <row r="10">
          <cell r="A10">
            <v>502524</v>
          </cell>
          <cell r="B10" t="str">
            <v>Gold Creek Gate</v>
          </cell>
          <cell r="C10" t="str">
            <v>Gold Creek ZSS Gate</v>
          </cell>
          <cell r="D10" t="str">
            <v>Elec Ntwk Asset Performance</v>
          </cell>
          <cell r="E10" t="str">
            <v>Field Complete</v>
          </cell>
          <cell r="F10">
            <v>36770</v>
          </cell>
          <cell r="G10">
            <v>37256</v>
          </cell>
          <cell r="H10" t="str">
            <v>Gubler, Dominic</v>
          </cell>
          <cell r="I10">
            <v>3620</v>
          </cell>
          <cell r="J10">
            <v>2105</v>
          </cell>
          <cell r="K10" t="str">
            <v>CIP ELEC Zone Subs</v>
          </cell>
          <cell r="L10">
            <v>29131</v>
          </cell>
          <cell r="M10">
            <v>70110</v>
          </cell>
          <cell r="N10">
            <v>0</v>
          </cell>
          <cell r="O10">
            <v>2940</v>
          </cell>
          <cell r="P10">
            <v>3620</v>
          </cell>
          <cell r="Q10">
            <v>0</v>
          </cell>
          <cell r="R10">
            <v>3620</v>
          </cell>
        </row>
        <row r="11">
          <cell r="A11">
            <v>507253</v>
          </cell>
          <cell r="B11" t="str">
            <v>King Fshore Stg1 11kv reloc</v>
          </cell>
          <cell r="C11" t="str">
            <v>Kingston Foreshore Stg1 11kv Cable Relocation</v>
          </cell>
          <cell r="D11" t="str">
            <v>Elec Ntwk Project Management</v>
          </cell>
          <cell r="E11" t="str">
            <v>In Field</v>
          </cell>
          <cell r="F11">
            <v>37073</v>
          </cell>
          <cell r="G11">
            <v>37407</v>
          </cell>
          <cell r="H11" t="str">
            <v>Walisundara, Mr. Upul</v>
          </cell>
          <cell r="I11">
            <v>284403</v>
          </cell>
          <cell r="J11">
            <v>2101</v>
          </cell>
          <cell r="K11" t="str">
            <v>CIPEN Special Reqst</v>
          </cell>
          <cell r="L11">
            <v>29131</v>
          </cell>
          <cell r="M11">
            <v>70101</v>
          </cell>
          <cell r="N11">
            <v>0</v>
          </cell>
          <cell r="O11">
            <v>281841.08</v>
          </cell>
          <cell r="P11">
            <v>281841.08</v>
          </cell>
          <cell r="Q11">
            <v>0</v>
          </cell>
          <cell r="R11">
            <v>281841.08</v>
          </cell>
        </row>
        <row r="12">
          <cell r="A12">
            <v>507254</v>
          </cell>
          <cell r="B12" t="str">
            <v>King Fshore Stg1A Retic</v>
          </cell>
          <cell r="C12" t="str">
            <v>Kingston Foreshore Stg1A Reticulatin</v>
          </cell>
          <cell r="D12" t="str">
            <v>Elec Ntwk Project Management</v>
          </cell>
          <cell r="E12" t="str">
            <v>Design</v>
          </cell>
          <cell r="F12">
            <v>37073</v>
          </cell>
          <cell r="G12">
            <v>37467</v>
          </cell>
          <cell r="H12" t="str">
            <v>Roesler, Mr. Michael</v>
          </cell>
          <cell r="I12">
            <v>0</v>
          </cell>
          <cell r="J12">
            <v>2101</v>
          </cell>
          <cell r="K12" t="str">
            <v>CIPEN Special Reqst</v>
          </cell>
          <cell r="L12">
            <v>29131</v>
          </cell>
          <cell r="M12">
            <v>70101</v>
          </cell>
          <cell r="N12">
            <v>3268.74</v>
          </cell>
          <cell r="O12">
            <v>14749.26</v>
          </cell>
          <cell r="P12">
            <v>14749.26</v>
          </cell>
          <cell r="Q12">
            <v>0</v>
          </cell>
          <cell r="R12">
            <v>14749.26</v>
          </cell>
        </row>
        <row r="13">
          <cell r="A13">
            <v>512416</v>
          </cell>
          <cell r="B13" t="str">
            <v>Curt - Sec 62 Rel Sub 1081</v>
          </cell>
          <cell r="C13" t="str">
            <v>Curtin - Sec 62 Relocation of Kiosk Sub 1081 - Curtin Shops</v>
          </cell>
          <cell r="D13" t="str">
            <v>Network Systems Sth</v>
          </cell>
          <cell r="E13" t="str">
            <v>Design</v>
          </cell>
          <cell r="F13">
            <v>36227</v>
          </cell>
          <cell r="G13">
            <v>36615</v>
          </cell>
          <cell r="H13" t="str">
            <v>Walisundara, Mr. Upul</v>
          </cell>
          <cell r="I13">
            <v>0</v>
          </cell>
          <cell r="J13">
            <v>2101</v>
          </cell>
          <cell r="K13" t="str">
            <v>CIP ELEC Dist Subs</v>
          </cell>
          <cell r="L13">
            <v>29131</v>
          </cell>
          <cell r="M13">
            <v>70140</v>
          </cell>
          <cell r="N13">
            <v>0</v>
          </cell>
          <cell r="O13">
            <v>0</v>
          </cell>
          <cell r="P13">
            <v>2620.9299999999998</v>
          </cell>
          <cell r="Q13">
            <v>0</v>
          </cell>
          <cell r="R13">
            <v>2620.9299999999998</v>
          </cell>
        </row>
        <row r="14">
          <cell r="A14">
            <v>512418</v>
          </cell>
          <cell r="B14" t="str">
            <v>Phil - Sec 106&amp;107 Rel 11kV</v>
          </cell>
          <cell r="C14" t="str">
            <v>Phillip - Sec 106&amp;107 Relocation of 11kV line</v>
          </cell>
          <cell r="D14" t="str">
            <v>Network Systems Sth</v>
          </cell>
          <cell r="E14" t="str">
            <v>CLOSED</v>
          </cell>
          <cell r="F14">
            <v>36404</v>
          </cell>
          <cell r="G14">
            <v>37196</v>
          </cell>
          <cell r="H14" t="str">
            <v>Walisundara, Mrs. Lakshmi</v>
          </cell>
          <cell r="I14">
            <v>206160</v>
          </cell>
          <cell r="J14">
            <v>2101</v>
          </cell>
          <cell r="K14" t="str">
            <v>CIP ELEC O/H Retic</v>
          </cell>
          <cell r="L14">
            <v>29131</v>
          </cell>
          <cell r="M14">
            <v>70124</v>
          </cell>
          <cell r="N14">
            <v>0</v>
          </cell>
          <cell r="O14">
            <v>1082.4000000000001</v>
          </cell>
          <cell r="P14">
            <v>0</v>
          </cell>
          <cell r="Q14">
            <v>217531.18</v>
          </cell>
          <cell r="R14">
            <v>217531.18</v>
          </cell>
        </row>
        <row r="15">
          <cell r="A15">
            <v>512426</v>
          </cell>
          <cell r="B15" t="str">
            <v>Amar 3 Stge 3 L/Dev 87 blocks</v>
          </cell>
          <cell r="C15" t="str">
            <v>Amaroo 3 Stage 3 Land Development 87 Blocks</v>
          </cell>
          <cell r="D15" t="str">
            <v>Network Systems</v>
          </cell>
          <cell r="E15" t="str">
            <v>CLOSED</v>
          </cell>
          <cell r="F15">
            <v>36342</v>
          </cell>
          <cell r="G15">
            <v>36707</v>
          </cell>
          <cell r="H15" t="str">
            <v>Smith, Mr. Warren</v>
          </cell>
          <cell r="I15">
            <v>232377</v>
          </cell>
          <cell r="J15">
            <v>2101</v>
          </cell>
          <cell r="K15" t="str">
            <v>CIP ELEC U/G Retic</v>
          </cell>
          <cell r="L15">
            <v>29131</v>
          </cell>
          <cell r="M15">
            <v>70123</v>
          </cell>
          <cell r="N15">
            <v>0</v>
          </cell>
          <cell r="O15">
            <v>22144</v>
          </cell>
          <cell r="P15">
            <v>0</v>
          </cell>
          <cell r="Q15">
            <v>184008.21</v>
          </cell>
          <cell r="R15">
            <v>184008.21</v>
          </cell>
        </row>
        <row r="16">
          <cell r="A16">
            <v>512440</v>
          </cell>
          <cell r="B16" t="str">
            <v>Ains 28&amp;29/76 Ugnd exist ohead</v>
          </cell>
          <cell r="C16" t="str">
            <v>Ainslie 28&amp;29/76 Underground Existing LV Overhead</v>
          </cell>
          <cell r="D16" t="str">
            <v>Network Systems</v>
          </cell>
          <cell r="E16" t="str">
            <v>CLOSED</v>
          </cell>
          <cell r="F16">
            <v>36342</v>
          </cell>
          <cell r="G16">
            <v>36746</v>
          </cell>
          <cell r="H16" t="str">
            <v>Smith, Mr. Warren</v>
          </cell>
          <cell r="I16">
            <v>0</v>
          </cell>
          <cell r="J16">
            <v>2101</v>
          </cell>
          <cell r="K16" t="str">
            <v>CIP ELEC U/G Retic</v>
          </cell>
          <cell r="L16">
            <v>29131</v>
          </cell>
          <cell r="M16">
            <v>70123</v>
          </cell>
          <cell r="N16">
            <v>0</v>
          </cell>
          <cell r="O16">
            <v>415.46</v>
          </cell>
          <cell r="P16">
            <v>0</v>
          </cell>
          <cell r="Q16">
            <v>12715.81</v>
          </cell>
          <cell r="R16">
            <v>12715.81</v>
          </cell>
        </row>
        <row r="17">
          <cell r="A17">
            <v>512449</v>
          </cell>
          <cell r="B17" t="str">
            <v>Wats - 10/75 UG OH Cable</v>
          </cell>
          <cell r="C17" t="str">
            <v>Watson - 10/75 Install UG Cable to replace OH</v>
          </cell>
          <cell r="D17" t="str">
            <v>Network Systems Nth</v>
          </cell>
          <cell r="E17" t="str">
            <v>CLOSED</v>
          </cell>
          <cell r="F17">
            <v>36453</v>
          </cell>
          <cell r="G17">
            <v>37056</v>
          </cell>
          <cell r="H17" t="str">
            <v>Maguire, Paul</v>
          </cell>
          <cell r="I17">
            <v>71729</v>
          </cell>
          <cell r="J17">
            <v>2101</v>
          </cell>
          <cell r="K17" t="str">
            <v>CIP ELEC U/G Retic</v>
          </cell>
          <cell r="L17">
            <v>29131</v>
          </cell>
          <cell r="M17">
            <v>70123</v>
          </cell>
          <cell r="N17">
            <v>0</v>
          </cell>
          <cell r="O17">
            <v>123</v>
          </cell>
          <cell r="P17">
            <v>0</v>
          </cell>
          <cell r="Q17">
            <v>99435.96</v>
          </cell>
          <cell r="R17">
            <v>99435.96</v>
          </cell>
        </row>
        <row r="18">
          <cell r="A18">
            <v>512451</v>
          </cell>
          <cell r="B18" t="str">
            <v>Gung/R - Lot 186 UG OH Cable</v>
          </cell>
          <cell r="C18" t="str">
            <v>Gungahlin rural - Opp Lot 186 Install UG to replace OH</v>
          </cell>
          <cell r="D18" t="str">
            <v>Network Systems Nth</v>
          </cell>
          <cell r="E18" t="str">
            <v>CLOSED</v>
          </cell>
          <cell r="F18">
            <v>36453</v>
          </cell>
          <cell r="G18">
            <v>37069</v>
          </cell>
          <cell r="H18" t="str">
            <v>Maguire, Paul</v>
          </cell>
          <cell r="I18">
            <v>28285</v>
          </cell>
          <cell r="J18">
            <v>2101</v>
          </cell>
          <cell r="K18" t="str">
            <v>CIP ELEC U/G Retic</v>
          </cell>
          <cell r="L18">
            <v>29131</v>
          </cell>
          <cell r="M18">
            <v>70123</v>
          </cell>
          <cell r="N18">
            <v>0</v>
          </cell>
          <cell r="O18">
            <v>123</v>
          </cell>
          <cell r="P18">
            <v>0</v>
          </cell>
          <cell r="Q18">
            <v>30623.65</v>
          </cell>
          <cell r="R18">
            <v>30623.65</v>
          </cell>
        </row>
        <row r="19">
          <cell r="A19">
            <v>512455</v>
          </cell>
          <cell r="B19" t="str">
            <v>Lyne - 1/67 St 2 LV 52 Units</v>
          </cell>
          <cell r="C19" t="str">
            <v>Lyneham - 1/67 Yowani Golf Course - LV Supply to 52 townhouses Stage 2</v>
          </cell>
          <cell r="D19" t="str">
            <v>Network Systems Nth</v>
          </cell>
          <cell r="E19" t="str">
            <v>In Field</v>
          </cell>
          <cell r="F19">
            <v>36453</v>
          </cell>
          <cell r="H19" t="str">
            <v>Walisundara, Mrs. Lakshmi</v>
          </cell>
          <cell r="I19">
            <v>48835</v>
          </cell>
          <cell r="J19">
            <v>2101</v>
          </cell>
          <cell r="K19" t="str">
            <v>CIP ELEC U/G Retic</v>
          </cell>
          <cell r="L19">
            <v>29131</v>
          </cell>
          <cell r="M19">
            <v>70123</v>
          </cell>
          <cell r="N19">
            <v>0</v>
          </cell>
          <cell r="O19">
            <v>-235.5</v>
          </cell>
          <cell r="P19">
            <v>31042.639999999999</v>
          </cell>
          <cell r="Q19">
            <v>0</v>
          </cell>
          <cell r="R19">
            <v>31042.639999999999</v>
          </cell>
        </row>
        <row r="20">
          <cell r="A20">
            <v>512459</v>
          </cell>
          <cell r="B20" t="str">
            <v>Lyne - 1/67 St 3 LV 83 Units</v>
          </cell>
          <cell r="C20" t="str">
            <v>Lyneham 1/67 Yowani Golf Course - HV LV and Removal of Ohead line and Supply to 83 townhouses Stage 3</v>
          </cell>
          <cell r="D20" t="str">
            <v>Network Systems Nth</v>
          </cell>
          <cell r="E20" t="str">
            <v>In Field</v>
          </cell>
          <cell r="F20">
            <v>36453</v>
          </cell>
          <cell r="G20">
            <v>37437</v>
          </cell>
          <cell r="H20" t="str">
            <v>Walisundara, Mrs. Lakshmi</v>
          </cell>
          <cell r="I20">
            <v>27145</v>
          </cell>
          <cell r="J20">
            <v>2101</v>
          </cell>
          <cell r="K20" t="str">
            <v>CIP ELEC U/G Retic</v>
          </cell>
          <cell r="L20">
            <v>29131</v>
          </cell>
          <cell r="M20">
            <v>70123</v>
          </cell>
          <cell r="N20">
            <v>4698.4799999999996</v>
          </cell>
          <cell r="O20">
            <v>20578.599999999999</v>
          </cell>
          <cell r="P20">
            <v>21248.5</v>
          </cell>
          <cell r="Q20">
            <v>0</v>
          </cell>
          <cell r="R20">
            <v>21248.5</v>
          </cell>
        </row>
        <row r="21">
          <cell r="A21">
            <v>512479</v>
          </cell>
          <cell r="B21" t="str">
            <v>Redh 65/8 Undervoltage</v>
          </cell>
          <cell r="C21" t="str">
            <v>Red Hill 65/8 Undervoltage Problem</v>
          </cell>
          <cell r="D21" t="str">
            <v>Network Systems Nth</v>
          </cell>
          <cell r="E21" t="str">
            <v>CLOSED</v>
          </cell>
          <cell r="F21">
            <v>36342</v>
          </cell>
          <cell r="G21">
            <v>37069</v>
          </cell>
          <cell r="H21" t="str">
            <v>Maguire, Paul</v>
          </cell>
          <cell r="I21">
            <v>43165</v>
          </cell>
          <cell r="J21">
            <v>2101</v>
          </cell>
          <cell r="K21" t="str">
            <v>CIP ELEC O/H Retic</v>
          </cell>
          <cell r="L21">
            <v>29131</v>
          </cell>
          <cell r="M21">
            <v>70124</v>
          </cell>
          <cell r="N21">
            <v>0</v>
          </cell>
          <cell r="O21">
            <v>107.95</v>
          </cell>
          <cell r="P21">
            <v>0</v>
          </cell>
          <cell r="Q21">
            <v>43985.84</v>
          </cell>
          <cell r="R21">
            <v>43985.84</v>
          </cell>
        </row>
        <row r="22">
          <cell r="A22">
            <v>512495</v>
          </cell>
          <cell r="B22" t="str">
            <v>Char 70&amp;84&amp;116/96 LV to Units</v>
          </cell>
          <cell r="C22" t="str">
            <v>Charnwood 70,84&amp;116/96 LV to Units &amp; Duplex</v>
          </cell>
          <cell r="D22" t="str">
            <v>Network Systems Nth</v>
          </cell>
          <cell r="E22" t="str">
            <v>Field Complete</v>
          </cell>
          <cell r="F22">
            <v>36488</v>
          </cell>
          <cell r="G22">
            <v>37287</v>
          </cell>
          <cell r="H22" t="str">
            <v>Singh, Mr. Darshan</v>
          </cell>
          <cell r="I22">
            <v>5364</v>
          </cell>
          <cell r="J22">
            <v>2101</v>
          </cell>
          <cell r="K22" t="str">
            <v>CIP ELEC U/G Retic</v>
          </cell>
          <cell r="L22">
            <v>29131</v>
          </cell>
          <cell r="M22">
            <v>70123</v>
          </cell>
          <cell r="N22">
            <v>-1560</v>
          </cell>
          <cell r="O22">
            <v>5261.15</v>
          </cell>
          <cell r="P22">
            <v>6821.15</v>
          </cell>
          <cell r="Q22">
            <v>0</v>
          </cell>
          <cell r="R22">
            <v>6821.15</v>
          </cell>
        </row>
        <row r="23">
          <cell r="A23">
            <v>512499</v>
          </cell>
          <cell r="B23" t="str">
            <v>Forr - 3/30 Subs to New Bldg</v>
          </cell>
          <cell r="C23" t="str">
            <v>Forrest 3/30 Substation to New Building</v>
          </cell>
          <cell r="D23" t="str">
            <v>Network Systems Sth</v>
          </cell>
          <cell r="E23" t="str">
            <v>In Field</v>
          </cell>
          <cell r="F23">
            <v>36488</v>
          </cell>
          <cell r="H23" t="str">
            <v>Walisundara, Mrs. Lakshmi</v>
          </cell>
          <cell r="I23">
            <v>116769</v>
          </cell>
          <cell r="J23">
            <v>2101</v>
          </cell>
          <cell r="K23" t="str">
            <v>CIP ELEC Dist Subs</v>
          </cell>
          <cell r="L23">
            <v>29131</v>
          </cell>
          <cell r="M23">
            <v>70140</v>
          </cell>
          <cell r="N23">
            <v>30999.39</v>
          </cell>
          <cell r="O23">
            <v>95929.15</v>
          </cell>
          <cell r="P23">
            <v>99319.94</v>
          </cell>
          <cell r="Q23">
            <v>0</v>
          </cell>
          <cell r="R23">
            <v>99319.94</v>
          </cell>
        </row>
        <row r="24">
          <cell r="A24">
            <v>512504</v>
          </cell>
          <cell r="B24" t="str">
            <v>Fysh - 3/63 HV Feed to A/port</v>
          </cell>
          <cell r="C24" t="str">
            <v>Fyshwick 3/63 HV Feeder Accross Molongo River to Airport</v>
          </cell>
          <cell r="D24" t="str">
            <v>Network Systems Nth</v>
          </cell>
          <cell r="E24" t="str">
            <v>In Field</v>
          </cell>
          <cell r="F24">
            <v>36495</v>
          </cell>
          <cell r="G24">
            <v>37560</v>
          </cell>
          <cell r="H24" t="str">
            <v>Ochmanski, Mrs. Dana</v>
          </cell>
          <cell r="I24">
            <v>178500</v>
          </cell>
          <cell r="J24">
            <v>2101</v>
          </cell>
          <cell r="K24" t="str">
            <v>CIP ELEC O/H Retic</v>
          </cell>
          <cell r="L24">
            <v>29131</v>
          </cell>
          <cell r="M24">
            <v>70124</v>
          </cell>
          <cell r="N24">
            <v>0</v>
          </cell>
          <cell r="O24">
            <v>10755.13</v>
          </cell>
          <cell r="P24">
            <v>21438.35</v>
          </cell>
          <cell r="Q24">
            <v>0</v>
          </cell>
          <cell r="R24">
            <v>21438.35</v>
          </cell>
        </row>
        <row r="25">
          <cell r="A25">
            <v>512527</v>
          </cell>
          <cell r="B25" t="str">
            <v>Nich - H/Hill Stg 14A</v>
          </cell>
          <cell r="C25" t="str">
            <v>Nicholls Harcourt Hill Stg 14A Retic</v>
          </cell>
          <cell r="D25" t="str">
            <v>Network Systems Nth</v>
          </cell>
          <cell r="E25" t="str">
            <v>CLOSED</v>
          </cell>
          <cell r="F25">
            <v>36514</v>
          </cell>
          <cell r="G25">
            <v>37376</v>
          </cell>
          <cell r="H25" t="str">
            <v>Peisley, Mr. Warren</v>
          </cell>
          <cell r="I25">
            <v>22024</v>
          </cell>
          <cell r="J25">
            <v>2101</v>
          </cell>
          <cell r="K25" t="str">
            <v>CIP ELEC U/G Retic</v>
          </cell>
          <cell r="L25">
            <v>29131</v>
          </cell>
          <cell r="M25">
            <v>70123</v>
          </cell>
          <cell r="N25">
            <v>0</v>
          </cell>
          <cell r="O25">
            <v>15378.73</v>
          </cell>
          <cell r="P25">
            <v>0</v>
          </cell>
          <cell r="Q25">
            <v>20073.07</v>
          </cell>
          <cell r="R25">
            <v>20073.07</v>
          </cell>
        </row>
        <row r="26">
          <cell r="A26">
            <v>512542</v>
          </cell>
          <cell r="B26" t="str">
            <v>Wats - 1/63 New Pad Sub YWAM</v>
          </cell>
          <cell r="C26" t="str">
            <v>Watson 1/63 New Padmount Sub for YWAM</v>
          </cell>
          <cell r="D26" t="str">
            <v>Network Systems Nth</v>
          </cell>
          <cell r="E26" t="str">
            <v>Design</v>
          </cell>
          <cell r="F26">
            <v>36539</v>
          </cell>
          <cell r="G26">
            <v>37499</v>
          </cell>
          <cell r="H26" t="str">
            <v>Cortes, Frank</v>
          </cell>
          <cell r="I26">
            <v>0</v>
          </cell>
          <cell r="J26">
            <v>2101</v>
          </cell>
          <cell r="K26" t="str">
            <v>CIP ELEC Dist Subs</v>
          </cell>
          <cell r="L26">
            <v>29131</v>
          </cell>
          <cell r="M26">
            <v>70140</v>
          </cell>
          <cell r="N26">
            <v>0</v>
          </cell>
          <cell r="O26">
            <v>0</v>
          </cell>
          <cell r="P26">
            <v>143.81</v>
          </cell>
          <cell r="Q26">
            <v>0</v>
          </cell>
          <cell r="R26">
            <v>143.81</v>
          </cell>
        </row>
        <row r="27">
          <cell r="A27">
            <v>512545</v>
          </cell>
          <cell r="B27" t="str">
            <v>Belc - 5/49 Chamber Sub ABS</v>
          </cell>
          <cell r="C27" t="str">
            <v>Belconnen 5/49 Chamber Sub for ABS</v>
          </cell>
          <cell r="D27" t="str">
            <v>Network Systems Nth</v>
          </cell>
          <cell r="E27" t="str">
            <v>CLOSED</v>
          </cell>
          <cell r="F27">
            <v>36539</v>
          </cell>
          <cell r="G27">
            <v>37406</v>
          </cell>
          <cell r="H27" t="str">
            <v>Malcolm, Doug</v>
          </cell>
          <cell r="I27">
            <v>524072</v>
          </cell>
          <cell r="J27">
            <v>2101</v>
          </cell>
          <cell r="K27" t="str">
            <v>CIP ELEC Dist Subs</v>
          </cell>
          <cell r="L27">
            <v>29131</v>
          </cell>
          <cell r="M27">
            <v>70140</v>
          </cell>
          <cell r="N27">
            <v>0</v>
          </cell>
          <cell r="O27">
            <v>86354.59</v>
          </cell>
          <cell r="P27">
            <v>0</v>
          </cell>
          <cell r="Q27">
            <v>376082.82</v>
          </cell>
          <cell r="R27">
            <v>376082.82</v>
          </cell>
        </row>
        <row r="28">
          <cell r="A28">
            <v>512549</v>
          </cell>
          <cell r="B28" t="str">
            <v>Gung - Sec 64,65&amp;66 Res Dev</v>
          </cell>
          <cell r="C28" t="str">
            <v>Gungahlin Sec 64, 65 &amp; 66 Residential Development</v>
          </cell>
          <cell r="D28" t="str">
            <v>Network Systems Nth</v>
          </cell>
          <cell r="E28" t="str">
            <v>CLOSED</v>
          </cell>
          <cell r="F28">
            <v>36530</v>
          </cell>
          <cell r="G28">
            <v>37437</v>
          </cell>
          <cell r="H28" t="str">
            <v>Smith, Mr. Gary</v>
          </cell>
          <cell r="I28">
            <v>49300</v>
          </cell>
          <cell r="J28">
            <v>2101</v>
          </cell>
          <cell r="K28" t="str">
            <v>CIP ELEC U/G Retic</v>
          </cell>
          <cell r="L28">
            <v>29131</v>
          </cell>
          <cell r="M28">
            <v>70123</v>
          </cell>
          <cell r="N28">
            <v>51.22</v>
          </cell>
          <cell r="O28">
            <v>51.22</v>
          </cell>
          <cell r="P28">
            <v>0</v>
          </cell>
          <cell r="Q28">
            <v>59716</v>
          </cell>
          <cell r="R28">
            <v>59716</v>
          </cell>
        </row>
        <row r="29">
          <cell r="A29">
            <v>512556</v>
          </cell>
          <cell r="B29" t="str">
            <v>Brad - 2/19 Chamber Sub</v>
          </cell>
          <cell r="C29" t="str">
            <v>Braddon 2/19 Chamber Substation for New Building</v>
          </cell>
          <cell r="D29" t="str">
            <v>Elec Ntwk Project Management</v>
          </cell>
          <cell r="E29" t="str">
            <v>Design</v>
          </cell>
          <cell r="F29">
            <v>36557</v>
          </cell>
          <cell r="G29">
            <v>37590</v>
          </cell>
          <cell r="H29" t="str">
            <v>Peisley, Mr. Warren</v>
          </cell>
          <cell r="I29">
            <v>0</v>
          </cell>
          <cell r="J29">
            <v>2101</v>
          </cell>
          <cell r="K29" t="str">
            <v>CIPEN Com/Ind Dvlpm</v>
          </cell>
          <cell r="L29">
            <v>29131</v>
          </cell>
          <cell r="M29">
            <v>70101</v>
          </cell>
          <cell r="N29">
            <v>0</v>
          </cell>
          <cell r="O29">
            <v>2170.52</v>
          </cell>
          <cell r="P29">
            <v>2170.52</v>
          </cell>
          <cell r="Q29">
            <v>0</v>
          </cell>
          <cell r="R29">
            <v>2170.52</v>
          </cell>
        </row>
        <row r="30">
          <cell r="A30">
            <v>512558</v>
          </cell>
          <cell r="B30" t="str">
            <v>Yarr - S 39 S/S 301 R/Retc Alt</v>
          </cell>
          <cell r="C30" t="str">
            <v>Yarralumla Sect 39 S/S 301 Removal &amp; Reticulation Alterations</v>
          </cell>
          <cell r="D30" t="str">
            <v>Elec Ntwk Project Management</v>
          </cell>
          <cell r="E30" t="str">
            <v>Design</v>
          </cell>
          <cell r="F30">
            <v>36564</v>
          </cell>
          <cell r="G30">
            <v>37529</v>
          </cell>
          <cell r="H30" t="str">
            <v>Ochmanski, Mrs. Dana</v>
          </cell>
          <cell r="I30">
            <v>0</v>
          </cell>
          <cell r="J30">
            <v>2101</v>
          </cell>
          <cell r="K30" t="str">
            <v>CIPEN DS S/S Replac</v>
          </cell>
          <cell r="L30">
            <v>29131</v>
          </cell>
          <cell r="M30">
            <v>70102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A31">
            <v>512580</v>
          </cell>
          <cell r="B31" t="str">
            <v>Cott/R Pierces Cr U/grade Pump</v>
          </cell>
          <cell r="C31" t="str">
            <v>Cotter River Pierces Creek LV Mains Upgrade to Pump at Cotter River</v>
          </cell>
          <cell r="D31" t="str">
            <v>Network Systems Sth</v>
          </cell>
          <cell r="E31" t="str">
            <v>Field Complete</v>
          </cell>
          <cell r="F31">
            <v>36567</v>
          </cell>
          <cell r="G31">
            <v>36980</v>
          </cell>
          <cell r="H31" t="str">
            <v>Tinio, Mr. Raul</v>
          </cell>
          <cell r="I31">
            <v>7282</v>
          </cell>
          <cell r="J31">
            <v>2101</v>
          </cell>
          <cell r="K31" t="str">
            <v>CIP ELEC O/H Retic</v>
          </cell>
          <cell r="L31">
            <v>29131</v>
          </cell>
          <cell r="M31">
            <v>70124</v>
          </cell>
          <cell r="N31">
            <v>0</v>
          </cell>
          <cell r="O31">
            <v>0</v>
          </cell>
          <cell r="P31">
            <v>3772.02</v>
          </cell>
          <cell r="Q31">
            <v>0</v>
          </cell>
          <cell r="R31">
            <v>3772.02</v>
          </cell>
        </row>
        <row r="32">
          <cell r="A32">
            <v>512583</v>
          </cell>
          <cell r="B32" t="str">
            <v>Cond - 7/229 LV Comm Centre</v>
          </cell>
          <cell r="C32" t="str">
            <v>Condor 7/229 LV to Community Centre</v>
          </cell>
          <cell r="D32" t="str">
            <v>Network Systems</v>
          </cell>
          <cell r="E32" t="str">
            <v>CLOSED</v>
          </cell>
          <cell r="F32">
            <v>36584</v>
          </cell>
          <cell r="G32">
            <v>37138</v>
          </cell>
          <cell r="H32" t="str">
            <v>Cortes, Frank</v>
          </cell>
          <cell r="I32">
            <v>0</v>
          </cell>
          <cell r="J32">
            <v>2101</v>
          </cell>
          <cell r="K32" t="str">
            <v>CIP ELEC U/G Retic</v>
          </cell>
          <cell r="L32">
            <v>29131</v>
          </cell>
          <cell r="M32">
            <v>70123</v>
          </cell>
          <cell r="N32">
            <v>0</v>
          </cell>
          <cell r="O32">
            <v>267.86</v>
          </cell>
          <cell r="P32">
            <v>0</v>
          </cell>
          <cell r="Q32">
            <v>2520.5300000000002</v>
          </cell>
          <cell r="R32">
            <v>2520.5300000000002</v>
          </cell>
        </row>
        <row r="33">
          <cell r="A33">
            <v>512587</v>
          </cell>
          <cell r="B33" t="str">
            <v>Acto - 1/35 New Building &amp; POE</v>
          </cell>
          <cell r="C33" t="str">
            <v>Acton 1/35 New Building &amp; Poe at Old Canberra Hours</v>
          </cell>
          <cell r="D33" t="str">
            <v>Network Systems</v>
          </cell>
          <cell r="E33" t="str">
            <v>Field Complete</v>
          </cell>
          <cell r="F33">
            <v>36578</v>
          </cell>
          <cell r="H33" t="str">
            <v>Peisley, Mr. Warren</v>
          </cell>
          <cell r="I33">
            <v>17955</v>
          </cell>
          <cell r="J33">
            <v>2101</v>
          </cell>
          <cell r="K33" t="str">
            <v>CIP ELEC U/G Retic</v>
          </cell>
          <cell r="L33">
            <v>29131</v>
          </cell>
          <cell r="M33">
            <v>70123</v>
          </cell>
          <cell r="N33">
            <v>0</v>
          </cell>
          <cell r="O33">
            <v>13249.98</v>
          </cell>
          <cell r="P33">
            <v>17672.330000000002</v>
          </cell>
          <cell r="Q33">
            <v>0</v>
          </cell>
          <cell r="R33">
            <v>17672.330000000002</v>
          </cell>
        </row>
        <row r="34">
          <cell r="A34">
            <v>512589</v>
          </cell>
          <cell r="B34" t="str">
            <v>Grif - Sec 19 Replace Cable</v>
          </cell>
          <cell r="C34" t="str">
            <v>Griffith Section 19 Replace Faulty Cable behind Eastlakes Football Club</v>
          </cell>
          <cell r="D34" t="str">
            <v>Network Systems</v>
          </cell>
          <cell r="E34" t="str">
            <v>Field Complete</v>
          </cell>
          <cell r="F34">
            <v>36586</v>
          </cell>
          <cell r="G34">
            <v>37055</v>
          </cell>
          <cell r="H34" t="str">
            <v>Deschamps, Chris</v>
          </cell>
          <cell r="I34">
            <v>0</v>
          </cell>
          <cell r="J34">
            <v>2101</v>
          </cell>
          <cell r="K34" t="str">
            <v>CIP ELEC U/G Retic</v>
          </cell>
          <cell r="L34">
            <v>29131</v>
          </cell>
          <cell r="M34">
            <v>70123</v>
          </cell>
          <cell r="N34">
            <v>0</v>
          </cell>
          <cell r="O34">
            <v>0</v>
          </cell>
          <cell r="P34">
            <v>21202.58</v>
          </cell>
          <cell r="Q34">
            <v>0</v>
          </cell>
          <cell r="R34">
            <v>21202.58</v>
          </cell>
        </row>
        <row r="35">
          <cell r="A35">
            <v>512591</v>
          </cell>
          <cell r="B35" t="str">
            <v>Forr - 7/34 LV New Development</v>
          </cell>
          <cell r="C35" t="str">
            <v>Forrest 7/34 LV Supply to New Developlemt upgrade S52</v>
          </cell>
          <cell r="D35" t="str">
            <v>Network Systems</v>
          </cell>
          <cell r="E35" t="str">
            <v>CAPITALISED WAITING CLOSURE</v>
          </cell>
          <cell r="F35">
            <v>36592</v>
          </cell>
          <cell r="G35">
            <v>37406</v>
          </cell>
          <cell r="H35" t="str">
            <v>Rewal, Mr. Subhash</v>
          </cell>
          <cell r="I35">
            <v>151500</v>
          </cell>
          <cell r="J35">
            <v>2101</v>
          </cell>
          <cell r="K35" t="str">
            <v>CIP ELEC Dist Subs</v>
          </cell>
          <cell r="L35">
            <v>29131</v>
          </cell>
          <cell r="M35">
            <v>70140</v>
          </cell>
          <cell r="N35">
            <v>0</v>
          </cell>
          <cell r="O35">
            <v>1760.3</v>
          </cell>
          <cell r="P35">
            <v>0</v>
          </cell>
          <cell r="Q35">
            <v>136429.69</v>
          </cell>
          <cell r="R35">
            <v>136429.69</v>
          </cell>
        </row>
        <row r="36">
          <cell r="A36">
            <v>512601</v>
          </cell>
          <cell r="B36" t="str">
            <v>Bruc - 4/9 LV to Raiders Off</v>
          </cell>
          <cell r="C36" t="str">
            <v>Bruce 4/9 LV to Raiders Office &amp; Training</v>
          </cell>
          <cell r="D36" t="str">
            <v>Network Systems</v>
          </cell>
          <cell r="E36" t="str">
            <v>CLOSED</v>
          </cell>
          <cell r="F36">
            <v>36594</v>
          </cell>
          <cell r="G36">
            <v>37164</v>
          </cell>
          <cell r="H36" t="str">
            <v>Smith, Mr. Gary</v>
          </cell>
          <cell r="I36">
            <v>65368</v>
          </cell>
          <cell r="J36">
            <v>2101</v>
          </cell>
          <cell r="K36" t="str">
            <v>CIP ELEC Dist Subs</v>
          </cell>
          <cell r="L36">
            <v>29131</v>
          </cell>
          <cell r="M36">
            <v>70140</v>
          </cell>
          <cell r="N36">
            <v>0</v>
          </cell>
          <cell r="O36">
            <v>48707.23</v>
          </cell>
          <cell r="P36">
            <v>0</v>
          </cell>
          <cell r="Q36">
            <v>61372.13</v>
          </cell>
          <cell r="R36">
            <v>61372.13</v>
          </cell>
        </row>
        <row r="37">
          <cell r="A37">
            <v>512606</v>
          </cell>
          <cell r="B37" t="str">
            <v>Dick - 3/34 Padmount Sub</v>
          </cell>
          <cell r="C37" t="str">
            <v>Dickson 3/34 Padmount Sub for Redevelopment</v>
          </cell>
          <cell r="D37" t="str">
            <v>Elec Ntwk Project Management</v>
          </cell>
          <cell r="E37" t="str">
            <v>Design</v>
          </cell>
          <cell r="F37">
            <v>36606</v>
          </cell>
          <cell r="G37">
            <v>37590</v>
          </cell>
          <cell r="H37" t="str">
            <v>Malcolm, Doug</v>
          </cell>
          <cell r="I37">
            <v>0</v>
          </cell>
          <cell r="J37">
            <v>2101</v>
          </cell>
          <cell r="K37" t="str">
            <v>CIPEN Com/Ind Dvlpm</v>
          </cell>
          <cell r="L37">
            <v>29131</v>
          </cell>
          <cell r="M37">
            <v>70101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A38">
            <v>512613</v>
          </cell>
          <cell r="B38" t="str">
            <v>Phillip 19/6 Upgrd/Relc 54558</v>
          </cell>
          <cell r="C38" t="str">
            <v>Phillip 19/6 Upgrade/Relocate 54558 Hellenic Club</v>
          </cell>
          <cell r="D38" t="str">
            <v>Elec Ntwk Strategy&amp;Regulatory</v>
          </cell>
          <cell r="E38" t="str">
            <v>CLOSED</v>
          </cell>
          <cell r="F38">
            <v>36617</v>
          </cell>
          <cell r="G38">
            <v>37406</v>
          </cell>
          <cell r="H38" t="str">
            <v>Walisundara, Mrs. Lakshmi</v>
          </cell>
          <cell r="I38">
            <v>71840</v>
          </cell>
          <cell r="J38">
            <v>2102</v>
          </cell>
          <cell r="K38" t="str">
            <v>CIPEN DS S/S Augmen</v>
          </cell>
          <cell r="L38">
            <v>29131</v>
          </cell>
          <cell r="M38">
            <v>70103</v>
          </cell>
          <cell r="N38">
            <v>0</v>
          </cell>
          <cell r="O38">
            <v>60268.95</v>
          </cell>
          <cell r="P38">
            <v>0</v>
          </cell>
          <cell r="Q38">
            <v>60268.95</v>
          </cell>
          <cell r="R38">
            <v>60268.95</v>
          </cell>
        </row>
        <row r="39">
          <cell r="A39">
            <v>512620</v>
          </cell>
          <cell r="B39" t="str">
            <v>Bruce 1/1 LV Chiller Calvary</v>
          </cell>
          <cell r="C39" t="str">
            <v>Bruce 1/1 LV to new Chiller Calvary Hospital</v>
          </cell>
          <cell r="D39" t="str">
            <v>Network Systems</v>
          </cell>
          <cell r="E39" t="str">
            <v>CLOSED</v>
          </cell>
          <cell r="F39">
            <v>36617</v>
          </cell>
          <cell r="G39">
            <v>36980</v>
          </cell>
          <cell r="H39" t="str">
            <v>Walisundara, Mrs. Lakshmi</v>
          </cell>
          <cell r="I39">
            <v>89299</v>
          </cell>
          <cell r="J39">
            <v>2101</v>
          </cell>
          <cell r="K39" t="str">
            <v>CIP ELEC Dist Subs</v>
          </cell>
          <cell r="L39">
            <v>29131</v>
          </cell>
          <cell r="M39">
            <v>70140</v>
          </cell>
          <cell r="N39">
            <v>0</v>
          </cell>
          <cell r="O39">
            <v>46.52</v>
          </cell>
          <cell r="P39">
            <v>0</v>
          </cell>
          <cell r="Q39">
            <v>84341.440000000002</v>
          </cell>
          <cell r="R39">
            <v>84341.440000000002</v>
          </cell>
        </row>
        <row r="40">
          <cell r="A40">
            <v>512629</v>
          </cell>
          <cell r="B40" t="str">
            <v>Braddon 14/59 LV OH Relo</v>
          </cell>
          <cell r="C40" t="str">
            <v>Braddon 14/59 LV OH Relocation; installation of UG services and removal of pole</v>
          </cell>
          <cell r="D40" t="str">
            <v>Network Systems</v>
          </cell>
          <cell r="E40" t="str">
            <v>CLOSED</v>
          </cell>
          <cell r="F40">
            <v>36647</v>
          </cell>
          <cell r="G40">
            <v>37069</v>
          </cell>
          <cell r="H40" t="str">
            <v>Cortes, Frank</v>
          </cell>
          <cell r="I40">
            <v>17587</v>
          </cell>
          <cell r="J40">
            <v>2101</v>
          </cell>
          <cell r="K40" t="str">
            <v>CIP ELEC U/G Retic</v>
          </cell>
          <cell r="L40">
            <v>29131</v>
          </cell>
          <cell r="M40">
            <v>70123</v>
          </cell>
          <cell r="N40">
            <v>0</v>
          </cell>
          <cell r="O40">
            <v>18.309999999999999</v>
          </cell>
          <cell r="P40">
            <v>0</v>
          </cell>
          <cell r="Q40">
            <v>20275.79</v>
          </cell>
          <cell r="R40">
            <v>20275.79</v>
          </cell>
        </row>
        <row r="41">
          <cell r="A41">
            <v>512646</v>
          </cell>
          <cell r="B41" t="str">
            <v>Forrest Sect 3 LV Upgd to ABC</v>
          </cell>
          <cell r="C41" t="str">
            <v>Forrest Sect 3 LV Upgd to ABC</v>
          </cell>
          <cell r="D41" t="str">
            <v>Network Systems</v>
          </cell>
          <cell r="E41" t="str">
            <v>In Field</v>
          </cell>
          <cell r="F41">
            <v>36647</v>
          </cell>
          <cell r="H41" t="str">
            <v>Tinio, Mr. Raul</v>
          </cell>
          <cell r="I41">
            <v>42806</v>
          </cell>
          <cell r="J41">
            <v>2101</v>
          </cell>
          <cell r="K41" t="str">
            <v>CIP ELEC O/H Retic</v>
          </cell>
          <cell r="L41">
            <v>29131</v>
          </cell>
          <cell r="M41">
            <v>70124</v>
          </cell>
          <cell r="N41">
            <v>0</v>
          </cell>
          <cell r="O41">
            <v>16950.25</v>
          </cell>
          <cell r="P41">
            <v>34629.5</v>
          </cell>
          <cell r="Q41">
            <v>0</v>
          </cell>
          <cell r="R41">
            <v>34629.5</v>
          </cell>
        </row>
        <row r="42">
          <cell r="A42">
            <v>512651</v>
          </cell>
          <cell r="B42" t="str">
            <v>Phillip 10&amp;11/3 Padmount Sub</v>
          </cell>
          <cell r="C42" t="str">
            <v>Phillip 10&amp;11/3 Padmount Sub for New Motel</v>
          </cell>
          <cell r="D42" t="str">
            <v>Network Systems</v>
          </cell>
          <cell r="E42" t="str">
            <v>CLOSED</v>
          </cell>
          <cell r="F42">
            <v>35796</v>
          </cell>
          <cell r="G42">
            <v>37192</v>
          </cell>
          <cell r="H42" t="str">
            <v>Cortes, Frank</v>
          </cell>
          <cell r="I42">
            <v>83600</v>
          </cell>
          <cell r="J42">
            <v>2101</v>
          </cell>
          <cell r="K42" t="str">
            <v>CIP ELEC Zone Subs</v>
          </cell>
          <cell r="L42">
            <v>29131</v>
          </cell>
          <cell r="M42">
            <v>70110</v>
          </cell>
          <cell r="N42">
            <v>0</v>
          </cell>
          <cell r="O42">
            <v>82227.09</v>
          </cell>
          <cell r="P42">
            <v>0</v>
          </cell>
          <cell r="Q42">
            <v>82513.070000000007</v>
          </cell>
          <cell r="R42">
            <v>82513.070000000007</v>
          </cell>
        </row>
        <row r="43">
          <cell r="A43">
            <v>512652</v>
          </cell>
          <cell r="B43" t="str">
            <v>Yarra 17/32 Padmount for Sri</v>
          </cell>
          <cell r="C43" t="str">
            <v>Yarralumla 17/32 Padmount for Sri Lanka</v>
          </cell>
          <cell r="D43" t="str">
            <v>Elec Ntwk Project Management</v>
          </cell>
          <cell r="E43" t="str">
            <v>Design</v>
          </cell>
          <cell r="F43">
            <v>36647</v>
          </cell>
          <cell r="G43">
            <v>37680</v>
          </cell>
          <cell r="H43" t="str">
            <v>Walisundara, Mrs. Lakshmi</v>
          </cell>
          <cell r="I43">
            <v>0</v>
          </cell>
          <cell r="J43">
            <v>2101</v>
          </cell>
          <cell r="K43" t="str">
            <v>CIPEN Com/Ind Dvlpm</v>
          </cell>
          <cell r="L43">
            <v>29131</v>
          </cell>
          <cell r="M43">
            <v>70101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512653</v>
          </cell>
          <cell r="B44" t="str">
            <v>Turner 1-10/64 Pad for 46 uni</v>
          </cell>
          <cell r="C44" t="str">
            <v>Turner 1-10/64 Pad for 46 units</v>
          </cell>
          <cell r="D44" t="str">
            <v>Network Systems</v>
          </cell>
          <cell r="E44" t="str">
            <v>CLOSED</v>
          </cell>
          <cell r="F44">
            <v>36647</v>
          </cell>
          <cell r="G44">
            <v>37437</v>
          </cell>
          <cell r="H44" t="str">
            <v>Cortes, Frank</v>
          </cell>
          <cell r="I44">
            <v>79000</v>
          </cell>
          <cell r="J44">
            <v>2101</v>
          </cell>
          <cell r="K44" t="str">
            <v>CIP ELEC Retic</v>
          </cell>
          <cell r="L44">
            <v>29131</v>
          </cell>
          <cell r="M44">
            <v>70123</v>
          </cell>
          <cell r="N44">
            <v>0</v>
          </cell>
          <cell r="O44">
            <v>45924.46</v>
          </cell>
          <cell r="P44">
            <v>0</v>
          </cell>
          <cell r="Q44">
            <v>50424.46</v>
          </cell>
          <cell r="R44">
            <v>50424.46</v>
          </cell>
        </row>
        <row r="45">
          <cell r="A45">
            <v>512656</v>
          </cell>
          <cell r="B45" t="str">
            <v>Turner 10&amp;11/39 LV to 16 Units</v>
          </cell>
          <cell r="C45" t="str">
            <v>Turner 10&amp;11/39 LV to 16 Units</v>
          </cell>
          <cell r="D45" t="str">
            <v>Network Systems</v>
          </cell>
          <cell r="E45" t="str">
            <v>CLOSED</v>
          </cell>
          <cell r="F45">
            <v>36647</v>
          </cell>
          <cell r="H45" t="str">
            <v>Peisley, Mr. Warren</v>
          </cell>
          <cell r="I45">
            <v>81475</v>
          </cell>
          <cell r="J45">
            <v>2101</v>
          </cell>
          <cell r="K45" t="str">
            <v>CIP ELEC U/G Retic</v>
          </cell>
          <cell r="L45">
            <v>29131</v>
          </cell>
          <cell r="M45">
            <v>70123</v>
          </cell>
          <cell r="N45">
            <v>0</v>
          </cell>
          <cell r="O45">
            <v>70350.759999999995</v>
          </cell>
          <cell r="P45">
            <v>0</v>
          </cell>
          <cell r="Q45">
            <v>73875.759999999995</v>
          </cell>
          <cell r="R45">
            <v>73875.759999999995</v>
          </cell>
        </row>
        <row r="46">
          <cell r="A46">
            <v>512678</v>
          </cell>
          <cell r="B46" t="str">
            <v>Barton 5/17 Sub for new Dev</v>
          </cell>
          <cell r="C46" t="str">
            <v>Barton 5/17 Sub for New Development</v>
          </cell>
          <cell r="D46" t="str">
            <v>Elec Ntwk Project Management</v>
          </cell>
          <cell r="E46" t="str">
            <v>Design</v>
          </cell>
          <cell r="F46">
            <v>36676</v>
          </cell>
          <cell r="G46">
            <v>37437</v>
          </cell>
          <cell r="H46" t="str">
            <v>Walisundara, Mrs. Lakshmi</v>
          </cell>
          <cell r="I46">
            <v>0</v>
          </cell>
          <cell r="J46">
            <v>2101</v>
          </cell>
          <cell r="K46" t="str">
            <v>CIPEN Urban Infill</v>
          </cell>
          <cell r="L46">
            <v>29131</v>
          </cell>
          <cell r="M46">
            <v>70101</v>
          </cell>
          <cell r="N46">
            <v>0</v>
          </cell>
          <cell r="O46">
            <v>1525.86</v>
          </cell>
          <cell r="P46">
            <v>1525.86</v>
          </cell>
          <cell r="Q46">
            <v>0</v>
          </cell>
          <cell r="R46">
            <v>1525.86</v>
          </cell>
        </row>
        <row r="47">
          <cell r="A47">
            <v>512685</v>
          </cell>
          <cell r="B47" t="str">
            <v>J&amp;P Rep Prog HV Switch Acton</v>
          </cell>
          <cell r="C47" t="str">
            <v>J&amp;P Rep Prog HV Switch Acton ANU 1241</v>
          </cell>
          <cell r="D47" t="str">
            <v>Network Systems</v>
          </cell>
          <cell r="E47" t="str">
            <v>CLOSED</v>
          </cell>
          <cell r="F47">
            <v>36678</v>
          </cell>
          <cell r="G47">
            <v>37437</v>
          </cell>
          <cell r="H47" t="str">
            <v>Malcolm, Doug</v>
          </cell>
          <cell r="I47">
            <v>42408</v>
          </cell>
          <cell r="J47">
            <v>2101</v>
          </cell>
          <cell r="K47" t="str">
            <v>CIP ELEC Dist Subs</v>
          </cell>
          <cell r="L47">
            <v>29131</v>
          </cell>
          <cell r="M47">
            <v>70140</v>
          </cell>
          <cell r="N47">
            <v>0</v>
          </cell>
          <cell r="O47">
            <v>29774.92</v>
          </cell>
          <cell r="P47">
            <v>0</v>
          </cell>
          <cell r="Q47">
            <v>34520.33</v>
          </cell>
          <cell r="R47">
            <v>34520.33</v>
          </cell>
        </row>
        <row r="48">
          <cell r="A48">
            <v>512688</v>
          </cell>
          <cell r="B48" t="str">
            <v>J&amp;P Rep Prg HVLV Brd City Law</v>
          </cell>
          <cell r="C48" t="str">
            <v>J&amp;P Rep Prg HVLV Brd City Law Courts</v>
          </cell>
          <cell r="D48" t="str">
            <v>Network Systems</v>
          </cell>
          <cell r="E48" t="str">
            <v>In Field</v>
          </cell>
          <cell r="F48">
            <v>36678</v>
          </cell>
          <cell r="H48" t="str">
            <v>Malcolm, Doug</v>
          </cell>
          <cell r="I48">
            <v>166116</v>
          </cell>
          <cell r="J48">
            <v>2101</v>
          </cell>
          <cell r="K48" t="str">
            <v>CIP ELEC Dist Subs</v>
          </cell>
          <cell r="L48">
            <v>29131</v>
          </cell>
          <cell r="M48">
            <v>70140</v>
          </cell>
          <cell r="N48">
            <v>63566.36</v>
          </cell>
          <cell r="O48">
            <v>130007.3</v>
          </cell>
          <cell r="P48">
            <v>171620.2</v>
          </cell>
          <cell r="Q48">
            <v>0</v>
          </cell>
          <cell r="R48">
            <v>171620.2</v>
          </cell>
        </row>
        <row r="49">
          <cell r="A49">
            <v>512700</v>
          </cell>
          <cell r="B49" t="str">
            <v>Lyneham 3/67 LV Supply Pump</v>
          </cell>
          <cell r="C49" t="str">
            <v>Lyneham 3/67 LV Supply to Pump</v>
          </cell>
          <cell r="D49" t="str">
            <v>Network Systems</v>
          </cell>
          <cell r="E49" t="str">
            <v>In Field</v>
          </cell>
          <cell r="F49">
            <v>36678</v>
          </cell>
          <cell r="H49" t="str">
            <v>Walisundara, Mrs. Lakshmi</v>
          </cell>
          <cell r="I49">
            <v>108670</v>
          </cell>
          <cell r="J49">
            <v>2101</v>
          </cell>
          <cell r="K49" t="str">
            <v>CIP ELEC U/G Retic</v>
          </cell>
          <cell r="L49">
            <v>29131</v>
          </cell>
          <cell r="M49">
            <v>70123</v>
          </cell>
          <cell r="N49">
            <v>27523.67</v>
          </cell>
          <cell r="O49">
            <v>105686.69</v>
          </cell>
          <cell r="P49">
            <v>112526.49</v>
          </cell>
          <cell r="Q49">
            <v>0</v>
          </cell>
          <cell r="R49">
            <v>112526.49</v>
          </cell>
        </row>
        <row r="50">
          <cell r="A50">
            <v>512705</v>
          </cell>
          <cell r="B50" t="str">
            <v>OConnor 2/86 LV City Edge Dev</v>
          </cell>
          <cell r="C50" t="str">
            <v>OConnor 2/86 LV City Edge Development</v>
          </cell>
          <cell r="D50" t="str">
            <v>Network Systems</v>
          </cell>
          <cell r="E50" t="str">
            <v>CLOSED</v>
          </cell>
          <cell r="F50">
            <v>36678</v>
          </cell>
          <cell r="G50">
            <v>37042</v>
          </cell>
          <cell r="H50" t="str">
            <v>Maguire, Paul</v>
          </cell>
          <cell r="I50">
            <v>8975</v>
          </cell>
          <cell r="J50">
            <v>2101</v>
          </cell>
          <cell r="K50" t="str">
            <v>CIP ELEC U/G Retic</v>
          </cell>
          <cell r="L50">
            <v>29131</v>
          </cell>
          <cell r="M50">
            <v>70123</v>
          </cell>
          <cell r="N50">
            <v>0</v>
          </cell>
          <cell r="O50">
            <v>118.82</v>
          </cell>
          <cell r="P50">
            <v>0</v>
          </cell>
          <cell r="Q50">
            <v>10706.21</v>
          </cell>
          <cell r="R50">
            <v>10706.21</v>
          </cell>
        </row>
        <row r="51">
          <cell r="A51">
            <v>512706</v>
          </cell>
          <cell r="B51" t="str">
            <v>OConnor 1/45 Pole Rel Shops</v>
          </cell>
          <cell r="C51" t="str">
            <v>OConnor 1/45 Pole Reloc behind Shops</v>
          </cell>
          <cell r="D51" t="str">
            <v>Network Systems</v>
          </cell>
          <cell r="E51" t="str">
            <v>CAPITALISED WAITING CLOSURE</v>
          </cell>
          <cell r="F51">
            <v>36678</v>
          </cell>
          <cell r="G51">
            <v>37195</v>
          </cell>
          <cell r="H51" t="str">
            <v>Maguire, Paul</v>
          </cell>
          <cell r="I51">
            <v>54292</v>
          </cell>
          <cell r="J51">
            <v>2101</v>
          </cell>
          <cell r="K51" t="str">
            <v>CIP ELEC O/H Retic</v>
          </cell>
          <cell r="L51">
            <v>29131</v>
          </cell>
          <cell r="M51">
            <v>70124</v>
          </cell>
          <cell r="N51">
            <v>0</v>
          </cell>
          <cell r="O51">
            <v>-7074.59</v>
          </cell>
          <cell r="P51">
            <v>0</v>
          </cell>
          <cell r="Q51">
            <v>65838.77</v>
          </cell>
          <cell r="R51">
            <v>65838.77</v>
          </cell>
        </row>
        <row r="52">
          <cell r="A52">
            <v>512713</v>
          </cell>
          <cell r="B52" t="str">
            <v>Majura Canb A/port Install HV</v>
          </cell>
          <cell r="C52" t="str">
            <v>Majura Canb A/port Install HV Metering</v>
          </cell>
          <cell r="D52" t="str">
            <v>Network Systems</v>
          </cell>
          <cell r="E52" t="str">
            <v>Design</v>
          </cell>
          <cell r="F52">
            <v>36699</v>
          </cell>
          <cell r="G52">
            <v>37437</v>
          </cell>
          <cell r="H52" t="str">
            <v>Cortes, Frank</v>
          </cell>
          <cell r="I52">
            <v>0</v>
          </cell>
          <cell r="J52">
            <v>2101</v>
          </cell>
          <cell r="K52" t="str">
            <v>CIP ELEC Dist Subs</v>
          </cell>
          <cell r="L52">
            <v>29131</v>
          </cell>
          <cell r="M52">
            <v>70140</v>
          </cell>
          <cell r="N52">
            <v>0</v>
          </cell>
          <cell r="O52">
            <v>0</v>
          </cell>
          <cell r="P52">
            <v>4159</v>
          </cell>
          <cell r="Q52">
            <v>0</v>
          </cell>
          <cell r="R52">
            <v>4159</v>
          </cell>
        </row>
        <row r="53">
          <cell r="A53">
            <v>512714</v>
          </cell>
          <cell r="B53" t="str">
            <v>Amaroo opp 19/15 Padmont</v>
          </cell>
          <cell r="C53" t="str">
            <v>Amaroo opp 19/15 Padmont for Primary School</v>
          </cell>
          <cell r="D53" t="str">
            <v>Elec Ntwk Asset Performance</v>
          </cell>
          <cell r="E53" t="str">
            <v>CAPITALISED WAITING CLOSURE</v>
          </cell>
          <cell r="F53">
            <v>36699</v>
          </cell>
          <cell r="G53">
            <v>37437</v>
          </cell>
          <cell r="H53" t="str">
            <v>Ochmanski, Mrs. Dana</v>
          </cell>
          <cell r="I53">
            <v>49960</v>
          </cell>
          <cell r="J53">
            <v>2105</v>
          </cell>
          <cell r="K53" t="str">
            <v>CIPEN Com/Ind Dvlpm</v>
          </cell>
          <cell r="L53">
            <v>29131</v>
          </cell>
          <cell r="M53">
            <v>70101</v>
          </cell>
          <cell r="N53">
            <v>0</v>
          </cell>
          <cell r="O53">
            <v>67585.03</v>
          </cell>
          <cell r="P53">
            <v>0</v>
          </cell>
          <cell r="Q53">
            <v>67585.03</v>
          </cell>
          <cell r="R53">
            <v>67585.03</v>
          </cell>
        </row>
        <row r="54">
          <cell r="A54">
            <v>512717</v>
          </cell>
          <cell r="B54" t="str">
            <v>Forrest 3/13 SS1698 Repl Prog</v>
          </cell>
          <cell r="C54" t="str">
            <v>Forrest 3/13 SS1698 Repl HV S/Gr GEC Prog 00/01</v>
          </cell>
          <cell r="D54" t="str">
            <v>Network Systems</v>
          </cell>
          <cell r="E54" t="str">
            <v>CLOSED</v>
          </cell>
          <cell r="F54">
            <v>36708</v>
          </cell>
          <cell r="G54">
            <v>37164</v>
          </cell>
          <cell r="H54" t="str">
            <v>Malcolm, Doug</v>
          </cell>
          <cell r="I54">
            <v>26022</v>
          </cell>
          <cell r="J54">
            <v>2101</v>
          </cell>
          <cell r="K54" t="str">
            <v>CIP ELEC Dist Subs</v>
          </cell>
          <cell r="L54">
            <v>29131</v>
          </cell>
          <cell r="M54">
            <v>70140</v>
          </cell>
          <cell r="N54">
            <v>0</v>
          </cell>
          <cell r="O54">
            <v>22620.75</v>
          </cell>
          <cell r="P54">
            <v>0</v>
          </cell>
          <cell r="Q54">
            <v>23046.35</v>
          </cell>
          <cell r="R54">
            <v>23046.35</v>
          </cell>
        </row>
        <row r="55">
          <cell r="A55">
            <v>512718</v>
          </cell>
          <cell r="B55" t="str">
            <v>Holder 5/40 SS1599 Repl HV</v>
          </cell>
          <cell r="C55" t="str">
            <v>Holder 5/40 SS1599 Repl HV S/Gr GEC Repl Prog</v>
          </cell>
          <cell r="D55" t="str">
            <v>Network Systems</v>
          </cell>
          <cell r="E55" t="str">
            <v>CLOSED</v>
          </cell>
          <cell r="F55">
            <v>36708</v>
          </cell>
          <cell r="G55">
            <v>37225</v>
          </cell>
          <cell r="H55" t="str">
            <v>Malcolm, Doug</v>
          </cell>
          <cell r="I55">
            <v>22655</v>
          </cell>
          <cell r="J55">
            <v>2101</v>
          </cell>
          <cell r="K55" t="str">
            <v>CIP ELEC Dist Subs</v>
          </cell>
          <cell r="L55">
            <v>29131</v>
          </cell>
          <cell r="M55">
            <v>70140</v>
          </cell>
          <cell r="N55">
            <v>0</v>
          </cell>
          <cell r="O55">
            <v>21111.85</v>
          </cell>
          <cell r="P55">
            <v>0</v>
          </cell>
          <cell r="Q55">
            <v>21686.01</v>
          </cell>
          <cell r="R55">
            <v>21686.01</v>
          </cell>
        </row>
        <row r="56">
          <cell r="A56">
            <v>512719</v>
          </cell>
          <cell r="B56" t="str">
            <v>Holt 5/19 SS1632 Repl HV S/Gr</v>
          </cell>
          <cell r="C56" t="str">
            <v>Holt 5/19 SS1632 Repl HV S/Gr</v>
          </cell>
          <cell r="D56" t="str">
            <v>Network Systems</v>
          </cell>
          <cell r="E56" t="str">
            <v>CLOSED</v>
          </cell>
          <cell r="F56">
            <v>36708</v>
          </cell>
          <cell r="H56" t="str">
            <v>Malcolm, Doug</v>
          </cell>
          <cell r="I56">
            <v>22655</v>
          </cell>
          <cell r="J56">
            <v>2101</v>
          </cell>
          <cell r="K56" t="str">
            <v>CIP ELEC Dist Subs</v>
          </cell>
          <cell r="L56">
            <v>29131</v>
          </cell>
          <cell r="M56">
            <v>70140</v>
          </cell>
          <cell r="N56">
            <v>0</v>
          </cell>
          <cell r="O56">
            <v>21947.360000000001</v>
          </cell>
          <cell r="P56">
            <v>0</v>
          </cell>
          <cell r="Q56">
            <v>22120.9</v>
          </cell>
          <cell r="R56">
            <v>22120.9</v>
          </cell>
        </row>
        <row r="57">
          <cell r="A57">
            <v>512720</v>
          </cell>
          <cell r="B57" t="str">
            <v>Latham ss1517 Repl S/Gr GEC</v>
          </cell>
          <cell r="C57" t="str">
            <v>Holt 5/19 SS1632 Repl HV S/Gr GEC Prog</v>
          </cell>
          <cell r="D57" t="str">
            <v>Network Systems</v>
          </cell>
          <cell r="E57" t="str">
            <v>CLOSED</v>
          </cell>
          <cell r="F57">
            <v>36708</v>
          </cell>
          <cell r="G57">
            <v>37103</v>
          </cell>
          <cell r="H57" t="str">
            <v>Malcolm, Doug</v>
          </cell>
          <cell r="I57">
            <v>27513</v>
          </cell>
          <cell r="J57">
            <v>2101</v>
          </cell>
          <cell r="K57" t="str">
            <v>CIP ELEC Dist Subs</v>
          </cell>
          <cell r="L57">
            <v>29131</v>
          </cell>
          <cell r="M57">
            <v>70140</v>
          </cell>
          <cell r="N57">
            <v>0</v>
          </cell>
          <cell r="O57">
            <v>11307.66</v>
          </cell>
          <cell r="P57">
            <v>0</v>
          </cell>
          <cell r="Q57">
            <v>29358.77</v>
          </cell>
          <cell r="R57">
            <v>29358.77</v>
          </cell>
        </row>
        <row r="58">
          <cell r="A58">
            <v>512723</v>
          </cell>
          <cell r="B58" t="str">
            <v>Banks, Green, Condor Stir</v>
          </cell>
          <cell r="C58" t="str">
            <v>Banks, Green, Condor Stir Krone HV S/Gr Rep Pkg 7</v>
          </cell>
          <cell r="D58" t="str">
            <v>Network Systems</v>
          </cell>
          <cell r="E58" t="str">
            <v>CLOSED</v>
          </cell>
          <cell r="F58">
            <v>36708</v>
          </cell>
          <cell r="G58">
            <v>37072</v>
          </cell>
          <cell r="H58" t="str">
            <v>Malcolm, Doug</v>
          </cell>
          <cell r="I58">
            <v>68594</v>
          </cell>
          <cell r="J58">
            <v>2101</v>
          </cell>
          <cell r="K58" t="str">
            <v>CIP ELEC Dist Subs</v>
          </cell>
          <cell r="L58">
            <v>29131</v>
          </cell>
          <cell r="M58">
            <v>70140</v>
          </cell>
          <cell r="N58">
            <v>0</v>
          </cell>
          <cell r="O58">
            <v>28.99</v>
          </cell>
          <cell r="P58">
            <v>0</v>
          </cell>
          <cell r="Q58">
            <v>59648.14</v>
          </cell>
          <cell r="R58">
            <v>59648.14</v>
          </cell>
        </row>
        <row r="59">
          <cell r="A59">
            <v>512740</v>
          </cell>
          <cell r="B59" t="str">
            <v>Lyons 28/9 Rebuild Pole 940</v>
          </cell>
          <cell r="C59" t="str">
            <v>Lyons 28/9 Rebuild Pole Sub 940</v>
          </cell>
          <cell r="D59" t="str">
            <v>Elec Ntwk Asset Performance</v>
          </cell>
          <cell r="E59" t="str">
            <v>Design</v>
          </cell>
          <cell r="F59">
            <v>36708</v>
          </cell>
          <cell r="G59">
            <v>37256</v>
          </cell>
          <cell r="H59" t="str">
            <v>Ochmanski, Mrs. Dana</v>
          </cell>
          <cell r="I59">
            <v>0</v>
          </cell>
          <cell r="J59">
            <v>2105</v>
          </cell>
          <cell r="K59" t="str">
            <v>CIPEN DS S/S Replac</v>
          </cell>
          <cell r="L59">
            <v>29131</v>
          </cell>
          <cell r="M59">
            <v>70102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>
            <v>512741</v>
          </cell>
          <cell r="B60" t="str">
            <v>Lyneh 1/54 Rebuild Pole Sub556</v>
          </cell>
          <cell r="C60" t="str">
            <v>Lyneham 1/54 Rebuild Pole Sub 556</v>
          </cell>
          <cell r="D60" t="str">
            <v>Elec Ntwk Asset Performance</v>
          </cell>
          <cell r="E60" t="str">
            <v>In Field</v>
          </cell>
          <cell r="F60">
            <v>36708</v>
          </cell>
          <cell r="H60" t="str">
            <v>Ochmanski, Mrs. Dana</v>
          </cell>
          <cell r="I60">
            <v>36300</v>
          </cell>
          <cell r="J60">
            <v>2105</v>
          </cell>
          <cell r="K60" t="str">
            <v>CIPEN DS S/S Replac</v>
          </cell>
          <cell r="L60">
            <v>29131</v>
          </cell>
          <cell r="M60">
            <v>70102</v>
          </cell>
          <cell r="N60">
            <v>14837.25</v>
          </cell>
          <cell r="O60">
            <v>39394.050000000003</v>
          </cell>
          <cell r="P60">
            <v>39394.050000000003</v>
          </cell>
          <cell r="Q60">
            <v>0</v>
          </cell>
          <cell r="R60">
            <v>39394.050000000003</v>
          </cell>
        </row>
        <row r="61">
          <cell r="A61">
            <v>512745</v>
          </cell>
          <cell r="B61" t="str">
            <v>Replacement Pkg 11 00/01</v>
          </cell>
          <cell r="C61" t="str">
            <v>Replacement Pkg 11 00/01 Calwell, Gordon, G/Way</v>
          </cell>
          <cell r="D61" t="str">
            <v>Network Systems</v>
          </cell>
          <cell r="E61" t="str">
            <v>CLOSED</v>
          </cell>
          <cell r="F61">
            <v>36727</v>
          </cell>
          <cell r="G61">
            <v>37154</v>
          </cell>
          <cell r="H61" t="str">
            <v>Malcolm, Doug</v>
          </cell>
          <cell r="I61">
            <v>76161</v>
          </cell>
          <cell r="J61">
            <v>2101</v>
          </cell>
          <cell r="K61" t="str">
            <v>CIP ELEC Dist Subs</v>
          </cell>
          <cell r="L61">
            <v>29131</v>
          </cell>
          <cell r="M61">
            <v>70140</v>
          </cell>
          <cell r="N61">
            <v>0</v>
          </cell>
          <cell r="O61">
            <v>275.08</v>
          </cell>
          <cell r="P61">
            <v>0</v>
          </cell>
          <cell r="Q61">
            <v>66277.47</v>
          </cell>
          <cell r="R61">
            <v>66277.47</v>
          </cell>
        </row>
        <row r="62">
          <cell r="A62">
            <v>512746</v>
          </cell>
          <cell r="B62" t="str">
            <v>Replacement Pkg 12 00/01</v>
          </cell>
          <cell r="C62" t="str">
            <v>Replacement Pkg 12 00/01 Phillip, Rivett</v>
          </cell>
          <cell r="D62" t="str">
            <v>Network Systems</v>
          </cell>
          <cell r="E62" t="str">
            <v>CLOSED</v>
          </cell>
          <cell r="F62">
            <v>36727</v>
          </cell>
          <cell r="G62">
            <v>37092</v>
          </cell>
          <cell r="H62" t="str">
            <v>Malcolm, Doug</v>
          </cell>
          <cell r="I62">
            <v>49151</v>
          </cell>
          <cell r="J62">
            <v>2101</v>
          </cell>
          <cell r="K62" t="str">
            <v>CIP ELEC Dist Subs</v>
          </cell>
          <cell r="L62">
            <v>29131</v>
          </cell>
          <cell r="M62">
            <v>70140</v>
          </cell>
          <cell r="N62">
            <v>0</v>
          </cell>
          <cell r="O62">
            <v>181.43</v>
          </cell>
          <cell r="P62">
            <v>0</v>
          </cell>
          <cell r="Q62">
            <v>41702.04</v>
          </cell>
          <cell r="R62">
            <v>41702.04</v>
          </cell>
        </row>
        <row r="63">
          <cell r="A63">
            <v>512747</v>
          </cell>
          <cell r="B63" t="str">
            <v>Replacement Pkg 13 - 00/01</v>
          </cell>
          <cell r="C63" t="str">
            <v>Replacement Pkg 13 - 00/01 Bonython, Wann</v>
          </cell>
          <cell r="D63" t="str">
            <v>Network Systems</v>
          </cell>
          <cell r="E63" t="str">
            <v>CLOSED</v>
          </cell>
          <cell r="F63">
            <v>36727</v>
          </cell>
          <cell r="G63">
            <v>37154</v>
          </cell>
          <cell r="H63" t="str">
            <v>Malcolm, Doug</v>
          </cell>
          <cell r="I63">
            <v>52850</v>
          </cell>
          <cell r="J63">
            <v>2101</v>
          </cell>
          <cell r="K63" t="str">
            <v>CIP ELEC Dist Subs</v>
          </cell>
          <cell r="L63">
            <v>29131</v>
          </cell>
          <cell r="M63">
            <v>70140</v>
          </cell>
          <cell r="N63">
            <v>0</v>
          </cell>
          <cell r="O63">
            <v>4484.01</v>
          </cell>
          <cell r="P63">
            <v>0</v>
          </cell>
          <cell r="Q63">
            <v>39274.22</v>
          </cell>
          <cell r="R63">
            <v>39274.22</v>
          </cell>
        </row>
        <row r="64">
          <cell r="A64">
            <v>512748</v>
          </cell>
          <cell r="B64" t="str">
            <v>GEC Prog 2000/01 Latham SS1520</v>
          </cell>
          <cell r="C64" t="str">
            <v>GEC Prog 2000/01 Latham SS1520</v>
          </cell>
          <cell r="D64" t="str">
            <v>Network Systems</v>
          </cell>
          <cell r="E64" t="str">
            <v>CLOSED</v>
          </cell>
          <cell r="F64">
            <v>36727</v>
          </cell>
          <cell r="G64">
            <v>37154</v>
          </cell>
          <cell r="H64" t="str">
            <v>Malcolm, Doug</v>
          </cell>
          <cell r="I64">
            <v>22645</v>
          </cell>
          <cell r="J64">
            <v>2101</v>
          </cell>
          <cell r="K64" t="str">
            <v>CIP ELEC Dist Subs</v>
          </cell>
          <cell r="L64">
            <v>29131</v>
          </cell>
          <cell r="M64">
            <v>70140</v>
          </cell>
          <cell r="N64">
            <v>0</v>
          </cell>
          <cell r="O64">
            <v>7683.82</v>
          </cell>
          <cell r="P64">
            <v>0</v>
          </cell>
          <cell r="Q64">
            <v>27220.59</v>
          </cell>
          <cell r="R64">
            <v>27220.59</v>
          </cell>
        </row>
        <row r="65">
          <cell r="A65">
            <v>512749</v>
          </cell>
          <cell r="B65" t="str">
            <v>GEC Prog 2000/01 Latham</v>
          </cell>
          <cell r="C65" t="str">
            <v>GEC Replacement Prog 2000/01 Latham</v>
          </cell>
          <cell r="D65" t="str">
            <v>Network Systems</v>
          </cell>
          <cell r="E65" t="str">
            <v>CLOSED</v>
          </cell>
          <cell r="F65">
            <v>36727</v>
          </cell>
          <cell r="G65">
            <v>37154</v>
          </cell>
          <cell r="H65" t="str">
            <v>Malcolm, Doug</v>
          </cell>
          <cell r="I65">
            <v>22150</v>
          </cell>
          <cell r="J65">
            <v>2101</v>
          </cell>
          <cell r="K65" t="str">
            <v>CIP ELEC Dist Subs</v>
          </cell>
          <cell r="L65">
            <v>29131</v>
          </cell>
          <cell r="M65">
            <v>70140</v>
          </cell>
          <cell r="N65">
            <v>0</v>
          </cell>
          <cell r="O65">
            <v>1285.1300000000001</v>
          </cell>
          <cell r="P65">
            <v>0</v>
          </cell>
          <cell r="Q65">
            <v>15864.35</v>
          </cell>
          <cell r="R65">
            <v>15864.35</v>
          </cell>
        </row>
        <row r="66">
          <cell r="A66">
            <v>512750</v>
          </cell>
          <cell r="B66" t="str">
            <v>GEC Repl Program 00/01 Turner</v>
          </cell>
          <cell r="C66" t="str">
            <v>GEC Repl Program 00/01 Turner</v>
          </cell>
          <cell r="D66" t="str">
            <v>Network Systems</v>
          </cell>
          <cell r="E66" t="str">
            <v>CLOSED</v>
          </cell>
          <cell r="F66">
            <v>36727</v>
          </cell>
          <cell r="G66">
            <v>37287</v>
          </cell>
          <cell r="H66" t="str">
            <v>Malcolm, Doug</v>
          </cell>
          <cell r="I66">
            <v>35436</v>
          </cell>
          <cell r="J66">
            <v>2101</v>
          </cell>
          <cell r="K66" t="str">
            <v>CIP ELEC Dist Subs</v>
          </cell>
          <cell r="L66">
            <v>29131</v>
          </cell>
          <cell r="M66">
            <v>70140</v>
          </cell>
          <cell r="N66">
            <v>0</v>
          </cell>
          <cell r="O66">
            <v>16163.07</v>
          </cell>
          <cell r="P66">
            <v>0</v>
          </cell>
          <cell r="Q66">
            <v>28082.9</v>
          </cell>
          <cell r="R66">
            <v>28082.9</v>
          </cell>
        </row>
        <row r="67">
          <cell r="A67">
            <v>512757</v>
          </cell>
          <cell r="B67" t="str">
            <v>Mitchell 1/16 Upg S1950 Trans</v>
          </cell>
          <cell r="C67" t="str">
            <v>Mitchell 1/16 Upg S1950 Transformer</v>
          </cell>
          <cell r="D67" t="str">
            <v>Network Systems</v>
          </cell>
          <cell r="E67" t="str">
            <v>CLOSED</v>
          </cell>
          <cell r="F67">
            <v>36727</v>
          </cell>
          <cell r="G67">
            <v>37437</v>
          </cell>
          <cell r="H67" t="str">
            <v>Hunnemann, Frank</v>
          </cell>
          <cell r="I67">
            <v>16363</v>
          </cell>
          <cell r="J67">
            <v>2101</v>
          </cell>
          <cell r="K67" t="str">
            <v>CIP ELEC Dist Subs</v>
          </cell>
          <cell r="L67">
            <v>29131</v>
          </cell>
          <cell r="M67">
            <v>70140</v>
          </cell>
          <cell r="N67">
            <v>0</v>
          </cell>
          <cell r="O67">
            <v>14400.02</v>
          </cell>
          <cell r="P67">
            <v>0</v>
          </cell>
          <cell r="Q67">
            <v>16263.21</v>
          </cell>
          <cell r="R67">
            <v>16263.21</v>
          </cell>
        </row>
        <row r="68">
          <cell r="A68">
            <v>512759</v>
          </cell>
          <cell r="B68" t="str">
            <v>Griffith 5/25 LV to 64 Units</v>
          </cell>
          <cell r="C68" t="str">
            <v>Griffith 5/25 LV to 64 Units</v>
          </cell>
          <cell r="D68" t="str">
            <v>Network Systems</v>
          </cell>
          <cell r="E68" t="str">
            <v>CLOSED</v>
          </cell>
          <cell r="F68">
            <v>36733</v>
          </cell>
          <cell r="G68">
            <v>37296</v>
          </cell>
          <cell r="H68" t="str">
            <v>Singh, Mr. Darshan</v>
          </cell>
          <cell r="I68">
            <v>14351</v>
          </cell>
          <cell r="J68">
            <v>2101</v>
          </cell>
          <cell r="K68" t="str">
            <v>CIP ELEC U/G Retic</v>
          </cell>
          <cell r="L68">
            <v>29131</v>
          </cell>
          <cell r="M68">
            <v>70123</v>
          </cell>
          <cell r="N68">
            <v>0</v>
          </cell>
          <cell r="O68">
            <v>21616.79</v>
          </cell>
          <cell r="P68">
            <v>0</v>
          </cell>
          <cell r="Q68">
            <v>23216.79</v>
          </cell>
          <cell r="R68">
            <v>23216.79</v>
          </cell>
        </row>
        <row r="69">
          <cell r="A69">
            <v>512760</v>
          </cell>
          <cell r="B69" t="str">
            <v>Calwell Sec754d 756 Est</v>
          </cell>
          <cell r="C69" t="str">
            <v>Calwell Sec754d 756 Est</v>
          </cell>
          <cell r="D69" t="str">
            <v>Network Systems</v>
          </cell>
          <cell r="E69" t="str">
            <v>CLOSED</v>
          </cell>
          <cell r="F69">
            <v>36733</v>
          </cell>
          <cell r="G69">
            <v>37011</v>
          </cell>
          <cell r="H69" t="str">
            <v>Walisundara, Mrs. Lakshmi</v>
          </cell>
          <cell r="I69">
            <v>52974</v>
          </cell>
          <cell r="J69">
            <v>2101</v>
          </cell>
          <cell r="K69" t="str">
            <v>CIP ELEC U/G Retic</v>
          </cell>
          <cell r="L69">
            <v>29131</v>
          </cell>
          <cell r="M69">
            <v>70123</v>
          </cell>
          <cell r="N69">
            <v>0</v>
          </cell>
          <cell r="O69">
            <v>503.77</v>
          </cell>
          <cell r="P69">
            <v>0</v>
          </cell>
          <cell r="Q69">
            <v>41556.75</v>
          </cell>
          <cell r="R69">
            <v>41556.75</v>
          </cell>
        </row>
        <row r="70">
          <cell r="A70">
            <v>512773</v>
          </cell>
          <cell r="B70" t="str">
            <v>Maj Canb A/Port Blk2 Impulse</v>
          </cell>
          <cell r="C70" t="str">
            <v>Majura Canberra Airport Building 2 Ind Est Impulse</v>
          </cell>
          <cell r="D70" t="str">
            <v>Network Systems</v>
          </cell>
          <cell r="E70" t="str">
            <v>CLOSED</v>
          </cell>
          <cell r="F70">
            <v>36739</v>
          </cell>
          <cell r="G70">
            <v>37437</v>
          </cell>
          <cell r="H70" t="str">
            <v>Cortes, Frank</v>
          </cell>
          <cell r="I70">
            <v>91917</v>
          </cell>
          <cell r="J70">
            <v>2101</v>
          </cell>
          <cell r="K70" t="str">
            <v>CIP ELEC U/G Retic</v>
          </cell>
          <cell r="L70">
            <v>29131</v>
          </cell>
          <cell r="M70">
            <v>70123</v>
          </cell>
          <cell r="N70">
            <v>0</v>
          </cell>
          <cell r="O70">
            <v>101622.19</v>
          </cell>
          <cell r="P70">
            <v>0</v>
          </cell>
          <cell r="Q70">
            <v>110744.9</v>
          </cell>
          <cell r="R70">
            <v>110744.9</v>
          </cell>
        </row>
        <row r="71">
          <cell r="A71">
            <v>512774</v>
          </cell>
          <cell r="B71" t="str">
            <v>Griffith 27/78 LV to units&amp;Caf</v>
          </cell>
          <cell r="C71" t="str">
            <v>Griffith 27/78 LV to units&amp;Caf</v>
          </cell>
          <cell r="D71" t="str">
            <v>Network Systems</v>
          </cell>
          <cell r="E71" t="str">
            <v>CLOSED</v>
          </cell>
          <cell r="F71">
            <v>36746</v>
          </cell>
          <cell r="G71">
            <v>37164</v>
          </cell>
          <cell r="H71" t="str">
            <v>Peisley, Mr. Warren</v>
          </cell>
          <cell r="I71">
            <v>110587</v>
          </cell>
          <cell r="J71">
            <v>2101</v>
          </cell>
          <cell r="K71" t="str">
            <v>CIP ELEC U/G Retic</v>
          </cell>
          <cell r="L71">
            <v>29131</v>
          </cell>
          <cell r="M71">
            <v>70123</v>
          </cell>
          <cell r="N71">
            <v>0</v>
          </cell>
          <cell r="O71">
            <v>140.30000000000001</v>
          </cell>
          <cell r="P71">
            <v>0</v>
          </cell>
          <cell r="Q71">
            <v>54901.58</v>
          </cell>
          <cell r="R71">
            <v>54901.58</v>
          </cell>
        </row>
        <row r="72">
          <cell r="A72">
            <v>512777</v>
          </cell>
          <cell r="B72" t="str">
            <v>Bruce Sec 83 LV to 32 Units</v>
          </cell>
          <cell r="C72" t="str">
            <v>Bruce Sec 83 LV to 32 Units</v>
          </cell>
          <cell r="D72" t="str">
            <v>Network Systems</v>
          </cell>
          <cell r="E72" t="str">
            <v>CLOSED</v>
          </cell>
          <cell r="F72">
            <v>36746</v>
          </cell>
          <cell r="G72">
            <v>37123</v>
          </cell>
          <cell r="H72" t="str">
            <v>Ochmanski, Mrs. Dana</v>
          </cell>
          <cell r="I72">
            <v>31800</v>
          </cell>
          <cell r="J72">
            <v>2101</v>
          </cell>
          <cell r="K72" t="str">
            <v>CIP ELEC U/G Retic</v>
          </cell>
          <cell r="L72">
            <v>29131</v>
          </cell>
          <cell r="M72">
            <v>70123</v>
          </cell>
          <cell r="N72">
            <v>0</v>
          </cell>
          <cell r="O72">
            <v>201.28</v>
          </cell>
          <cell r="P72">
            <v>0</v>
          </cell>
          <cell r="Q72">
            <v>31649.11</v>
          </cell>
          <cell r="R72">
            <v>31649.11</v>
          </cell>
        </row>
        <row r="73">
          <cell r="A73">
            <v>512789</v>
          </cell>
          <cell r="B73" t="str">
            <v>O'malley East Development</v>
          </cell>
          <cell r="C73" t="str">
            <v>O'malley East Development</v>
          </cell>
          <cell r="D73" t="str">
            <v>Elec Ntwk Project Management</v>
          </cell>
          <cell r="E73" t="str">
            <v>Design</v>
          </cell>
          <cell r="F73">
            <v>36749</v>
          </cell>
          <cell r="G73">
            <v>37499</v>
          </cell>
          <cell r="H73" t="str">
            <v>Cortes, Frank</v>
          </cell>
          <cell r="I73">
            <v>0</v>
          </cell>
          <cell r="J73">
            <v>2101</v>
          </cell>
          <cell r="K73" t="str">
            <v>CIPEN Urban Dvlpmnt</v>
          </cell>
          <cell r="L73">
            <v>29131</v>
          </cell>
          <cell r="M73">
            <v>70101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A74">
            <v>512790</v>
          </cell>
          <cell r="B74" t="str">
            <v>Ainslie 5+9/66 Rel Pole</v>
          </cell>
          <cell r="C74" t="str">
            <v>Ainslie 5+9/66 Rel Pole</v>
          </cell>
          <cell r="D74" t="str">
            <v>Network Systems</v>
          </cell>
          <cell r="E74" t="str">
            <v>CLOSED</v>
          </cell>
          <cell r="F74">
            <v>36749</v>
          </cell>
          <cell r="G74">
            <v>37437</v>
          </cell>
          <cell r="H74" t="str">
            <v>Singh, Mr. Darshan</v>
          </cell>
          <cell r="I74">
            <v>9999</v>
          </cell>
          <cell r="J74">
            <v>2101</v>
          </cell>
          <cell r="K74" t="str">
            <v>CIP ELEC U/G Retic</v>
          </cell>
          <cell r="L74">
            <v>29131</v>
          </cell>
          <cell r="M74">
            <v>70123</v>
          </cell>
          <cell r="N74">
            <v>0</v>
          </cell>
          <cell r="O74">
            <v>8064.26</v>
          </cell>
          <cell r="P74">
            <v>0</v>
          </cell>
          <cell r="Q74">
            <v>9364.26</v>
          </cell>
          <cell r="R74">
            <v>9364.26</v>
          </cell>
        </row>
        <row r="75">
          <cell r="A75">
            <v>512793</v>
          </cell>
          <cell r="B75" t="str">
            <v>Ngunnawal 4/106 Stage3</v>
          </cell>
          <cell r="C75" t="str">
            <v>Ngunnawal 4/106 Stage3</v>
          </cell>
          <cell r="D75" t="str">
            <v>Network Systems</v>
          </cell>
          <cell r="E75" t="str">
            <v>CLOSED</v>
          </cell>
          <cell r="F75">
            <v>36756</v>
          </cell>
          <cell r="H75" t="str">
            <v>Cortes, Frank</v>
          </cell>
          <cell r="I75">
            <v>5830</v>
          </cell>
          <cell r="J75">
            <v>2101</v>
          </cell>
          <cell r="K75" t="str">
            <v>CIP ELEC U/G Retic</v>
          </cell>
          <cell r="L75">
            <v>29131</v>
          </cell>
          <cell r="M75">
            <v>70123</v>
          </cell>
          <cell r="N75">
            <v>0</v>
          </cell>
          <cell r="O75">
            <v>1163.7</v>
          </cell>
          <cell r="P75">
            <v>0</v>
          </cell>
          <cell r="Q75">
            <v>4919.26</v>
          </cell>
          <cell r="R75">
            <v>4919.26</v>
          </cell>
        </row>
        <row r="76">
          <cell r="A76">
            <v>512798</v>
          </cell>
          <cell r="B76" t="str">
            <v>Calwell 9/787 to Optus</v>
          </cell>
          <cell r="C76" t="str">
            <v>Calwell 9/787 to Optus</v>
          </cell>
          <cell r="D76" t="str">
            <v>Network Systems</v>
          </cell>
          <cell r="E76" t="str">
            <v>CLOSED</v>
          </cell>
          <cell r="F76">
            <v>36762</v>
          </cell>
          <cell r="H76" t="str">
            <v>Peisley, Mr. Warren</v>
          </cell>
          <cell r="I76">
            <v>14929</v>
          </cell>
          <cell r="J76">
            <v>2101</v>
          </cell>
          <cell r="K76" t="str">
            <v>CIP ELEC U/G Retic</v>
          </cell>
          <cell r="L76">
            <v>29131</v>
          </cell>
          <cell r="M76">
            <v>70123</v>
          </cell>
          <cell r="N76">
            <v>0</v>
          </cell>
          <cell r="O76">
            <v>17232.8</v>
          </cell>
          <cell r="P76">
            <v>0</v>
          </cell>
          <cell r="Q76">
            <v>18526.8</v>
          </cell>
          <cell r="R76">
            <v>18526.8</v>
          </cell>
        </row>
        <row r="77">
          <cell r="A77">
            <v>512807</v>
          </cell>
          <cell r="B77" t="str">
            <v>Belconnen 15/86 Rel Pwr</v>
          </cell>
          <cell r="C77" t="str">
            <v>Belconnen 15/86 Rel Pwr</v>
          </cell>
          <cell r="D77" t="str">
            <v>Network Systems</v>
          </cell>
          <cell r="E77" t="str">
            <v>Design</v>
          </cell>
          <cell r="F77">
            <v>36767</v>
          </cell>
          <cell r="G77">
            <v>37437</v>
          </cell>
          <cell r="H77" t="str">
            <v>Peisley, Mr. Warren</v>
          </cell>
          <cell r="I77">
            <v>0</v>
          </cell>
          <cell r="J77">
            <v>2101</v>
          </cell>
          <cell r="K77" t="str">
            <v>CIP ELEC U/G Retic</v>
          </cell>
          <cell r="L77">
            <v>29131</v>
          </cell>
          <cell r="M77">
            <v>70123</v>
          </cell>
          <cell r="N77">
            <v>0</v>
          </cell>
          <cell r="O77">
            <v>0</v>
          </cell>
          <cell r="P77">
            <v>647.24</v>
          </cell>
          <cell r="Q77">
            <v>0</v>
          </cell>
          <cell r="R77">
            <v>647.24</v>
          </cell>
        </row>
        <row r="78">
          <cell r="A78">
            <v>512810</v>
          </cell>
          <cell r="B78" t="str">
            <v>Acton Adj 3/85 Optus</v>
          </cell>
          <cell r="C78" t="str">
            <v>Acton Adj 3/85 Optus</v>
          </cell>
          <cell r="D78" t="str">
            <v>Network Systems</v>
          </cell>
          <cell r="E78" t="str">
            <v>Design</v>
          </cell>
          <cell r="F78">
            <v>36773</v>
          </cell>
          <cell r="G78">
            <v>37468</v>
          </cell>
          <cell r="H78" t="str">
            <v>Walisundara, Mrs. Lakshmi</v>
          </cell>
          <cell r="I78">
            <v>0</v>
          </cell>
          <cell r="J78">
            <v>2101</v>
          </cell>
          <cell r="K78" t="str">
            <v>CIP ELEC U/G Retic</v>
          </cell>
          <cell r="L78">
            <v>29131</v>
          </cell>
          <cell r="M78">
            <v>70123</v>
          </cell>
          <cell r="N78">
            <v>0</v>
          </cell>
          <cell r="O78">
            <v>796.9</v>
          </cell>
          <cell r="P78">
            <v>1971.68</v>
          </cell>
          <cell r="Q78">
            <v>0</v>
          </cell>
          <cell r="R78">
            <v>1971.68</v>
          </cell>
        </row>
        <row r="79">
          <cell r="A79">
            <v>512811</v>
          </cell>
          <cell r="B79" t="str">
            <v>Weston 4/24 Restore LV</v>
          </cell>
          <cell r="C79" t="str">
            <v>Weston 4/24 Restore LV</v>
          </cell>
          <cell r="D79" t="str">
            <v>Network Systems</v>
          </cell>
          <cell r="E79" t="str">
            <v>In Field</v>
          </cell>
          <cell r="F79">
            <v>36773</v>
          </cell>
          <cell r="H79" t="str">
            <v>Maguire, Paul</v>
          </cell>
          <cell r="I79">
            <v>8598</v>
          </cell>
          <cell r="J79">
            <v>2101</v>
          </cell>
          <cell r="K79" t="str">
            <v>CIP ELEC U/G Retic</v>
          </cell>
          <cell r="L79">
            <v>29131</v>
          </cell>
          <cell r="M79">
            <v>70123</v>
          </cell>
          <cell r="N79">
            <v>0</v>
          </cell>
          <cell r="O79">
            <v>12241.05</v>
          </cell>
          <cell r="P79">
            <v>12754.67</v>
          </cell>
          <cell r="Q79">
            <v>0</v>
          </cell>
          <cell r="R79">
            <v>12754.67</v>
          </cell>
        </row>
        <row r="80">
          <cell r="A80">
            <v>512813</v>
          </cell>
          <cell r="B80" t="str">
            <v>Dickson 1/31 LV to Padmount</v>
          </cell>
          <cell r="C80" t="str">
            <v>Dickson 1/31 LV to Padmount</v>
          </cell>
          <cell r="D80" t="str">
            <v>Network Systems</v>
          </cell>
          <cell r="E80" t="str">
            <v>Field Complete</v>
          </cell>
          <cell r="F80">
            <v>36773</v>
          </cell>
          <cell r="H80" t="str">
            <v>Walisundara, Mrs. Lakshmi</v>
          </cell>
          <cell r="I80">
            <v>12920</v>
          </cell>
          <cell r="J80">
            <v>2101</v>
          </cell>
          <cell r="K80" t="str">
            <v>CIP ELEC U/G Retic</v>
          </cell>
          <cell r="L80">
            <v>29131</v>
          </cell>
          <cell r="M80">
            <v>70123</v>
          </cell>
          <cell r="N80">
            <v>0</v>
          </cell>
          <cell r="O80">
            <v>6149.11</v>
          </cell>
          <cell r="P80">
            <v>6149.11</v>
          </cell>
          <cell r="Q80">
            <v>0</v>
          </cell>
          <cell r="R80">
            <v>6149.11</v>
          </cell>
        </row>
        <row r="81">
          <cell r="A81">
            <v>512816</v>
          </cell>
          <cell r="B81" t="str">
            <v>Hume 31/2 Pad Sub Impr</v>
          </cell>
          <cell r="C81" t="str">
            <v>Hume 31/2 Pad Sub Impr</v>
          </cell>
          <cell r="D81" t="str">
            <v>Network Systems</v>
          </cell>
          <cell r="E81" t="str">
            <v>CLOSED</v>
          </cell>
          <cell r="F81">
            <v>36775</v>
          </cell>
          <cell r="G81">
            <v>37437</v>
          </cell>
          <cell r="H81" t="str">
            <v>Maguire, Paul</v>
          </cell>
          <cell r="I81">
            <v>87305</v>
          </cell>
          <cell r="J81">
            <v>2101</v>
          </cell>
          <cell r="K81" t="str">
            <v>CIP ELEC U/G Retic</v>
          </cell>
          <cell r="L81">
            <v>29131</v>
          </cell>
          <cell r="M81">
            <v>70123</v>
          </cell>
          <cell r="N81">
            <v>850</v>
          </cell>
          <cell r="O81">
            <v>76716.820000000007</v>
          </cell>
          <cell r="P81">
            <v>0</v>
          </cell>
          <cell r="Q81">
            <v>79655.289999999994</v>
          </cell>
          <cell r="R81">
            <v>79655.289999999994</v>
          </cell>
        </row>
        <row r="82">
          <cell r="A82">
            <v>512819</v>
          </cell>
          <cell r="B82" t="str">
            <v>Bruce 14+20/83 LV to units</v>
          </cell>
          <cell r="C82" t="str">
            <v>Bruce 14+20/83 LV to units</v>
          </cell>
          <cell r="D82" t="str">
            <v>Network Systems</v>
          </cell>
          <cell r="E82" t="str">
            <v>CLOSED</v>
          </cell>
          <cell r="F82">
            <v>36775</v>
          </cell>
          <cell r="G82">
            <v>37123</v>
          </cell>
          <cell r="H82" t="str">
            <v>Ochmanski, Mrs. Dana</v>
          </cell>
          <cell r="I82">
            <v>6500</v>
          </cell>
          <cell r="J82">
            <v>2101</v>
          </cell>
          <cell r="K82" t="str">
            <v>CIP ELEC U/G Retic</v>
          </cell>
          <cell r="L82">
            <v>29131</v>
          </cell>
          <cell r="M82">
            <v>70123</v>
          </cell>
          <cell r="N82">
            <v>0</v>
          </cell>
          <cell r="O82">
            <v>37.630000000000003</v>
          </cell>
          <cell r="P82">
            <v>0</v>
          </cell>
          <cell r="Q82">
            <v>6049.1</v>
          </cell>
          <cell r="R82">
            <v>6049.1</v>
          </cell>
        </row>
        <row r="83">
          <cell r="A83">
            <v>512829</v>
          </cell>
          <cell r="B83" t="str">
            <v>Griffith 4/6 Repl OH ABC</v>
          </cell>
          <cell r="C83" t="str">
            <v>Griffith 4/6 Repl OH ABC</v>
          </cell>
          <cell r="D83" t="str">
            <v>Network Systems</v>
          </cell>
          <cell r="E83" t="str">
            <v>CLOSED</v>
          </cell>
          <cell r="F83">
            <v>36784</v>
          </cell>
          <cell r="H83" t="str">
            <v>Maguire, Paul</v>
          </cell>
          <cell r="I83">
            <v>8755</v>
          </cell>
          <cell r="J83">
            <v>2101</v>
          </cell>
          <cell r="K83" t="str">
            <v>CIP ELEC U/G Retic</v>
          </cell>
          <cell r="L83">
            <v>29131</v>
          </cell>
          <cell r="M83">
            <v>70123</v>
          </cell>
          <cell r="N83">
            <v>0</v>
          </cell>
          <cell r="O83">
            <v>35.979999999999997</v>
          </cell>
          <cell r="P83">
            <v>0</v>
          </cell>
          <cell r="Q83">
            <v>7253.77</v>
          </cell>
          <cell r="R83">
            <v>7253.77</v>
          </cell>
        </row>
        <row r="84">
          <cell r="A84">
            <v>512830</v>
          </cell>
          <cell r="B84" t="str">
            <v>Majura Aport LV to servo</v>
          </cell>
          <cell r="C84" t="str">
            <v>Majura -  Airport LV to Service Station</v>
          </cell>
          <cell r="D84" t="str">
            <v>Network Systems</v>
          </cell>
          <cell r="E84" t="str">
            <v>CLOSED</v>
          </cell>
          <cell r="F84">
            <v>36784</v>
          </cell>
          <cell r="G84">
            <v>37042</v>
          </cell>
          <cell r="H84" t="str">
            <v>Walisundara, Mr. Upul</v>
          </cell>
          <cell r="I84">
            <v>8650</v>
          </cell>
          <cell r="J84">
            <v>2101</v>
          </cell>
          <cell r="K84" t="str">
            <v>CIP ELEC U/G Retic</v>
          </cell>
          <cell r="L84">
            <v>29131</v>
          </cell>
          <cell r="M84">
            <v>70123</v>
          </cell>
          <cell r="N84">
            <v>0</v>
          </cell>
          <cell r="O84">
            <v>445.35</v>
          </cell>
          <cell r="P84">
            <v>0</v>
          </cell>
          <cell r="Q84">
            <v>7540.79</v>
          </cell>
          <cell r="R84">
            <v>7540.79</v>
          </cell>
        </row>
        <row r="85">
          <cell r="A85">
            <v>512831</v>
          </cell>
          <cell r="B85" t="str">
            <v>Fyshwick adj 37/11 con HV</v>
          </cell>
          <cell r="C85" t="str">
            <v>Fyshwick adj 37/11 con HV</v>
          </cell>
          <cell r="D85" t="str">
            <v>Network Systems</v>
          </cell>
          <cell r="E85" t="str">
            <v>Field Complete</v>
          </cell>
          <cell r="F85">
            <v>36784</v>
          </cell>
          <cell r="H85" t="str">
            <v>Maguire, Paul</v>
          </cell>
          <cell r="I85">
            <v>30335</v>
          </cell>
          <cell r="J85">
            <v>2101</v>
          </cell>
          <cell r="K85" t="str">
            <v>CIP ELEC U/G Retic</v>
          </cell>
          <cell r="L85">
            <v>29131</v>
          </cell>
          <cell r="M85">
            <v>70123</v>
          </cell>
          <cell r="N85">
            <v>470</v>
          </cell>
          <cell r="O85">
            <v>25340.15</v>
          </cell>
          <cell r="P85">
            <v>28243.84</v>
          </cell>
          <cell r="Q85">
            <v>0</v>
          </cell>
          <cell r="R85">
            <v>28243.84</v>
          </cell>
        </row>
        <row r="86">
          <cell r="A86">
            <v>512832</v>
          </cell>
          <cell r="B86" t="str">
            <v>City Watson Feeder</v>
          </cell>
          <cell r="C86" t="str">
            <v>City Watson Feeder</v>
          </cell>
          <cell r="D86" t="str">
            <v>Network Systems</v>
          </cell>
          <cell r="E86" t="str">
            <v>In Field</v>
          </cell>
          <cell r="F86">
            <v>36784</v>
          </cell>
          <cell r="H86" t="str">
            <v>Ochmanski, Mrs. Dana</v>
          </cell>
          <cell r="I86">
            <v>261300</v>
          </cell>
          <cell r="J86">
            <v>2101</v>
          </cell>
          <cell r="K86" t="str">
            <v>CIP ELEC U/G Retic</v>
          </cell>
          <cell r="L86">
            <v>29131</v>
          </cell>
          <cell r="M86">
            <v>70123</v>
          </cell>
          <cell r="N86">
            <v>15802.82</v>
          </cell>
          <cell r="O86">
            <v>244922.95</v>
          </cell>
          <cell r="P86">
            <v>251832.75</v>
          </cell>
          <cell r="Q86">
            <v>0</v>
          </cell>
          <cell r="R86">
            <v>251832.75</v>
          </cell>
        </row>
        <row r="87">
          <cell r="A87">
            <v>512834</v>
          </cell>
          <cell r="B87" t="str">
            <v>Charn 2/94 Replace Padmount</v>
          </cell>
          <cell r="C87" t="str">
            <v>Charnwood 2/94 Replace Padmount Sub</v>
          </cell>
          <cell r="D87" t="str">
            <v>Network Systems</v>
          </cell>
          <cell r="E87" t="str">
            <v>Field Complete</v>
          </cell>
          <cell r="F87">
            <v>36791</v>
          </cell>
          <cell r="H87" t="str">
            <v>Maguire, Paul</v>
          </cell>
          <cell r="I87">
            <v>80183.960000000006</v>
          </cell>
          <cell r="J87">
            <v>2101</v>
          </cell>
          <cell r="K87" t="str">
            <v>CIP ELEC U/G Retic</v>
          </cell>
          <cell r="L87">
            <v>29131</v>
          </cell>
          <cell r="M87">
            <v>70123</v>
          </cell>
          <cell r="N87">
            <v>0</v>
          </cell>
          <cell r="O87">
            <v>92709.01</v>
          </cell>
          <cell r="P87">
            <v>94797.28</v>
          </cell>
          <cell r="Q87">
            <v>0</v>
          </cell>
          <cell r="R87">
            <v>94797.28</v>
          </cell>
        </row>
        <row r="88">
          <cell r="A88">
            <v>512835</v>
          </cell>
          <cell r="B88" t="str">
            <v>Hume Padmount 19 &amp; 21/2</v>
          </cell>
          <cell r="C88" t="str">
            <v>Hume Padmount 19 &amp; 21/2</v>
          </cell>
          <cell r="D88" t="str">
            <v>Network Systems</v>
          </cell>
          <cell r="E88" t="str">
            <v>In Field</v>
          </cell>
          <cell r="F88">
            <v>36791</v>
          </cell>
          <cell r="H88" t="str">
            <v>Maguire, Paul</v>
          </cell>
          <cell r="I88">
            <v>112423</v>
          </cell>
          <cell r="J88">
            <v>2101</v>
          </cell>
          <cell r="K88" t="str">
            <v>CIP ELEC U/G Retic</v>
          </cell>
          <cell r="L88">
            <v>29131</v>
          </cell>
          <cell r="M88">
            <v>70123</v>
          </cell>
          <cell r="N88">
            <v>0</v>
          </cell>
          <cell r="O88">
            <v>437.53</v>
          </cell>
          <cell r="P88">
            <v>88507.46</v>
          </cell>
          <cell r="Q88">
            <v>0</v>
          </cell>
          <cell r="R88">
            <v>88507.46</v>
          </cell>
        </row>
        <row r="89">
          <cell r="A89">
            <v>512837</v>
          </cell>
          <cell r="B89" t="str">
            <v>Conder 9 Banks 3 Estate</v>
          </cell>
          <cell r="C89" t="str">
            <v>Condor 9 RETIC TO 86 SITES</v>
          </cell>
          <cell r="D89" t="str">
            <v>Network Systems</v>
          </cell>
          <cell r="E89" t="str">
            <v>CAPITALISED WAITING CLOSURE</v>
          </cell>
          <cell r="F89">
            <v>36790</v>
          </cell>
          <cell r="G89">
            <v>37026</v>
          </cell>
          <cell r="H89" t="str">
            <v>Walisundara, Mrs. Lakshmi</v>
          </cell>
          <cell r="I89">
            <v>244415</v>
          </cell>
          <cell r="J89">
            <v>2101</v>
          </cell>
          <cell r="K89" t="str">
            <v>CIP ELEC U/G Retic</v>
          </cell>
          <cell r="L89">
            <v>29131</v>
          </cell>
          <cell r="M89">
            <v>70123</v>
          </cell>
          <cell r="N89">
            <v>0</v>
          </cell>
          <cell r="O89">
            <v>649.49</v>
          </cell>
          <cell r="P89">
            <v>0</v>
          </cell>
          <cell r="Q89">
            <v>232292.6</v>
          </cell>
          <cell r="R89">
            <v>232292.6</v>
          </cell>
        </row>
        <row r="90">
          <cell r="A90">
            <v>512839</v>
          </cell>
          <cell r="B90" t="str">
            <v>Park - 1/37 New SWS</v>
          </cell>
          <cell r="C90" t="str">
            <v>Parkes 1/37 New SWS for System Improvement</v>
          </cell>
          <cell r="D90" t="str">
            <v>Network Systems</v>
          </cell>
          <cell r="E90" t="str">
            <v>CLOSED</v>
          </cell>
          <cell r="F90">
            <v>36795</v>
          </cell>
          <cell r="G90">
            <v>37406</v>
          </cell>
          <cell r="H90" t="str">
            <v>Ochmanski, Mrs. Dana</v>
          </cell>
          <cell r="I90">
            <v>86200</v>
          </cell>
          <cell r="J90">
            <v>2101</v>
          </cell>
          <cell r="K90" t="str">
            <v>CIP ELEC U/G Retic</v>
          </cell>
          <cell r="L90">
            <v>29131</v>
          </cell>
          <cell r="M90">
            <v>70123</v>
          </cell>
          <cell r="N90">
            <v>0</v>
          </cell>
          <cell r="O90">
            <v>80202.320000000007</v>
          </cell>
          <cell r="P90">
            <v>0</v>
          </cell>
          <cell r="Q90">
            <v>98110.6</v>
          </cell>
          <cell r="R90">
            <v>98110.6</v>
          </cell>
        </row>
        <row r="91">
          <cell r="A91">
            <v>512842</v>
          </cell>
          <cell r="B91" t="str">
            <v>Nich - Harcourt Hill 13</v>
          </cell>
          <cell r="C91" t="str">
            <v>Nicholls Harcourt Hill Stage 13 (32 Units)</v>
          </cell>
          <cell r="D91" t="str">
            <v>Network Systems</v>
          </cell>
          <cell r="E91" t="str">
            <v>In Field</v>
          </cell>
          <cell r="F91">
            <v>36798</v>
          </cell>
          <cell r="H91" t="str">
            <v>Peisley, Mr. Warren</v>
          </cell>
          <cell r="I91">
            <v>87013</v>
          </cell>
          <cell r="J91">
            <v>2101</v>
          </cell>
          <cell r="K91" t="str">
            <v>CIP ELEC U/G Retic</v>
          </cell>
          <cell r="L91">
            <v>29131</v>
          </cell>
          <cell r="M91">
            <v>70123</v>
          </cell>
          <cell r="N91">
            <v>104</v>
          </cell>
          <cell r="O91">
            <v>95571.199999999997</v>
          </cell>
          <cell r="P91">
            <v>95914.34</v>
          </cell>
          <cell r="Q91">
            <v>0</v>
          </cell>
          <cell r="R91">
            <v>95914.34</v>
          </cell>
        </row>
        <row r="92">
          <cell r="A92">
            <v>512845</v>
          </cell>
          <cell r="B92" t="str">
            <v>Kaleen Section 53</v>
          </cell>
          <cell r="C92" t="str">
            <v>Kaleen LV Augmentation to Section 53</v>
          </cell>
          <cell r="D92" t="str">
            <v>Network Systems</v>
          </cell>
          <cell r="E92" t="str">
            <v>Field Complete</v>
          </cell>
          <cell r="F92">
            <v>36809</v>
          </cell>
          <cell r="G92">
            <v>36980</v>
          </cell>
          <cell r="H92" t="str">
            <v>Deschamps, Chris</v>
          </cell>
          <cell r="I92">
            <v>9865</v>
          </cell>
          <cell r="J92">
            <v>2101</v>
          </cell>
          <cell r="K92" t="str">
            <v>CIP ELEC U/G Retic</v>
          </cell>
          <cell r="L92">
            <v>29131</v>
          </cell>
          <cell r="M92">
            <v>70123</v>
          </cell>
          <cell r="N92">
            <v>0</v>
          </cell>
          <cell r="O92">
            <v>0</v>
          </cell>
          <cell r="P92">
            <v>2913.26</v>
          </cell>
          <cell r="Q92">
            <v>0</v>
          </cell>
          <cell r="R92">
            <v>2913.26</v>
          </cell>
        </row>
        <row r="93">
          <cell r="A93">
            <v>512846</v>
          </cell>
          <cell r="B93" t="str">
            <v>Nich - H/Hill Stg 10E</v>
          </cell>
          <cell r="C93" t="str">
            <v>Nicholls Harcourt Hill Stage 10E (42 Blocks)</v>
          </cell>
          <cell r="D93" t="str">
            <v>Network Systems</v>
          </cell>
          <cell r="E93" t="str">
            <v>In Field</v>
          </cell>
          <cell r="F93">
            <v>36809</v>
          </cell>
          <cell r="H93" t="str">
            <v>Peisley, Mr. Warren</v>
          </cell>
          <cell r="I93">
            <v>106246</v>
          </cell>
          <cell r="J93">
            <v>2101</v>
          </cell>
          <cell r="K93" t="str">
            <v>CIP ELEC U/G Retic</v>
          </cell>
          <cell r="L93">
            <v>29131</v>
          </cell>
          <cell r="M93">
            <v>70123</v>
          </cell>
          <cell r="N93">
            <v>564</v>
          </cell>
          <cell r="O93">
            <v>115542.52</v>
          </cell>
          <cell r="P93">
            <v>116573.17</v>
          </cell>
          <cell r="Q93">
            <v>0</v>
          </cell>
          <cell r="R93">
            <v>116573.17</v>
          </cell>
        </row>
        <row r="94">
          <cell r="A94">
            <v>512847</v>
          </cell>
          <cell r="B94" t="str">
            <v>Nich - Harcourt Hill 10D</v>
          </cell>
          <cell r="C94" t="str">
            <v>Nicholls Harcourt Hill Stage 10D (53 blocks)</v>
          </cell>
          <cell r="D94" t="str">
            <v>Network Systems</v>
          </cell>
          <cell r="E94" t="str">
            <v>CLOSED</v>
          </cell>
          <cell r="F94">
            <v>36809</v>
          </cell>
          <cell r="G94">
            <v>37011</v>
          </cell>
          <cell r="H94" t="str">
            <v>Peisley, Mr. Warren</v>
          </cell>
          <cell r="I94">
            <v>91211</v>
          </cell>
          <cell r="J94">
            <v>2101</v>
          </cell>
          <cell r="K94" t="str">
            <v>CIP ELEC U/G Retic</v>
          </cell>
          <cell r="L94">
            <v>29131</v>
          </cell>
          <cell r="M94">
            <v>70123</v>
          </cell>
          <cell r="N94">
            <v>0</v>
          </cell>
          <cell r="O94">
            <v>7368.15</v>
          </cell>
          <cell r="P94">
            <v>0</v>
          </cell>
          <cell r="Q94">
            <v>80368.88</v>
          </cell>
          <cell r="R94">
            <v>80368.88</v>
          </cell>
        </row>
        <row r="95">
          <cell r="A95">
            <v>512848</v>
          </cell>
          <cell r="B95" t="str">
            <v>Nich - Harcourt Hill 7</v>
          </cell>
          <cell r="C95" t="str">
            <v>Nicholls Harcourt Hill Stage 7 (12 BLOCKS)</v>
          </cell>
          <cell r="D95" t="str">
            <v>Network Systems</v>
          </cell>
          <cell r="E95" t="str">
            <v>CLOSED</v>
          </cell>
          <cell r="F95">
            <v>36809</v>
          </cell>
          <cell r="G95">
            <v>37376</v>
          </cell>
          <cell r="H95" t="str">
            <v>Peisley, Mr. Warren</v>
          </cell>
          <cell r="I95">
            <v>79865</v>
          </cell>
          <cell r="J95">
            <v>2101</v>
          </cell>
          <cell r="K95" t="str">
            <v>CIP ELEC U/G Retic</v>
          </cell>
          <cell r="L95">
            <v>29131</v>
          </cell>
          <cell r="M95">
            <v>70123</v>
          </cell>
          <cell r="N95">
            <v>0</v>
          </cell>
          <cell r="O95">
            <v>71837.539999999994</v>
          </cell>
          <cell r="P95">
            <v>0</v>
          </cell>
          <cell r="Q95">
            <v>74904.83</v>
          </cell>
          <cell r="R95">
            <v>74904.83</v>
          </cell>
        </row>
        <row r="96">
          <cell r="A96">
            <v>512856</v>
          </cell>
          <cell r="B96" t="str">
            <v>Kale 22/117 LV to Oval Lights</v>
          </cell>
          <cell r="C96" t="str">
            <v>Kaleen 22/117 LV to Oval Lighting</v>
          </cell>
          <cell r="D96" t="str">
            <v>Network Systems</v>
          </cell>
          <cell r="E96" t="str">
            <v>CLOSED</v>
          </cell>
          <cell r="F96">
            <v>36815</v>
          </cell>
          <cell r="G96">
            <v>37125</v>
          </cell>
          <cell r="H96" t="str">
            <v>Singh, Mr. Darshan</v>
          </cell>
          <cell r="I96">
            <v>820</v>
          </cell>
          <cell r="J96">
            <v>2101</v>
          </cell>
          <cell r="K96" t="str">
            <v>CIP ELEC Retic</v>
          </cell>
          <cell r="L96">
            <v>29131</v>
          </cell>
          <cell r="M96">
            <v>70123</v>
          </cell>
          <cell r="N96">
            <v>0</v>
          </cell>
          <cell r="O96">
            <v>63.6</v>
          </cell>
          <cell r="P96">
            <v>0</v>
          </cell>
          <cell r="Q96">
            <v>660.08</v>
          </cell>
          <cell r="R96">
            <v>660.08</v>
          </cell>
        </row>
        <row r="97">
          <cell r="A97">
            <v>512857</v>
          </cell>
          <cell r="B97" t="str">
            <v>Yarr - 1/82 LV to Oval Light</v>
          </cell>
          <cell r="C97" t="str">
            <v>Yarralumla 1/82 LV TO OVAL LIGHTING</v>
          </cell>
          <cell r="D97" t="str">
            <v>Network Systems</v>
          </cell>
          <cell r="E97" t="str">
            <v>CLOSED</v>
          </cell>
          <cell r="F97">
            <v>36815</v>
          </cell>
          <cell r="G97">
            <v>37134</v>
          </cell>
          <cell r="H97" t="str">
            <v>Singh, Mr. Darshan</v>
          </cell>
          <cell r="I97">
            <v>8818</v>
          </cell>
          <cell r="J97">
            <v>2101</v>
          </cell>
          <cell r="K97" t="str">
            <v>CIP ELEC Retic</v>
          </cell>
          <cell r="L97">
            <v>29131</v>
          </cell>
          <cell r="M97">
            <v>70123</v>
          </cell>
          <cell r="N97">
            <v>0</v>
          </cell>
          <cell r="O97">
            <v>1366.44</v>
          </cell>
          <cell r="P97">
            <v>0</v>
          </cell>
          <cell r="Q97">
            <v>4017.69</v>
          </cell>
          <cell r="R97">
            <v>4017.69</v>
          </cell>
        </row>
        <row r="98">
          <cell r="A98">
            <v>512861</v>
          </cell>
          <cell r="B98" t="str">
            <v>Fras - 2/36 LV to Units</v>
          </cell>
          <cell r="C98" t="str">
            <v>Fraser 2/36 LV to 25 Units</v>
          </cell>
          <cell r="D98" t="str">
            <v>Network Systems</v>
          </cell>
          <cell r="E98" t="str">
            <v>CLOSED</v>
          </cell>
          <cell r="F98">
            <v>36822</v>
          </cell>
          <cell r="G98">
            <v>37118</v>
          </cell>
          <cell r="H98" t="str">
            <v>Singh, Mr. Darshan</v>
          </cell>
          <cell r="I98">
            <v>11384</v>
          </cell>
          <cell r="J98">
            <v>2101</v>
          </cell>
          <cell r="K98" t="str">
            <v>CIP ELEC Retic</v>
          </cell>
          <cell r="L98">
            <v>29131</v>
          </cell>
          <cell r="M98">
            <v>70123</v>
          </cell>
          <cell r="N98">
            <v>0</v>
          </cell>
          <cell r="O98">
            <v>270.47000000000003</v>
          </cell>
          <cell r="P98">
            <v>0</v>
          </cell>
          <cell r="Q98">
            <v>9531.42</v>
          </cell>
          <cell r="R98">
            <v>9531.42</v>
          </cell>
        </row>
        <row r="99">
          <cell r="A99">
            <v>512863</v>
          </cell>
          <cell r="B99" t="str">
            <v>Curtin - HV Pole Installation</v>
          </cell>
          <cell r="C99" t="str">
            <v>Curtin HV Pole Installation - Wilson Street</v>
          </cell>
          <cell r="D99" t="str">
            <v>Network Systems</v>
          </cell>
          <cell r="E99" t="str">
            <v>In Field</v>
          </cell>
          <cell r="F99">
            <v>36823</v>
          </cell>
          <cell r="H99" t="str">
            <v>Deschamps, Chris</v>
          </cell>
          <cell r="I99">
            <v>5673</v>
          </cell>
          <cell r="J99">
            <v>2101</v>
          </cell>
          <cell r="K99" t="str">
            <v>CIP ELEC Retic</v>
          </cell>
          <cell r="L99">
            <v>29131</v>
          </cell>
          <cell r="M99">
            <v>70123</v>
          </cell>
          <cell r="N99">
            <v>0</v>
          </cell>
          <cell r="O99">
            <v>2780.47</v>
          </cell>
          <cell r="P99">
            <v>4781.63</v>
          </cell>
          <cell r="Q99">
            <v>0</v>
          </cell>
          <cell r="R99">
            <v>4781.63</v>
          </cell>
        </row>
        <row r="100">
          <cell r="A100">
            <v>512865</v>
          </cell>
          <cell r="B100" t="str">
            <v>Stir 87/24 Padmount for 50 Uni</v>
          </cell>
          <cell r="C100" t="str">
            <v>Stirling 87/24 Padmount for 50 Units</v>
          </cell>
          <cell r="D100" t="str">
            <v>Network Systems</v>
          </cell>
          <cell r="E100" t="str">
            <v>CLOSED</v>
          </cell>
          <cell r="F100">
            <v>36824</v>
          </cell>
          <cell r="G100">
            <v>37287</v>
          </cell>
          <cell r="H100" t="str">
            <v>Peisley, Mr. Warren</v>
          </cell>
          <cell r="I100">
            <v>137991.97</v>
          </cell>
          <cell r="J100">
            <v>2101</v>
          </cell>
          <cell r="K100" t="str">
            <v>CIP ELEC Retic</v>
          </cell>
          <cell r="L100">
            <v>29131</v>
          </cell>
          <cell r="M100">
            <v>70123</v>
          </cell>
          <cell r="N100">
            <v>0</v>
          </cell>
          <cell r="O100">
            <v>59173.23</v>
          </cell>
          <cell r="P100">
            <v>0</v>
          </cell>
          <cell r="Q100">
            <v>112857.63</v>
          </cell>
          <cell r="R100">
            <v>112857.63</v>
          </cell>
        </row>
        <row r="101">
          <cell r="A101">
            <v>512867</v>
          </cell>
          <cell r="B101" t="str">
            <v>City ANU Connect Subs 1848&amp;325</v>
          </cell>
          <cell r="C101" t="str">
            <v>ANU, Connect Subs 1848 &amp; 3252 to Metered HV</v>
          </cell>
          <cell r="D101" t="str">
            <v>Network Systems</v>
          </cell>
          <cell r="E101" t="str">
            <v>Design</v>
          </cell>
          <cell r="F101">
            <v>36825</v>
          </cell>
          <cell r="G101">
            <v>37468</v>
          </cell>
          <cell r="H101" t="str">
            <v>Walisundara, Mrs. Lakshmi</v>
          </cell>
          <cell r="I101">
            <v>0</v>
          </cell>
          <cell r="J101">
            <v>2101</v>
          </cell>
          <cell r="K101" t="str">
            <v>CIP ELEC Retic</v>
          </cell>
          <cell r="L101">
            <v>29131</v>
          </cell>
          <cell r="M101">
            <v>70123</v>
          </cell>
          <cell r="N101">
            <v>0</v>
          </cell>
          <cell r="O101">
            <v>2615.7600000000002</v>
          </cell>
          <cell r="P101">
            <v>6598.32</v>
          </cell>
          <cell r="Q101">
            <v>0</v>
          </cell>
          <cell r="R101">
            <v>6598.32</v>
          </cell>
        </row>
        <row r="102">
          <cell r="A102">
            <v>512870</v>
          </cell>
          <cell r="B102" t="str">
            <v>Install 70 Fault Indicators</v>
          </cell>
          <cell r="C102" t="str">
            <v>Install 70 OH Fault Indicators</v>
          </cell>
          <cell r="D102" t="str">
            <v>Network Systems</v>
          </cell>
          <cell r="E102" t="str">
            <v>In Field</v>
          </cell>
          <cell r="F102">
            <v>36826</v>
          </cell>
          <cell r="H102" t="str">
            <v>Argue, Mr. Fraser</v>
          </cell>
          <cell r="I102">
            <v>0</v>
          </cell>
          <cell r="J102">
            <v>2101</v>
          </cell>
          <cell r="K102" t="str">
            <v>CIP ELEC Retic</v>
          </cell>
          <cell r="L102">
            <v>29131</v>
          </cell>
          <cell r="M102">
            <v>70123</v>
          </cell>
          <cell r="N102">
            <v>0</v>
          </cell>
          <cell r="O102">
            <v>384.8</v>
          </cell>
          <cell r="P102">
            <v>41794.800000000003</v>
          </cell>
          <cell r="Q102">
            <v>0</v>
          </cell>
          <cell r="R102">
            <v>41794.800000000003</v>
          </cell>
        </row>
        <row r="103">
          <cell r="A103">
            <v>512871</v>
          </cell>
          <cell r="B103" t="str">
            <v>Maju Can Airport Additional Bl</v>
          </cell>
          <cell r="C103" t="str">
            <v>Majura Canberra Airport - Additional Blocks South West Sector</v>
          </cell>
          <cell r="D103" t="str">
            <v>Network Systems</v>
          </cell>
          <cell r="E103" t="str">
            <v>Design</v>
          </cell>
          <cell r="F103">
            <v>36826</v>
          </cell>
          <cell r="G103">
            <v>37103</v>
          </cell>
          <cell r="H103" t="str">
            <v>Harper, Mr. Rod</v>
          </cell>
          <cell r="I103">
            <v>0</v>
          </cell>
          <cell r="J103">
            <v>2101</v>
          </cell>
          <cell r="K103" t="str">
            <v>CIP ELEC Retic</v>
          </cell>
          <cell r="L103">
            <v>29131</v>
          </cell>
          <cell r="M103">
            <v>70123</v>
          </cell>
          <cell r="N103">
            <v>0</v>
          </cell>
          <cell r="O103">
            <v>0</v>
          </cell>
          <cell r="P103">
            <v>4219.01</v>
          </cell>
          <cell r="Q103">
            <v>0</v>
          </cell>
          <cell r="R103">
            <v>4219.01</v>
          </cell>
        </row>
        <row r="104">
          <cell r="A104">
            <v>512881</v>
          </cell>
          <cell r="B104" t="str">
            <v>Bruce East Estate Retic to 87</v>
          </cell>
          <cell r="C104" t="str">
            <v>Bruce East Estate Retic to 87 Blocks</v>
          </cell>
          <cell r="D104" t="str">
            <v>Network Systems</v>
          </cell>
          <cell r="E104" t="str">
            <v>CAPITALISED WAITING CLOSURE</v>
          </cell>
          <cell r="F104">
            <v>36892</v>
          </cell>
          <cell r="G104">
            <v>37069</v>
          </cell>
          <cell r="H104" t="str">
            <v>Ochmanski, Mrs. Dana</v>
          </cell>
          <cell r="I104">
            <v>278370</v>
          </cell>
          <cell r="J104">
            <v>2101</v>
          </cell>
          <cell r="K104" t="str">
            <v>CIP ELEC Retic</v>
          </cell>
          <cell r="L104">
            <v>29131</v>
          </cell>
          <cell r="M104">
            <v>70123</v>
          </cell>
          <cell r="N104">
            <v>0</v>
          </cell>
          <cell r="O104">
            <v>32475.48</v>
          </cell>
          <cell r="P104">
            <v>0</v>
          </cell>
          <cell r="Q104">
            <v>240811.04</v>
          </cell>
          <cell r="R104">
            <v>240811.04</v>
          </cell>
        </row>
        <row r="105">
          <cell r="A105">
            <v>512882</v>
          </cell>
          <cell r="B105" t="str">
            <v>Yarralumla Adj Sec 66</v>
          </cell>
          <cell r="C105" t="str">
            <v>Yarralumla Adj Sec 66 - HV Feeder tie S6939 to L4557</v>
          </cell>
          <cell r="D105" t="str">
            <v>Network Systems</v>
          </cell>
          <cell r="E105" t="str">
            <v>CLOSED</v>
          </cell>
          <cell r="F105">
            <v>36846</v>
          </cell>
          <cell r="G105">
            <v>37182</v>
          </cell>
          <cell r="H105" t="str">
            <v>Maguire, Paul</v>
          </cell>
          <cell r="I105">
            <v>114657</v>
          </cell>
          <cell r="J105">
            <v>2101</v>
          </cell>
          <cell r="K105" t="str">
            <v>CIP ELEC Retic</v>
          </cell>
          <cell r="L105">
            <v>29131</v>
          </cell>
          <cell r="M105">
            <v>70123</v>
          </cell>
          <cell r="N105">
            <v>0</v>
          </cell>
          <cell r="O105">
            <v>81540.259999999995</v>
          </cell>
          <cell r="P105">
            <v>0</v>
          </cell>
          <cell r="Q105">
            <v>84835.89</v>
          </cell>
          <cell r="R105">
            <v>84835.89</v>
          </cell>
        </row>
        <row r="106">
          <cell r="A106">
            <v>512889</v>
          </cell>
          <cell r="B106" t="str">
            <v>Turn - 1/38 Padmount 30 Units</v>
          </cell>
          <cell r="C106" t="str">
            <v>Turner 1/38 Install Padmount for 30 Units and remove OH</v>
          </cell>
          <cell r="D106" t="str">
            <v>Network Systems</v>
          </cell>
          <cell r="E106" t="str">
            <v>CAPITALISED WAITING CLOSURE</v>
          </cell>
          <cell r="F106">
            <v>36847</v>
          </cell>
          <cell r="G106">
            <v>37437</v>
          </cell>
          <cell r="H106" t="str">
            <v>Smith, Mr. Gary</v>
          </cell>
          <cell r="I106">
            <v>74863</v>
          </cell>
          <cell r="J106">
            <v>2101</v>
          </cell>
          <cell r="K106" t="str">
            <v>CIP ELEC Retic</v>
          </cell>
          <cell r="L106">
            <v>29131</v>
          </cell>
          <cell r="M106">
            <v>70123</v>
          </cell>
          <cell r="N106">
            <v>0</v>
          </cell>
          <cell r="O106">
            <v>59373.77</v>
          </cell>
          <cell r="P106">
            <v>0</v>
          </cell>
          <cell r="Q106">
            <v>91970.1</v>
          </cell>
          <cell r="R106">
            <v>91970.1</v>
          </cell>
        </row>
        <row r="107">
          <cell r="A107">
            <v>512892</v>
          </cell>
          <cell r="B107" t="str">
            <v>City - Adj 10/56 SWS 4826 Mod</v>
          </cell>
          <cell r="C107" t="str">
            <v>City Adj 10/56 - SWS 4826 Modifications</v>
          </cell>
          <cell r="D107" t="str">
            <v>Network Systems</v>
          </cell>
          <cell r="E107" t="str">
            <v>In Field</v>
          </cell>
          <cell r="F107">
            <v>36865</v>
          </cell>
          <cell r="H107" t="str">
            <v>Ochmanski, Mrs. Dana</v>
          </cell>
          <cell r="I107">
            <v>9750</v>
          </cell>
          <cell r="J107">
            <v>2101</v>
          </cell>
          <cell r="K107" t="str">
            <v>CIP ELEC Retic</v>
          </cell>
          <cell r="L107">
            <v>29131</v>
          </cell>
          <cell r="M107">
            <v>70123</v>
          </cell>
          <cell r="N107">
            <v>3814.22</v>
          </cell>
          <cell r="O107">
            <v>4371.45</v>
          </cell>
          <cell r="P107">
            <v>6121.22</v>
          </cell>
          <cell r="Q107">
            <v>0</v>
          </cell>
          <cell r="R107">
            <v>6121.22</v>
          </cell>
        </row>
        <row r="108">
          <cell r="A108">
            <v>512893</v>
          </cell>
          <cell r="B108" t="str">
            <v>Piallago, Adj 35/2 11kV Feeder</v>
          </cell>
          <cell r="C108" t="str">
            <v>Piallago Adj 35/2 Kallaroo Road - 11KV Feeders to Airport</v>
          </cell>
          <cell r="D108" t="str">
            <v>Elec Ntwk Strategy&amp;Regulatory</v>
          </cell>
          <cell r="E108" t="str">
            <v>Design</v>
          </cell>
          <cell r="F108">
            <v>36865</v>
          </cell>
          <cell r="G108">
            <v>37621</v>
          </cell>
          <cell r="H108" t="str">
            <v>Ochmanski, Mrs. Dana</v>
          </cell>
          <cell r="I108">
            <v>0</v>
          </cell>
          <cell r="J108">
            <v>2102</v>
          </cell>
          <cell r="K108" t="str">
            <v>CIPEN DS Sys Augmen</v>
          </cell>
          <cell r="L108">
            <v>29131</v>
          </cell>
          <cell r="M108">
            <v>70103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>
            <v>512895</v>
          </cell>
          <cell r="B109" t="str">
            <v>Lyons - 1/63 Woden Zone</v>
          </cell>
          <cell r="C109" t="str">
            <v>Lyons 1/63 Woden Zone LV to TransAct Hub</v>
          </cell>
          <cell r="D109" t="str">
            <v>Network Systems</v>
          </cell>
          <cell r="E109" t="str">
            <v>Field Complete</v>
          </cell>
          <cell r="F109">
            <v>36865</v>
          </cell>
          <cell r="G109">
            <v>37437</v>
          </cell>
          <cell r="H109" t="str">
            <v>Smith, Mr. Gary</v>
          </cell>
          <cell r="I109">
            <v>31286</v>
          </cell>
          <cell r="J109">
            <v>2101</v>
          </cell>
          <cell r="K109" t="str">
            <v>CIP ELEC Retic</v>
          </cell>
          <cell r="L109">
            <v>29131</v>
          </cell>
          <cell r="M109">
            <v>70123</v>
          </cell>
          <cell r="N109">
            <v>3997.5</v>
          </cell>
          <cell r="O109">
            <v>2959.49</v>
          </cell>
          <cell r="P109">
            <v>24091.19</v>
          </cell>
          <cell r="Q109">
            <v>0</v>
          </cell>
          <cell r="R109">
            <v>24091.19</v>
          </cell>
        </row>
        <row r="110">
          <cell r="A110">
            <v>512896</v>
          </cell>
          <cell r="B110" t="str">
            <v>Acton CSIRO Sub 663</v>
          </cell>
          <cell r="C110" t="str">
            <v>Acton CSIRO Substation 663 - Replace metering CT's &amp; VT</v>
          </cell>
          <cell r="D110" t="str">
            <v>Elec Ntwk Asset Performance</v>
          </cell>
          <cell r="E110" t="str">
            <v>Design</v>
          </cell>
          <cell r="F110">
            <v>36872</v>
          </cell>
          <cell r="G110">
            <v>37468</v>
          </cell>
          <cell r="H110" t="str">
            <v>Chan, Mr. Daniel</v>
          </cell>
          <cell r="I110">
            <v>0</v>
          </cell>
          <cell r="J110">
            <v>2105</v>
          </cell>
          <cell r="K110" t="str">
            <v>CIPEN DS S/S Replac</v>
          </cell>
          <cell r="L110">
            <v>29131</v>
          </cell>
          <cell r="M110">
            <v>70102</v>
          </cell>
          <cell r="N110">
            <v>725.69</v>
          </cell>
          <cell r="O110">
            <v>10885.43</v>
          </cell>
          <cell r="P110">
            <v>10885.43</v>
          </cell>
          <cell r="Q110">
            <v>0</v>
          </cell>
          <cell r="R110">
            <v>10885.43</v>
          </cell>
        </row>
        <row r="111">
          <cell r="A111">
            <v>512898</v>
          </cell>
          <cell r="B111" t="str">
            <v>Kale HV Reloc Barton Hwy Dupl</v>
          </cell>
          <cell r="C111" t="str">
            <v>Kaleen, Adj 2/76 - HV Relocation for Barton Hwy Duplication</v>
          </cell>
          <cell r="D111" t="str">
            <v>Network Systems</v>
          </cell>
          <cell r="E111" t="str">
            <v>CAPITALISED WAITING CLOSURE</v>
          </cell>
          <cell r="F111">
            <v>36872</v>
          </cell>
          <cell r="G111">
            <v>37422</v>
          </cell>
          <cell r="H111" t="str">
            <v>Walisundara, Mrs. Lakshmi</v>
          </cell>
          <cell r="I111">
            <v>397250</v>
          </cell>
          <cell r="J111">
            <v>2101</v>
          </cell>
          <cell r="K111" t="str">
            <v>CIP ELEC Retic</v>
          </cell>
          <cell r="L111">
            <v>29131</v>
          </cell>
          <cell r="M111">
            <v>70123</v>
          </cell>
          <cell r="N111">
            <v>0</v>
          </cell>
          <cell r="O111">
            <v>313748.09000000003</v>
          </cell>
          <cell r="P111">
            <v>0</v>
          </cell>
          <cell r="Q111">
            <v>329811.09000000003</v>
          </cell>
          <cell r="R111">
            <v>329811.09000000003</v>
          </cell>
        </row>
        <row r="112">
          <cell r="A112">
            <v>512900</v>
          </cell>
          <cell r="B112" t="str">
            <v>Dunl - 2/82 Relocate OH Fassif</v>
          </cell>
          <cell r="C112" t="str">
            <v>Dunlop 2/82 Relocate O/H Line to Fassifern</v>
          </cell>
          <cell r="D112" t="str">
            <v>Network Systems</v>
          </cell>
          <cell r="E112" t="str">
            <v>CLOSED</v>
          </cell>
          <cell r="F112">
            <v>36872</v>
          </cell>
          <cell r="G112">
            <v>37104</v>
          </cell>
          <cell r="H112" t="str">
            <v>Smith, Mr. Gary</v>
          </cell>
          <cell r="I112">
            <v>39781</v>
          </cell>
          <cell r="J112">
            <v>2101</v>
          </cell>
          <cell r="K112" t="str">
            <v>CIP ELEC Retic</v>
          </cell>
          <cell r="L112">
            <v>29131</v>
          </cell>
          <cell r="M112">
            <v>70123</v>
          </cell>
          <cell r="N112">
            <v>0</v>
          </cell>
          <cell r="O112">
            <v>4158.29</v>
          </cell>
          <cell r="P112">
            <v>0</v>
          </cell>
          <cell r="Q112">
            <v>41487.17</v>
          </cell>
          <cell r="R112">
            <v>41487.17</v>
          </cell>
        </row>
        <row r="113">
          <cell r="A113">
            <v>512902</v>
          </cell>
          <cell r="B113" t="str">
            <v>City 4/10 Pad for Farum Apartm</v>
          </cell>
          <cell r="C113" t="str">
            <v>City 4/10 Padmount for Farum Apartments (115 units)</v>
          </cell>
          <cell r="D113" t="str">
            <v>Network Systems</v>
          </cell>
          <cell r="E113" t="str">
            <v>In Field</v>
          </cell>
          <cell r="F113">
            <v>36872</v>
          </cell>
          <cell r="G113">
            <v>37437</v>
          </cell>
          <cell r="H113" t="str">
            <v>Cortes, Frank</v>
          </cell>
          <cell r="I113">
            <v>66318</v>
          </cell>
          <cell r="J113">
            <v>2101</v>
          </cell>
          <cell r="K113" t="str">
            <v>CIP ELEC Retic</v>
          </cell>
          <cell r="L113">
            <v>29131</v>
          </cell>
          <cell r="M113">
            <v>70123</v>
          </cell>
          <cell r="N113">
            <v>19271.689999999999</v>
          </cell>
          <cell r="O113">
            <v>62558.52</v>
          </cell>
          <cell r="P113">
            <v>62583.3</v>
          </cell>
          <cell r="Q113">
            <v>0</v>
          </cell>
          <cell r="R113">
            <v>62583.3</v>
          </cell>
        </row>
        <row r="114">
          <cell r="A114">
            <v>512904</v>
          </cell>
          <cell r="B114" t="str">
            <v>Acton 4/34 LV to 58007 ANU</v>
          </cell>
          <cell r="C114" t="str">
            <v>Acton 4/34 Connect LV to 58007 - ANU</v>
          </cell>
          <cell r="D114" t="str">
            <v>Network Systems</v>
          </cell>
          <cell r="E114" t="str">
            <v>Field Complete</v>
          </cell>
          <cell r="F114">
            <v>36878</v>
          </cell>
          <cell r="H114" t="str">
            <v>Maguire, Paul</v>
          </cell>
          <cell r="I114">
            <v>895</v>
          </cell>
          <cell r="J114">
            <v>2101</v>
          </cell>
          <cell r="K114" t="str">
            <v>CIP ELEC Retic</v>
          </cell>
          <cell r="L114">
            <v>29131</v>
          </cell>
          <cell r="M114">
            <v>70123</v>
          </cell>
          <cell r="N114">
            <v>0</v>
          </cell>
          <cell r="O114">
            <v>810.46</v>
          </cell>
          <cell r="P114">
            <v>980.93</v>
          </cell>
          <cell r="Q114">
            <v>0</v>
          </cell>
          <cell r="R114">
            <v>980.93</v>
          </cell>
        </row>
        <row r="115">
          <cell r="A115">
            <v>512905</v>
          </cell>
          <cell r="B115" t="str">
            <v>Lyneham 6/41 HV &amp;LV Relocation</v>
          </cell>
          <cell r="C115" t="str">
            <v>Lyneham 6/41 HV &amp; LV Relocation</v>
          </cell>
          <cell r="D115" t="str">
            <v>Network Systems</v>
          </cell>
          <cell r="E115" t="str">
            <v>CLOSED</v>
          </cell>
          <cell r="F115">
            <v>36878</v>
          </cell>
          <cell r="G115">
            <v>37164</v>
          </cell>
          <cell r="H115" t="str">
            <v>Peisley, Mr. Warren</v>
          </cell>
          <cell r="I115">
            <v>49462</v>
          </cell>
          <cell r="J115">
            <v>2101</v>
          </cell>
          <cell r="K115" t="str">
            <v>CIP ELEC Retic</v>
          </cell>
          <cell r="L115">
            <v>29131</v>
          </cell>
          <cell r="M115">
            <v>70123</v>
          </cell>
          <cell r="N115">
            <v>0</v>
          </cell>
          <cell r="O115">
            <v>15425.5</v>
          </cell>
          <cell r="P115">
            <v>0</v>
          </cell>
          <cell r="Q115">
            <v>47374.76</v>
          </cell>
          <cell r="R115">
            <v>47374.76</v>
          </cell>
        </row>
        <row r="116">
          <cell r="A116">
            <v>512907</v>
          </cell>
          <cell r="B116" t="str">
            <v>Narr 12/100 LV 10 Units</v>
          </cell>
          <cell r="C116" t="str">
            <v>Narrabundah 12/100  LV Supply  to 10 Units</v>
          </cell>
          <cell r="D116" t="str">
            <v>Network Systems</v>
          </cell>
          <cell r="E116" t="str">
            <v>CLOSED</v>
          </cell>
          <cell r="F116">
            <v>36923</v>
          </cell>
          <cell r="G116">
            <v>37071</v>
          </cell>
          <cell r="H116" t="str">
            <v>Smith, Mr. Gary</v>
          </cell>
          <cell r="I116">
            <v>28266</v>
          </cell>
          <cell r="J116">
            <v>2101</v>
          </cell>
          <cell r="K116" t="str">
            <v>CIP ELEC Retic</v>
          </cell>
          <cell r="L116">
            <v>29131</v>
          </cell>
          <cell r="M116">
            <v>70123</v>
          </cell>
          <cell r="N116">
            <v>0</v>
          </cell>
          <cell r="O116">
            <v>225.8</v>
          </cell>
          <cell r="P116">
            <v>0</v>
          </cell>
          <cell r="Q116">
            <v>24576.01</v>
          </cell>
          <cell r="R116">
            <v>24576.01</v>
          </cell>
        </row>
        <row r="117">
          <cell r="A117">
            <v>512910</v>
          </cell>
          <cell r="B117" t="str">
            <v>Braddon 17/10 LV to Units</v>
          </cell>
          <cell r="C117" t="str">
            <v>Braddon 17/10 LV to 24 Units</v>
          </cell>
          <cell r="D117" t="str">
            <v>Network Systems</v>
          </cell>
          <cell r="E117" t="str">
            <v>CAPITALISED WAITING CLOSURE</v>
          </cell>
          <cell r="F117">
            <v>36903</v>
          </cell>
          <cell r="G117">
            <v>37407</v>
          </cell>
          <cell r="H117" t="str">
            <v>Singh, Mr. Darshan</v>
          </cell>
          <cell r="I117">
            <v>33280</v>
          </cell>
          <cell r="J117">
            <v>2101</v>
          </cell>
          <cell r="K117" t="str">
            <v>CIP ELEC Retic</v>
          </cell>
          <cell r="L117">
            <v>29131</v>
          </cell>
          <cell r="M117">
            <v>70123</v>
          </cell>
          <cell r="N117">
            <v>0</v>
          </cell>
          <cell r="O117">
            <v>55619.56</v>
          </cell>
          <cell r="P117">
            <v>0</v>
          </cell>
          <cell r="Q117">
            <v>55619.56</v>
          </cell>
          <cell r="R117">
            <v>55619.56</v>
          </cell>
        </row>
        <row r="118">
          <cell r="A118">
            <v>512912</v>
          </cell>
          <cell r="B118" t="str">
            <v>Parkes, Sub Fitout HV &amp; LV Ret</v>
          </cell>
          <cell r="C118" t="str">
            <v>Parkes - Substation Fitout &amp; HV/LV Reticulation to Commonwealth Place</v>
          </cell>
          <cell r="D118" t="str">
            <v>Network Systems</v>
          </cell>
          <cell r="E118" t="str">
            <v>In Field</v>
          </cell>
          <cell r="F118">
            <v>36921</v>
          </cell>
          <cell r="H118" t="str">
            <v>Malcolm, Doug</v>
          </cell>
          <cell r="I118">
            <v>154066</v>
          </cell>
          <cell r="J118">
            <v>2101</v>
          </cell>
          <cell r="K118" t="str">
            <v>CIP ELEC Retic</v>
          </cell>
          <cell r="L118">
            <v>29131</v>
          </cell>
          <cell r="M118">
            <v>70123</v>
          </cell>
          <cell r="N118">
            <v>0</v>
          </cell>
          <cell r="O118">
            <v>139963.76</v>
          </cell>
          <cell r="P118">
            <v>141325.01999999999</v>
          </cell>
          <cell r="Q118">
            <v>0</v>
          </cell>
          <cell r="R118">
            <v>141325.01999999999</v>
          </cell>
        </row>
        <row r="119">
          <cell r="A119">
            <v>512913</v>
          </cell>
          <cell r="B119" t="str">
            <v>Amaroo - opp 1/55 Padmount</v>
          </cell>
          <cell r="C119" t="str">
            <v>Amaroo - opp 1/55 Padmount for Playing Fields</v>
          </cell>
          <cell r="D119" t="str">
            <v>Network Systems</v>
          </cell>
          <cell r="E119" t="str">
            <v>CAPITALISED WAITING CLOSURE</v>
          </cell>
          <cell r="F119">
            <v>36913</v>
          </cell>
          <cell r="H119" t="str">
            <v>Ochmanski, Mrs. Dana</v>
          </cell>
          <cell r="I119">
            <v>49500</v>
          </cell>
          <cell r="J119">
            <v>2101</v>
          </cell>
          <cell r="K119" t="str">
            <v>CIP ELEC Retic</v>
          </cell>
          <cell r="L119">
            <v>29131</v>
          </cell>
          <cell r="M119">
            <v>70123</v>
          </cell>
          <cell r="N119">
            <v>0</v>
          </cell>
          <cell r="O119">
            <v>40668.660000000003</v>
          </cell>
          <cell r="P119">
            <v>0</v>
          </cell>
          <cell r="Q119">
            <v>40668.660000000003</v>
          </cell>
          <cell r="R119">
            <v>40668.660000000003</v>
          </cell>
        </row>
        <row r="120">
          <cell r="A120">
            <v>512916</v>
          </cell>
          <cell r="B120" t="str">
            <v>Bruce 26/8 Rearrange meter</v>
          </cell>
          <cell r="C120" t="str">
            <v>Bruce, 26/8 - Rearrange Metering Bruce Stadium</v>
          </cell>
          <cell r="D120" t="str">
            <v>Network Systems</v>
          </cell>
          <cell r="E120" t="str">
            <v>CLOSED</v>
          </cell>
          <cell r="F120">
            <v>36922</v>
          </cell>
          <cell r="G120">
            <v>37183</v>
          </cell>
          <cell r="H120" t="str">
            <v>Malcolm, Doug</v>
          </cell>
          <cell r="I120">
            <v>24930</v>
          </cell>
          <cell r="J120">
            <v>2101</v>
          </cell>
          <cell r="K120" t="str">
            <v>CIP ELEC Retic</v>
          </cell>
          <cell r="L120">
            <v>29131</v>
          </cell>
          <cell r="M120">
            <v>70123</v>
          </cell>
          <cell r="N120">
            <v>0</v>
          </cell>
          <cell r="O120">
            <v>23281.77</v>
          </cell>
          <cell r="P120">
            <v>0</v>
          </cell>
          <cell r="Q120">
            <v>24237.19</v>
          </cell>
          <cell r="R120">
            <v>24237.19</v>
          </cell>
        </row>
        <row r="121">
          <cell r="A121">
            <v>512917</v>
          </cell>
          <cell r="B121" t="str">
            <v>Narrabundah 6/37 chge to LVABC</v>
          </cell>
          <cell r="C121" t="str">
            <v>Narrabundah, 6/37 - Change bare to LVABC</v>
          </cell>
          <cell r="D121" t="str">
            <v>Network Systems</v>
          </cell>
          <cell r="E121" t="str">
            <v>CLOSED</v>
          </cell>
          <cell r="F121">
            <v>36922</v>
          </cell>
          <cell r="G121">
            <v>37437</v>
          </cell>
          <cell r="H121" t="str">
            <v>Cortes, Frank</v>
          </cell>
          <cell r="I121">
            <v>5700</v>
          </cell>
          <cell r="J121">
            <v>2101</v>
          </cell>
          <cell r="K121" t="str">
            <v>CIP ELEC Retic</v>
          </cell>
          <cell r="L121">
            <v>29131</v>
          </cell>
          <cell r="M121">
            <v>70123</v>
          </cell>
          <cell r="N121">
            <v>0</v>
          </cell>
          <cell r="O121">
            <v>3232.69</v>
          </cell>
          <cell r="P121">
            <v>0</v>
          </cell>
          <cell r="Q121">
            <v>3892.69</v>
          </cell>
          <cell r="R121">
            <v>3892.69</v>
          </cell>
        </row>
        <row r="122">
          <cell r="A122">
            <v>512919</v>
          </cell>
          <cell r="B122" t="str">
            <v>Narrabundah 34/34 (16/34)</v>
          </cell>
          <cell r="C122" t="str">
            <v>Narrabundah 34/34 (16/34) LV Supply to Golf Pitch &amp; Putt</v>
          </cell>
          <cell r="D122" t="str">
            <v>Network Systems</v>
          </cell>
          <cell r="E122" t="str">
            <v>CLOSED</v>
          </cell>
          <cell r="F122">
            <v>36927</v>
          </cell>
          <cell r="G122">
            <v>37316</v>
          </cell>
          <cell r="H122" t="str">
            <v>Maguire, Paul</v>
          </cell>
          <cell r="I122">
            <v>37531</v>
          </cell>
          <cell r="J122">
            <v>2101</v>
          </cell>
          <cell r="K122" t="str">
            <v>CIP ELEC Retic</v>
          </cell>
          <cell r="L122">
            <v>29131</v>
          </cell>
          <cell r="M122">
            <v>70123</v>
          </cell>
          <cell r="N122">
            <v>0</v>
          </cell>
          <cell r="O122">
            <v>1340.46</v>
          </cell>
          <cell r="P122">
            <v>0</v>
          </cell>
          <cell r="Q122">
            <v>35610.300000000003</v>
          </cell>
          <cell r="R122">
            <v>35610.300000000003</v>
          </cell>
        </row>
        <row r="123">
          <cell r="A123">
            <v>512922</v>
          </cell>
          <cell r="B123" t="str">
            <v>Nicholls - Harcourt Hill St 12</v>
          </cell>
          <cell r="C123" t="str">
            <v>Nicholls H Hill Stage 12 - Reticulation</v>
          </cell>
          <cell r="D123" t="str">
            <v>Elec Ntwk Project Management</v>
          </cell>
          <cell r="E123" t="str">
            <v>In Field</v>
          </cell>
          <cell r="F123">
            <v>36928</v>
          </cell>
          <cell r="G123">
            <v>37467</v>
          </cell>
          <cell r="H123" t="str">
            <v>Peisley, Mr. Warren</v>
          </cell>
          <cell r="I123">
            <v>144742</v>
          </cell>
          <cell r="J123">
            <v>2101</v>
          </cell>
          <cell r="K123" t="str">
            <v>CIPEN Urban Dvlpmnt</v>
          </cell>
          <cell r="L123">
            <v>29131</v>
          </cell>
          <cell r="M123">
            <v>70101</v>
          </cell>
          <cell r="N123">
            <v>98523.48</v>
          </cell>
          <cell r="O123">
            <v>119227.52</v>
          </cell>
          <cell r="P123">
            <v>119265.84</v>
          </cell>
          <cell r="Q123">
            <v>0</v>
          </cell>
          <cell r="R123">
            <v>119265.84</v>
          </cell>
        </row>
        <row r="124">
          <cell r="A124">
            <v>512923</v>
          </cell>
          <cell r="B124" t="str">
            <v>Ainslie 33/66 LV to Units</v>
          </cell>
          <cell r="C124" t="str">
            <v>Ainslie 33/66 (Formerly Bl 26 &amp; 27) LV Supply to Units</v>
          </cell>
          <cell r="D124" t="str">
            <v>Network Systems</v>
          </cell>
          <cell r="E124" t="str">
            <v>CLOSED</v>
          </cell>
          <cell r="F124">
            <v>36928</v>
          </cell>
          <cell r="H124" t="str">
            <v>Singh, Mr. Darshan</v>
          </cell>
          <cell r="I124">
            <v>5858</v>
          </cell>
          <cell r="J124">
            <v>2101</v>
          </cell>
          <cell r="K124" t="str">
            <v>CIP ELEC Retic</v>
          </cell>
          <cell r="L124">
            <v>29131</v>
          </cell>
          <cell r="M124">
            <v>70123</v>
          </cell>
          <cell r="N124">
            <v>0</v>
          </cell>
          <cell r="O124">
            <v>3956.4</v>
          </cell>
          <cell r="P124">
            <v>0</v>
          </cell>
          <cell r="Q124">
            <v>6606.51</v>
          </cell>
          <cell r="R124">
            <v>6606.51</v>
          </cell>
        </row>
        <row r="125">
          <cell r="A125">
            <v>512925</v>
          </cell>
          <cell r="B125" t="str">
            <v>Calwell 162/754 Relocate M/P</v>
          </cell>
          <cell r="C125" t="str">
            <v>Calwell 162/754 - Relocate Minipillar</v>
          </cell>
          <cell r="D125" t="str">
            <v>Network Systems</v>
          </cell>
          <cell r="E125" t="str">
            <v>CLOSED</v>
          </cell>
          <cell r="F125">
            <v>36934</v>
          </cell>
          <cell r="G125">
            <v>37134</v>
          </cell>
          <cell r="H125" t="str">
            <v>Maguire, Paul</v>
          </cell>
          <cell r="I125">
            <v>0</v>
          </cell>
          <cell r="J125">
            <v>2101</v>
          </cell>
          <cell r="K125" t="str">
            <v>CIP ELEC Retic</v>
          </cell>
          <cell r="L125">
            <v>29131</v>
          </cell>
          <cell r="M125">
            <v>70123</v>
          </cell>
          <cell r="N125">
            <v>0</v>
          </cell>
          <cell r="O125">
            <v>241.96</v>
          </cell>
          <cell r="P125">
            <v>0</v>
          </cell>
          <cell r="Q125">
            <v>0</v>
          </cell>
          <cell r="R125">
            <v>0</v>
          </cell>
        </row>
        <row r="126">
          <cell r="A126">
            <v>512927</v>
          </cell>
          <cell r="B126" t="str">
            <v>Majura Can Airport, Rel M/P</v>
          </cell>
          <cell r="C126" t="str">
            <v>Majura Canberra Airport - Relocate Minipillar, Brindabella Carpark</v>
          </cell>
          <cell r="D126" t="str">
            <v>Network Systems</v>
          </cell>
          <cell r="E126" t="str">
            <v>CLOSED</v>
          </cell>
          <cell r="F126">
            <v>36934</v>
          </cell>
          <cell r="G126">
            <v>37134</v>
          </cell>
          <cell r="H126" t="str">
            <v>Walisundara, Mr. Upul</v>
          </cell>
          <cell r="I126">
            <v>4000</v>
          </cell>
          <cell r="J126">
            <v>2101</v>
          </cell>
          <cell r="K126" t="str">
            <v>CIP ELEC Retic</v>
          </cell>
          <cell r="L126">
            <v>29131</v>
          </cell>
          <cell r="M126">
            <v>70123</v>
          </cell>
          <cell r="N126">
            <v>0</v>
          </cell>
          <cell r="O126">
            <v>700.96</v>
          </cell>
          <cell r="P126">
            <v>0</v>
          </cell>
          <cell r="Q126">
            <v>3709.21</v>
          </cell>
          <cell r="R126">
            <v>3709.21</v>
          </cell>
        </row>
        <row r="127">
          <cell r="A127">
            <v>512928</v>
          </cell>
          <cell r="B127" t="str">
            <v>Wats -  adj 2/64 LV - Bus/S</v>
          </cell>
          <cell r="C127" t="str">
            <v>Waston Adj 2/64 - LV to Bus Shelter</v>
          </cell>
          <cell r="D127" t="str">
            <v>Network Systems</v>
          </cell>
          <cell r="E127" t="str">
            <v>CLOSED</v>
          </cell>
          <cell r="F127">
            <v>36934</v>
          </cell>
          <cell r="G127">
            <v>37164</v>
          </cell>
          <cell r="H127" t="str">
            <v>Singh, Mr. Darshan</v>
          </cell>
          <cell r="I127">
            <v>12280</v>
          </cell>
          <cell r="J127">
            <v>2101</v>
          </cell>
          <cell r="K127" t="str">
            <v>CIP ELEC Retic</v>
          </cell>
          <cell r="L127">
            <v>29131</v>
          </cell>
          <cell r="M127">
            <v>70123</v>
          </cell>
          <cell r="N127">
            <v>0</v>
          </cell>
          <cell r="O127">
            <v>14117.79</v>
          </cell>
          <cell r="P127">
            <v>0</v>
          </cell>
          <cell r="Q127">
            <v>16344.82</v>
          </cell>
          <cell r="R127">
            <v>16344.82</v>
          </cell>
        </row>
        <row r="128">
          <cell r="A128">
            <v>512930</v>
          </cell>
          <cell r="B128" t="str">
            <v>Calwell 15/798 LV - toilet</v>
          </cell>
          <cell r="C128" t="str">
            <v>Calwell 15/798 - LV to toilet at playing fields</v>
          </cell>
          <cell r="D128" t="str">
            <v>Network Systems</v>
          </cell>
          <cell r="E128" t="str">
            <v>CLOSED</v>
          </cell>
          <cell r="F128">
            <v>36941</v>
          </cell>
          <cell r="H128" t="str">
            <v>Walisundara, Mr. Upul</v>
          </cell>
          <cell r="I128">
            <v>4395</v>
          </cell>
          <cell r="J128">
            <v>2101</v>
          </cell>
          <cell r="K128" t="str">
            <v>CIP ELEC Retic</v>
          </cell>
          <cell r="L128">
            <v>29131</v>
          </cell>
          <cell r="M128">
            <v>70123</v>
          </cell>
          <cell r="N128">
            <v>0</v>
          </cell>
          <cell r="O128">
            <v>13.69</v>
          </cell>
          <cell r="P128">
            <v>0</v>
          </cell>
          <cell r="Q128">
            <v>2783.2</v>
          </cell>
          <cell r="R128">
            <v>2783.2</v>
          </cell>
        </row>
        <row r="129">
          <cell r="A129">
            <v>512931</v>
          </cell>
          <cell r="B129" t="str">
            <v>Phillip 3/108 Relocate assets</v>
          </cell>
          <cell r="C129" t="str">
            <v>Phillip 3/108 - Relocate assets for Athlon Dr Extensions</v>
          </cell>
          <cell r="D129" t="str">
            <v>Elec Ntwk Project Management</v>
          </cell>
          <cell r="E129" t="str">
            <v>In Field</v>
          </cell>
          <cell r="F129">
            <v>36941</v>
          </cell>
          <cell r="H129" t="str">
            <v>Maguire, Paul</v>
          </cell>
          <cell r="I129">
            <v>34820</v>
          </cell>
          <cell r="J129">
            <v>2101</v>
          </cell>
          <cell r="K129" t="str">
            <v>CIPEN Special Reqst</v>
          </cell>
          <cell r="L129">
            <v>29131</v>
          </cell>
          <cell r="M129">
            <v>70101</v>
          </cell>
          <cell r="N129">
            <v>1546.91</v>
          </cell>
          <cell r="O129">
            <v>34865.699999999997</v>
          </cell>
          <cell r="P129">
            <v>34865.699999999997</v>
          </cell>
          <cell r="Q129">
            <v>0</v>
          </cell>
          <cell r="R129">
            <v>34865.699999999997</v>
          </cell>
        </row>
        <row r="130">
          <cell r="A130">
            <v>512932</v>
          </cell>
          <cell r="B130" t="str">
            <v>Cook 19/42 LV to 9 Units</v>
          </cell>
          <cell r="C130" t="str">
            <v>Cook 19/42 - LV Supply to 9 Units</v>
          </cell>
          <cell r="D130" t="str">
            <v>Network Systems</v>
          </cell>
          <cell r="E130" t="str">
            <v>CLOSED</v>
          </cell>
          <cell r="F130">
            <v>36942</v>
          </cell>
          <cell r="H130" t="str">
            <v>Ochmanski, Mrs. Dana</v>
          </cell>
          <cell r="I130">
            <v>15250</v>
          </cell>
          <cell r="J130">
            <v>2101</v>
          </cell>
          <cell r="K130" t="str">
            <v>CIP ELEC Retic</v>
          </cell>
          <cell r="L130">
            <v>29131</v>
          </cell>
          <cell r="M130">
            <v>70123</v>
          </cell>
          <cell r="N130">
            <v>0</v>
          </cell>
          <cell r="O130">
            <v>222.81</v>
          </cell>
          <cell r="P130">
            <v>0</v>
          </cell>
          <cell r="Q130">
            <v>14686.16</v>
          </cell>
          <cell r="R130">
            <v>14686.16</v>
          </cell>
        </row>
        <row r="131">
          <cell r="A131">
            <v>512933</v>
          </cell>
          <cell r="B131" t="str">
            <v>O'Malley 33/16 LV - residence</v>
          </cell>
          <cell r="C131" t="str">
            <v>O'Malley 33/16 - LV Supply to Residence</v>
          </cell>
          <cell r="D131" t="str">
            <v>Network Systems</v>
          </cell>
          <cell r="E131" t="str">
            <v>CLOSED</v>
          </cell>
          <cell r="F131">
            <v>36942</v>
          </cell>
          <cell r="H131" t="str">
            <v>Walisundara, Mr. Upul</v>
          </cell>
          <cell r="I131">
            <v>321</v>
          </cell>
          <cell r="J131">
            <v>2101</v>
          </cell>
          <cell r="K131" t="str">
            <v>CIP ELEC Retic</v>
          </cell>
          <cell r="L131">
            <v>29131</v>
          </cell>
          <cell r="M131">
            <v>70123</v>
          </cell>
          <cell r="N131">
            <v>0</v>
          </cell>
          <cell r="O131">
            <v>92.7</v>
          </cell>
          <cell r="P131">
            <v>0</v>
          </cell>
          <cell r="Q131">
            <v>0</v>
          </cell>
          <cell r="R131">
            <v>0</v>
          </cell>
        </row>
        <row r="132">
          <cell r="A132">
            <v>512935</v>
          </cell>
          <cell r="B132" t="str">
            <v>Gung Sec 5 &amp; 6 LV Supply</v>
          </cell>
          <cell r="C132" t="str">
            <v>Gungahlin Sec 5 &amp; 6 - LV to Magnet Mart</v>
          </cell>
          <cell r="D132" t="str">
            <v>Network Systems</v>
          </cell>
          <cell r="E132" t="str">
            <v>CLOSED</v>
          </cell>
          <cell r="F132">
            <v>36945</v>
          </cell>
          <cell r="G132">
            <v>37298</v>
          </cell>
          <cell r="H132" t="str">
            <v>Smith, Mr. Gary</v>
          </cell>
          <cell r="I132">
            <v>81515</v>
          </cell>
          <cell r="J132">
            <v>2101</v>
          </cell>
          <cell r="K132" t="str">
            <v>CIP ELEC Retic</v>
          </cell>
          <cell r="L132">
            <v>29131</v>
          </cell>
          <cell r="M132">
            <v>70123</v>
          </cell>
          <cell r="N132">
            <v>0</v>
          </cell>
          <cell r="O132">
            <v>73990.59</v>
          </cell>
          <cell r="P132">
            <v>0</v>
          </cell>
          <cell r="Q132">
            <v>77299.899999999994</v>
          </cell>
          <cell r="R132">
            <v>77299.899999999994</v>
          </cell>
        </row>
        <row r="133">
          <cell r="A133">
            <v>512936</v>
          </cell>
          <cell r="B133" t="str">
            <v>Dickson 13/30 Pad for Lib</v>
          </cell>
          <cell r="C133" t="str">
            <v>Dickson 13/30 Padmount for Library</v>
          </cell>
          <cell r="D133" t="str">
            <v>Network Systems</v>
          </cell>
          <cell r="E133" t="str">
            <v>CLOSED</v>
          </cell>
          <cell r="F133">
            <v>36945</v>
          </cell>
          <cell r="G133">
            <v>37104</v>
          </cell>
          <cell r="H133" t="str">
            <v>Ochmanski, Mrs. Dana</v>
          </cell>
          <cell r="I133">
            <v>27990</v>
          </cell>
          <cell r="J133">
            <v>2101</v>
          </cell>
          <cell r="K133" t="str">
            <v>CIP ELEC Retic</v>
          </cell>
          <cell r="L133">
            <v>29131</v>
          </cell>
          <cell r="M133">
            <v>70123</v>
          </cell>
          <cell r="N133">
            <v>0</v>
          </cell>
          <cell r="O133">
            <v>2562.15</v>
          </cell>
          <cell r="P133">
            <v>0</v>
          </cell>
          <cell r="Q133">
            <v>32726.93</v>
          </cell>
          <cell r="R133">
            <v>32726.93</v>
          </cell>
        </row>
        <row r="134">
          <cell r="A134">
            <v>512937</v>
          </cell>
          <cell r="B134" t="str">
            <v>Dick - 8/30 Upgrade sup</v>
          </cell>
          <cell r="C134" t="str">
            <v>Dickson 8/30 - Upgrade supply to Commonwealth Bank</v>
          </cell>
          <cell r="D134" t="str">
            <v>Elec Ntwk Strategy&amp;Regulatory</v>
          </cell>
          <cell r="E134" t="str">
            <v>Field Complete</v>
          </cell>
          <cell r="F134">
            <v>36945</v>
          </cell>
          <cell r="H134" t="str">
            <v>Ochmanski, Mrs. Dana</v>
          </cell>
          <cell r="I134">
            <v>0</v>
          </cell>
          <cell r="J134">
            <v>2102</v>
          </cell>
          <cell r="K134" t="str">
            <v>CIP ELEC Retic</v>
          </cell>
          <cell r="L134">
            <v>29131</v>
          </cell>
          <cell r="M134">
            <v>70123</v>
          </cell>
          <cell r="N134">
            <v>-1191.7</v>
          </cell>
          <cell r="O134">
            <v>10718.87</v>
          </cell>
          <cell r="P134">
            <v>10956.62</v>
          </cell>
          <cell r="Q134">
            <v>0</v>
          </cell>
          <cell r="R134">
            <v>10956.62</v>
          </cell>
        </row>
        <row r="135">
          <cell r="A135">
            <v>512938</v>
          </cell>
          <cell r="B135" t="str">
            <v>Greenway 1/54 Upgrade Supp</v>
          </cell>
          <cell r="C135" t="str">
            <v>Greenway 1/54 Upgrade supply to Lakeview</v>
          </cell>
          <cell r="D135" t="str">
            <v>Network Systems</v>
          </cell>
          <cell r="E135" t="str">
            <v>Design</v>
          </cell>
          <cell r="F135">
            <v>36945</v>
          </cell>
          <cell r="G135">
            <v>37437</v>
          </cell>
          <cell r="H135" t="str">
            <v>Harper, Mr. Rod</v>
          </cell>
          <cell r="I135">
            <v>0</v>
          </cell>
          <cell r="J135">
            <v>2101</v>
          </cell>
          <cell r="K135" t="str">
            <v>CIP ELEC Retic</v>
          </cell>
          <cell r="L135">
            <v>29131</v>
          </cell>
          <cell r="M135">
            <v>70123</v>
          </cell>
          <cell r="N135">
            <v>0</v>
          </cell>
          <cell r="O135">
            <v>0</v>
          </cell>
          <cell r="P135">
            <v>596.64</v>
          </cell>
          <cell r="Q135">
            <v>0</v>
          </cell>
          <cell r="R135">
            <v>596.64</v>
          </cell>
        </row>
        <row r="136">
          <cell r="A136">
            <v>512942</v>
          </cell>
          <cell r="B136" t="str">
            <v>Brad 2-4/13 P/Mount New Dev</v>
          </cell>
          <cell r="C136" t="str">
            <v>Braddon 2-4/13 Padmount for new development</v>
          </cell>
          <cell r="D136" t="str">
            <v>Network Systems</v>
          </cell>
          <cell r="E136" t="str">
            <v>In Field</v>
          </cell>
          <cell r="F136">
            <v>36945</v>
          </cell>
          <cell r="H136" t="str">
            <v>Peisley, Mr. Warren</v>
          </cell>
          <cell r="I136">
            <v>108959</v>
          </cell>
          <cell r="J136">
            <v>2101</v>
          </cell>
          <cell r="K136" t="str">
            <v>CIP ELEC Retic</v>
          </cell>
          <cell r="L136">
            <v>29131</v>
          </cell>
          <cell r="M136">
            <v>70123</v>
          </cell>
          <cell r="N136">
            <v>2769.89</v>
          </cell>
          <cell r="O136">
            <v>135544.1</v>
          </cell>
          <cell r="P136">
            <v>135544.1</v>
          </cell>
          <cell r="Q136">
            <v>0</v>
          </cell>
          <cell r="R136">
            <v>135544.1</v>
          </cell>
        </row>
        <row r="137">
          <cell r="A137">
            <v>512943</v>
          </cell>
          <cell r="B137" t="str">
            <v>Yarr - 4/5 CSIRO OH to UG</v>
          </cell>
          <cell r="C137" t="str">
            <v>Yarralumla 4/5 - CSIRO Replace OH with UG</v>
          </cell>
          <cell r="D137" t="str">
            <v>Elec Ntwk Project Management</v>
          </cell>
          <cell r="E137" t="str">
            <v>CAPITALISED WAITING CLOSURE</v>
          </cell>
          <cell r="F137">
            <v>36945</v>
          </cell>
          <cell r="G137">
            <v>37315</v>
          </cell>
          <cell r="H137" t="str">
            <v>Walisundara, Mr. Upul</v>
          </cell>
          <cell r="I137">
            <v>4385</v>
          </cell>
          <cell r="J137">
            <v>2101</v>
          </cell>
          <cell r="K137" t="str">
            <v>CIPEN Special Reqst</v>
          </cell>
          <cell r="L137">
            <v>29131</v>
          </cell>
          <cell r="M137">
            <v>70101</v>
          </cell>
          <cell r="N137">
            <v>0</v>
          </cell>
          <cell r="O137">
            <v>3578.8</v>
          </cell>
          <cell r="P137">
            <v>0</v>
          </cell>
          <cell r="Q137">
            <v>3578.8</v>
          </cell>
          <cell r="R137">
            <v>3578.8</v>
          </cell>
        </row>
        <row r="138">
          <cell r="A138">
            <v>512944</v>
          </cell>
          <cell r="B138" t="str">
            <v>Griffith 17/14 Sub 4666</v>
          </cell>
          <cell r="C138" t="str">
            <v>Griffith 17/14 Sub 4666 - Krone HV Switchgear Replacement</v>
          </cell>
          <cell r="D138" t="str">
            <v>Network Systems</v>
          </cell>
          <cell r="E138" t="str">
            <v>CLOSED</v>
          </cell>
          <cell r="F138">
            <v>36949</v>
          </cell>
          <cell r="G138">
            <v>37103</v>
          </cell>
          <cell r="H138" t="str">
            <v>Malcolm, Doug</v>
          </cell>
          <cell r="I138">
            <v>17491</v>
          </cell>
          <cell r="J138">
            <v>2101</v>
          </cell>
          <cell r="K138" t="str">
            <v>CIP ELEC Retic</v>
          </cell>
          <cell r="L138">
            <v>29131</v>
          </cell>
          <cell r="M138">
            <v>70123</v>
          </cell>
          <cell r="N138">
            <v>0</v>
          </cell>
          <cell r="O138">
            <v>4835.21</v>
          </cell>
          <cell r="P138">
            <v>0</v>
          </cell>
          <cell r="Q138">
            <v>10892.06</v>
          </cell>
          <cell r="R138">
            <v>10892.06</v>
          </cell>
        </row>
        <row r="139">
          <cell r="A139">
            <v>512946</v>
          </cell>
          <cell r="B139" t="str">
            <v>Fisher 8/16 LV-Units</v>
          </cell>
          <cell r="C139" t="str">
            <v>Fisher 8/16 - LV Supply to 20 Units</v>
          </cell>
          <cell r="D139" t="str">
            <v>Network Systems</v>
          </cell>
          <cell r="E139" t="str">
            <v>CLOSED</v>
          </cell>
          <cell r="F139">
            <v>36950</v>
          </cell>
          <cell r="H139" t="str">
            <v>Singh, Mr. Darshan</v>
          </cell>
          <cell r="I139">
            <v>9700</v>
          </cell>
          <cell r="J139">
            <v>2101</v>
          </cell>
          <cell r="K139" t="str">
            <v>CIP ELEC Retic</v>
          </cell>
          <cell r="L139">
            <v>29131</v>
          </cell>
          <cell r="M139">
            <v>70123</v>
          </cell>
          <cell r="N139">
            <v>0</v>
          </cell>
          <cell r="O139">
            <v>793.4</v>
          </cell>
          <cell r="P139">
            <v>0</v>
          </cell>
          <cell r="Q139">
            <v>11654.69</v>
          </cell>
          <cell r="R139">
            <v>11654.69</v>
          </cell>
        </row>
        <row r="140">
          <cell r="A140">
            <v>512947</v>
          </cell>
          <cell r="B140" t="str">
            <v>Majura Airport LV-New Blocks</v>
          </cell>
          <cell r="C140" t="str">
            <v>Majura Airport - LV to new blocks, Nomad Drive</v>
          </cell>
          <cell r="D140" t="str">
            <v>Elec Ntwk Project Management</v>
          </cell>
          <cell r="E140" t="str">
            <v>Field Complete</v>
          </cell>
          <cell r="F140">
            <v>36950</v>
          </cell>
          <cell r="G140">
            <v>37408</v>
          </cell>
          <cell r="H140" t="str">
            <v>Cortes, Frank</v>
          </cell>
          <cell r="I140">
            <v>0</v>
          </cell>
          <cell r="J140">
            <v>2101</v>
          </cell>
          <cell r="K140" t="str">
            <v>CIPEN Com/Ind Dvlpm</v>
          </cell>
          <cell r="L140">
            <v>29131</v>
          </cell>
          <cell r="M140">
            <v>70101</v>
          </cell>
          <cell r="N140">
            <v>0</v>
          </cell>
          <cell r="O140">
            <v>21370.61</v>
          </cell>
          <cell r="P140">
            <v>21370.61</v>
          </cell>
          <cell r="Q140">
            <v>0</v>
          </cell>
          <cell r="R140">
            <v>21370.61</v>
          </cell>
        </row>
        <row r="141">
          <cell r="A141">
            <v>512949</v>
          </cell>
          <cell r="B141" t="str">
            <v>Turner 1/43 LV-48 Units</v>
          </cell>
          <cell r="C141" t="str">
            <v>Turner 1/43 - LV to 48 Units</v>
          </cell>
          <cell r="D141" t="str">
            <v>Network Systems</v>
          </cell>
          <cell r="E141" t="str">
            <v>Design</v>
          </cell>
          <cell r="F141">
            <v>36950</v>
          </cell>
          <cell r="G141">
            <v>37652</v>
          </cell>
          <cell r="H141" t="str">
            <v>Peisley, Mr. Warren</v>
          </cell>
          <cell r="I141">
            <v>0</v>
          </cell>
          <cell r="J141">
            <v>2101</v>
          </cell>
          <cell r="K141" t="str">
            <v>CIP ELEC Retic</v>
          </cell>
          <cell r="L141">
            <v>29131</v>
          </cell>
          <cell r="M141">
            <v>70123</v>
          </cell>
          <cell r="N141">
            <v>0</v>
          </cell>
          <cell r="O141">
            <v>0</v>
          </cell>
          <cell r="P141">
            <v>35.880000000000003</v>
          </cell>
          <cell r="Q141">
            <v>0</v>
          </cell>
          <cell r="R141">
            <v>35.880000000000003</v>
          </cell>
        </row>
        <row r="142">
          <cell r="A142">
            <v>512952</v>
          </cell>
          <cell r="B142" t="str">
            <v>Dunlop 5/1 Stge1B (70 Blocks)</v>
          </cell>
          <cell r="C142" t="str">
            <v>Dunlop 5/1 Stge1B (70 Blocks)</v>
          </cell>
          <cell r="D142" t="str">
            <v>Network Systems</v>
          </cell>
          <cell r="E142" t="str">
            <v>CLOSED</v>
          </cell>
          <cell r="F142">
            <v>36956</v>
          </cell>
          <cell r="G142">
            <v>37164</v>
          </cell>
          <cell r="H142" t="str">
            <v>Smith, Mr. Gary</v>
          </cell>
          <cell r="I142">
            <v>183864</v>
          </cell>
          <cell r="J142">
            <v>2101</v>
          </cell>
          <cell r="K142" t="str">
            <v>CIP ELEC Retic</v>
          </cell>
          <cell r="L142">
            <v>29131</v>
          </cell>
          <cell r="M142">
            <v>70123</v>
          </cell>
          <cell r="N142">
            <v>0</v>
          </cell>
          <cell r="O142">
            <v>16472.919999999998</v>
          </cell>
          <cell r="P142">
            <v>0</v>
          </cell>
          <cell r="Q142">
            <v>169667.4</v>
          </cell>
          <cell r="R142">
            <v>169667.4</v>
          </cell>
        </row>
        <row r="143">
          <cell r="A143">
            <v>512954</v>
          </cell>
          <cell r="B143" t="str">
            <v>Bruce Adj 13/86, LV to RIM</v>
          </cell>
          <cell r="C143" t="str">
            <v>Bruce Adj 13/86 - LV to RIM</v>
          </cell>
          <cell r="D143" t="str">
            <v>Network Systems</v>
          </cell>
          <cell r="E143" t="str">
            <v>Field Complete</v>
          </cell>
          <cell r="F143">
            <v>36956</v>
          </cell>
          <cell r="H143" t="str">
            <v>Ochmanski, Mrs. Dana</v>
          </cell>
          <cell r="I143">
            <v>2591</v>
          </cell>
          <cell r="J143">
            <v>2101</v>
          </cell>
          <cell r="K143" t="str">
            <v>CIP ELEC Retic</v>
          </cell>
          <cell r="L143">
            <v>29131</v>
          </cell>
          <cell r="M143">
            <v>70123</v>
          </cell>
          <cell r="N143">
            <v>0</v>
          </cell>
          <cell r="O143">
            <v>881.75</v>
          </cell>
          <cell r="P143">
            <v>1145.03</v>
          </cell>
          <cell r="Q143">
            <v>0</v>
          </cell>
          <cell r="R143">
            <v>1145.03</v>
          </cell>
        </row>
        <row r="144">
          <cell r="A144">
            <v>512955</v>
          </cell>
          <cell r="B144" t="str">
            <v>City Adj 6/49 LV Supp - S2080</v>
          </cell>
          <cell r="C144" t="str">
            <v>City Adj 6/49 - LV Supply from S2080</v>
          </cell>
          <cell r="D144" t="str">
            <v>Network Systems</v>
          </cell>
          <cell r="E144" t="str">
            <v>CLOSED</v>
          </cell>
          <cell r="F144">
            <v>36956</v>
          </cell>
          <cell r="G144">
            <v>37134</v>
          </cell>
          <cell r="H144" t="str">
            <v>Singh, Mr. Darshan</v>
          </cell>
          <cell r="I144">
            <v>3400</v>
          </cell>
          <cell r="J144">
            <v>2101</v>
          </cell>
          <cell r="K144" t="str">
            <v>CIP ELEC Retic</v>
          </cell>
          <cell r="L144">
            <v>29131</v>
          </cell>
          <cell r="M144">
            <v>70123</v>
          </cell>
          <cell r="N144">
            <v>0</v>
          </cell>
          <cell r="O144">
            <v>101.89</v>
          </cell>
          <cell r="P144">
            <v>0</v>
          </cell>
          <cell r="Q144">
            <v>2334.86</v>
          </cell>
          <cell r="R144">
            <v>2334.86</v>
          </cell>
        </row>
        <row r="145">
          <cell r="A145">
            <v>512956</v>
          </cell>
          <cell r="B145" t="str">
            <v>Ainslie 1-4/1, LV-Units</v>
          </cell>
          <cell r="C145" t="str">
            <v>Ainslie 1-4/1 - LV to 10 Units</v>
          </cell>
          <cell r="D145" t="str">
            <v>Network Systems</v>
          </cell>
          <cell r="E145" t="str">
            <v>In Field</v>
          </cell>
          <cell r="F145">
            <v>36956</v>
          </cell>
          <cell r="H145" t="str">
            <v>Cortes, Frank</v>
          </cell>
          <cell r="I145">
            <v>19067</v>
          </cell>
          <cell r="J145">
            <v>2101</v>
          </cell>
          <cell r="K145" t="str">
            <v>CIP ELEC Retic</v>
          </cell>
          <cell r="L145">
            <v>29131</v>
          </cell>
          <cell r="M145">
            <v>70123</v>
          </cell>
          <cell r="N145">
            <v>52</v>
          </cell>
          <cell r="O145">
            <v>26285.11</v>
          </cell>
          <cell r="P145">
            <v>26697.81</v>
          </cell>
          <cell r="Q145">
            <v>0</v>
          </cell>
          <cell r="R145">
            <v>26697.81</v>
          </cell>
        </row>
        <row r="146">
          <cell r="A146">
            <v>512957</v>
          </cell>
          <cell r="B146" t="str">
            <v>Braddon 5/25, LV-Units</v>
          </cell>
          <cell r="C146" t="str">
            <v>Braddon 5/25 - LV to 3 Units</v>
          </cell>
          <cell r="D146" t="str">
            <v>Network Systems</v>
          </cell>
          <cell r="E146" t="str">
            <v>CLOSED</v>
          </cell>
          <cell r="F146">
            <v>36956</v>
          </cell>
          <cell r="G146">
            <v>37116</v>
          </cell>
          <cell r="H146" t="str">
            <v>Smith, Mr. Gary</v>
          </cell>
          <cell r="I146">
            <v>6877</v>
          </cell>
          <cell r="J146">
            <v>2101</v>
          </cell>
          <cell r="K146" t="str">
            <v>CIP ELEC Retic</v>
          </cell>
          <cell r="L146">
            <v>29131</v>
          </cell>
          <cell r="M146">
            <v>70123</v>
          </cell>
          <cell r="N146">
            <v>0</v>
          </cell>
          <cell r="O146">
            <v>408.93</v>
          </cell>
          <cell r="P146">
            <v>0</v>
          </cell>
          <cell r="Q146">
            <v>10978.06</v>
          </cell>
          <cell r="R146">
            <v>10978.06</v>
          </cell>
        </row>
        <row r="147">
          <cell r="A147">
            <v>512958</v>
          </cell>
          <cell r="B147" t="str">
            <v>O'Connor 2/86 City Edge St2</v>
          </cell>
          <cell r="C147" t="str">
            <v>O'Connor 2/86 - Stage 2, City Edge</v>
          </cell>
          <cell r="D147" t="str">
            <v>Network Systems</v>
          </cell>
          <cell r="E147" t="str">
            <v>CAPITALISED WAITING CLOSURE</v>
          </cell>
          <cell r="F147">
            <v>36964</v>
          </cell>
          <cell r="G147">
            <v>37357</v>
          </cell>
          <cell r="H147" t="str">
            <v>Maguire, Paul</v>
          </cell>
          <cell r="I147">
            <v>7134</v>
          </cell>
          <cell r="J147">
            <v>2101</v>
          </cell>
          <cell r="K147" t="str">
            <v>CIP ELEC Retic</v>
          </cell>
          <cell r="L147">
            <v>29131</v>
          </cell>
          <cell r="M147">
            <v>70123</v>
          </cell>
          <cell r="N147">
            <v>0</v>
          </cell>
          <cell r="O147">
            <v>8961.15</v>
          </cell>
          <cell r="P147">
            <v>0</v>
          </cell>
          <cell r="Q147">
            <v>9898.73</v>
          </cell>
          <cell r="R147">
            <v>9898.73</v>
          </cell>
        </row>
        <row r="148">
          <cell r="A148">
            <v>512959</v>
          </cell>
          <cell r="B148" t="str">
            <v>Red Hill 13/4 LV to Residence</v>
          </cell>
          <cell r="C148" t="str">
            <v>Red Hill 13/4 - LV to New Residence</v>
          </cell>
          <cell r="D148" t="str">
            <v>Network Systems</v>
          </cell>
          <cell r="E148" t="str">
            <v>In Field</v>
          </cell>
          <cell r="F148">
            <v>36964</v>
          </cell>
          <cell r="H148" t="str">
            <v>Maguire, Paul</v>
          </cell>
          <cell r="I148">
            <v>78854</v>
          </cell>
          <cell r="J148">
            <v>2101</v>
          </cell>
          <cell r="K148" t="str">
            <v>CIP ELEC Retic</v>
          </cell>
          <cell r="L148">
            <v>29131</v>
          </cell>
          <cell r="M148">
            <v>70123</v>
          </cell>
          <cell r="N148">
            <v>1460.99</v>
          </cell>
          <cell r="O148">
            <v>73148.52</v>
          </cell>
          <cell r="P148">
            <v>74043.5</v>
          </cell>
          <cell r="Q148">
            <v>0</v>
          </cell>
          <cell r="R148">
            <v>74043.5</v>
          </cell>
        </row>
        <row r="149">
          <cell r="A149">
            <v>512960</v>
          </cell>
          <cell r="B149" t="str">
            <v>Turner 6/44 LV to 3 Units</v>
          </cell>
          <cell r="C149" t="str">
            <v>Turner 6/44 - LV to 3 Units</v>
          </cell>
          <cell r="D149" t="str">
            <v>Network Systems</v>
          </cell>
          <cell r="E149" t="str">
            <v>In Field</v>
          </cell>
          <cell r="F149">
            <v>36964</v>
          </cell>
          <cell r="H149" t="str">
            <v>Smith, Mr. Gary</v>
          </cell>
          <cell r="I149">
            <v>23291</v>
          </cell>
          <cell r="J149">
            <v>2101</v>
          </cell>
          <cell r="K149" t="str">
            <v>CIP ELEC Retic</v>
          </cell>
          <cell r="L149">
            <v>29131</v>
          </cell>
          <cell r="M149">
            <v>70123</v>
          </cell>
          <cell r="N149">
            <v>0</v>
          </cell>
          <cell r="O149">
            <v>14107.03</v>
          </cell>
          <cell r="P149">
            <v>15507.03</v>
          </cell>
          <cell r="Q149">
            <v>0</v>
          </cell>
          <cell r="R149">
            <v>15507.03</v>
          </cell>
        </row>
        <row r="150">
          <cell r="A150">
            <v>512962</v>
          </cell>
          <cell r="B150" t="str">
            <v>Phillip 20/43 Upgrade Service</v>
          </cell>
          <cell r="C150" t="str">
            <v>Phillip 20/43 - Upgrade Service to Pollock Ford</v>
          </cell>
          <cell r="D150" t="str">
            <v>Network Systems</v>
          </cell>
          <cell r="E150" t="str">
            <v>In Field</v>
          </cell>
          <cell r="F150">
            <v>36970</v>
          </cell>
          <cell r="G150">
            <v>37499</v>
          </cell>
          <cell r="H150" t="str">
            <v>Harper, Mr. Rod</v>
          </cell>
          <cell r="I150">
            <v>6836</v>
          </cell>
          <cell r="J150">
            <v>2101</v>
          </cell>
          <cell r="K150" t="str">
            <v>CIP ELEC Retic</v>
          </cell>
          <cell r="L150">
            <v>29131</v>
          </cell>
          <cell r="M150">
            <v>70123</v>
          </cell>
          <cell r="N150">
            <v>0</v>
          </cell>
          <cell r="O150">
            <v>0</v>
          </cell>
          <cell r="P150">
            <v>894.96</v>
          </cell>
          <cell r="Q150">
            <v>0</v>
          </cell>
          <cell r="R150">
            <v>894.96</v>
          </cell>
        </row>
        <row r="151">
          <cell r="A151">
            <v>512963</v>
          </cell>
          <cell r="B151" t="str">
            <v>Camp 1/62 LV  to BBQs</v>
          </cell>
          <cell r="C151" t="str">
            <v>Campbell 1/62 LV Supply to BBQs</v>
          </cell>
          <cell r="D151" t="str">
            <v>Network Systems</v>
          </cell>
          <cell r="E151" t="str">
            <v>CLOSED</v>
          </cell>
          <cell r="F151">
            <v>36973</v>
          </cell>
          <cell r="G151">
            <v>37437</v>
          </cell>
          <cell r="H151" t="str">
            <v>Singh, Mr. Darshan</v>
          </cell>
          <cell r="I151">
            <v>15583</v>
          </cell>
          <cell r="J151">
            <v>2101</v>
          </cell>
          <cell r="K151" t="str">
            <v>CIP ELEC Retic</v>
          </cell>
          <cell r="L151">
            <v>29131</v>
          </cell>
          <cell r="M151">
            <v>70123</v>
          </cell>
          <cell r="N151">
            <v>0</v>
          </cell>
          <cell r="O151">
            <v>17419.25</v>
          </cell>
          <cell r="P151">
            <v>0</v>
          </cell>
          <cell r="Q151">
            <v>18401.91</v>
          </cell>
          <cell r="R151">
            <v>18401.91</v>
          </cell>
        </row>
        <row r="152">
          <cell r="A152">
            <v>512966</v>
          </cell>
          <cell r="B152" t="str">
            <v>Bart 6/29 Indoor Sub &amp; HV Reti</v>
          </cell>
          <cell r="C152" t="str">
            <v>Barton 6/29 Indoor Substation &amp; HV Reticulation</v>
          </cell>
          <cell r="D152" t="str">
            <v>Network Systems</v>
          </cell>
          <cell r="E152" t="str">
            <v>Design</v>
          </cell>
          <cell r="F152">
            <v>36951</v>
          </cell>
          <cell r="G152">
            <v>37559</v>
          </cell>
          <cell r="H152" t="str">
            <v>Hunnemann, Frank</v>
          </cell>
          <cell r="I152">
            <v>0</v>
          </cell>
          <cell r="J152">
            <v>2101</v>
          </cell>
          <cell r="K152" t="str">
            <v>CIP ELEC Retic</v>
          </cell>
          <cell r="L152">
            <v>29131</v>
          </cell>
          <cell r="M152">
            <v>70123</v>
          </cell>
          <cell r="N152">
            <v>288.10000000000002</v>
          </cell>
          <cell r="O152">
            <v>3163.82</v>
          </cell>
          <cell r="P152">
            <v>3774.49</v>
          </cell>
          <cell r="Q152">
            <v>0</v>
          </cell>
          <cell r="R152">
            <v>3774.49</v>
          </cell>
        </row>
        <row r="153">
          <cell r="A153">
            <v>512967</v>
          </cell>
          <cell r="B153" t="str">
            <v>Kale 2/76 132kV Reloc Bartn Hw</v>
          </cell>
          <cell r="C153" t="str">
            <v>kaleen 2/76 Barton Hwy 132kV Reloc for road clearance</v>
          </cell>
          <cell r="D153" t="str">
            <v>Elec Ntwk Project Management</v>
          </cell>
          <cell r="E153" t="str">
            <v>CLOSED</v>
          </cell>
          <cell r="F153">
            <v>36951</v>
          </cell>
          <cell r="H153" t="str">
            <v>Walisundara, Mrs. Lakshmi</v>
          </cell>
          <cell r="I153">
            <v>181099</v>
          </cell>
          <cell r="J153">
            <v>2101</v>
          </cell>
          <cell r="K153" t="str">
            <v>CIP ELEC 132kV Trans</v>
          </cell>
          <cell r="L153">
            <v>29131</v>
          </cell>
          <cell r="M153">
            <v>70120</v>
          </cell>
          <cell r="N153">
            <v>0</v>
          </cell>
          <cell r="O153">
            <v>109185.71</v>
          </cell>
          <cell r="P153">
            <v>0</v>
          </cell>
          <cell r="Q153">
            <v>122628</v>
          </cell>
          <cell r="R153">
            <v>122628</v>
          </cell>
        </row>
        <row r="154">
          <cell r="A154">
            <v>512969</v>
          </cell>
          <cell r="B154" t="str">
            <v>Conder/Banks Opp S231 LV</v>
          </cell>
          <cell r="C154" t="str">
            <v>Conder/Banks Opp S231 LV to irrigation controller</v>
          </cell>
          <cell r="D154" t="str">
            <v>Elec Ntwk Project Management</v>
          </cell>
          <cell r="E154" t="str">
            <v>CLOSED</v>
          </cell>
          <cell r="F154">
            <v>36982</v>
          </cell>
          <cell r="G154">
            <v>37134</v>
          </cell>
          <cell r="H154" t="str">
            <v>Peisley, Mr. Warren</v>
          </cell>
          <cell r="I154">
            <v>1115</v>
          </cell>
          <cell r="J154">
            <v>2101</v>
          </cell>
          <cell r="K154" t="str">
            <v>CIP ELEC Retic</v>
          </cell>
          <cell r="L154">
            <v>29131</v>
          </cell>
          <cell r="M154">
            <v>70123</v>
          </cell>
          <cell r="N154">
            <v>0</v>
          </cell>
          <cell r="O154">
            <v>291.98</v>
          </cell>
          <cell r="P154">
            <v>0</v>
          </cell>
          <cell r="Q154">
            <v>790.98</v>
          </cell>
          <cell r="R154">
            <v>790.98</v>
          </cell>
        </row>
        <row r="155">
          <cell r="A155">
            <v>512970</v>
          </cell>
          <cell r="B155" t="str">
            <v>Stir 87/24 HV Reticulation</v>
          </cell>
          <cell r="C155" t="str">
            <v>Stirling 87/24 HV Reticulation</v>
          </cell>
          <cell r="D155" t="str">
            <v>Elec Ntwk Project Management</v>
          </cell>
          <cell r="E155" t="str">
            <v>CLOSED</v>
          </cell>
          <cell r="F155">
            <v>36982</v>
          </cell>
          <cell r="G155">
            <v>37179</v>
          </cell>
          <cell r="H155" t="str">
            <v>Peisley, Mr. Warren</v>
          </cell>
          <cell r="I155">
            <v>13876</v>
          </cell>
          <cell r="J155">
            <v>2101</v>
          </cell>
          <cell r="K155" t="str">
            <v>CIP ELEC Retic</v>
          </cell>
          <cell r="L155">
            <v>29131</v>
          </cell>
          <cell r="M155">
            <v>70123</v>
          </cell>
          <cell r="N155">
            <v>0</v>
          </cell>
          <cell r="O155">
            <v>9537.08</v>
          </cell>
          <cell r="P155">
            <v>0</v>
          </cell>
          <cell r="Q155">
            <v>11594.38</v>
          </cell>
          <cell r="R155">
            <v>11594.38</v>
          </cell>
        </row>
        <row r="156">
          <cell r="A156">
            <v>512972</v>
          </cell>
          <cell r="B156" t="str">
            <v>City 22/19 UG LV to Controller</v>
          </cell>
          <cell r="C156" t="str">
            <v>City 22/19 UG LV to Controller</v>
          </cell>
          <cell r="D156" t="str">
            <v>Elec Ntwk Project Management</v>
          </cell>
          <cell r="E156" t="str">
            <v>CLOSED</v>
          </cell>
          <cell r="F156">
            <v>36982</v>
          </cell>
          <cell r="G156">
            <v>37164</v>
          </cell>
          <cell r="H156" t="str">
            <v>Singh, Mr. Darshan</v>
          </cell>
          <cell r="I156">
            <v>1150</v>
          </cell>
          <cell r="J156">
            <v>2101</v>
          </cell>
          <cell r="K156" t="str">
            <v>CIPEN Special Reqst</v>
          </cell>
          <cell r="L156">
            <v>29131</v>
          </cell>
          <cell r="M156">
            <v>70101</v>
          </cell>
          <cell r="N156">
            <v>0</v>
          </cell>
          <cell r="O156">
            <v>1193.0999999999999</v>
          </cell>
          <cell r="P156">
            <v>0</v>
          </cell>
          <cell r="Q156">
            <v>1793.1</v>
          </cell>
          <cell r="R156">
            <v>1793.1</v>
          </cell>
        </row>
        <row r="157">
          <cell r="A157">
            <v>512973</v>
          </cell>
          <cell r="B157" t="str">
            <v>Maws 19/47 UG LV to Oval Ltg</v>
          </cell>
          <cell r="C157" t="str">
            <v>Mawson 19/47 UG LV to Oval Lighting</v>
          </cell>
          <cell r="D157" t="str">
            <v>Elec Ntwk Project Management</v>
          </cell>
          <cell r="E157" t="str">
            <v>CLOSED</v>
          </cell>
          <cell r="F157">
            <v>36982</v>
          </cell>
          <cell r="G157">
            <v>37118</v>
          </cell>
          <cell r="H157" t="str">
            <v>Singh, Mr. Darshan</v>
          </cell>
          <cell r="I157">
            <v>3294</v>
          </cell>
          <cell r="J157">
            <v>2101</v>
          </cell>
          <cell r="K157" t="str">
            <v>CIP ELEC Retic</v>
          </cell>
          <cell r="L157">
            <v>29131</v>
          </cell>
          <cell r="M157">
            <v>70123</v>
          </cell>
          <cell r="N157">
            <v>0</v>
          </cell>
          <cell r="O157">
            <v>178.18</v>
          </cell>
          <cell r="P157">
            <v>0</v>
          </cell>
          <cell r="Q157">
            <v>2529.4499999999998</v>
          </cell>
          <cell r="R157">
            <v>2529.4499999999998</v>
          </cell>
        </row>
        <row r="158">
          <cell r="A158">
            <v>512974</v>
          </cell>
          <cell r="B158" t="str">
            <v>Gree 23/20 UG LV to Park Fac</v>
          </cell>
          <cell r="C158" t="str">
            <v>Greenway 23/20 UG LV to Park Facilities</v>
          </cell>
          <cell r="D158" t="str">
            <v>Elec Ntwk Project Management</v>
          </cell>
          <cell r="E158" t="str">
            <v>Field Complete</v>
          </cell>
          <cell r="F158">
            <v>37118</v>
          </cell>
          <cell r="H158" t="str">
            <v>Singh, Mr. Darshan</v>
          </cell>
          <cell r="I158">
            <v>2773</v>
          </cell>
          <cell r="J158">
            <v>2101</v>
          </cell>
          <cell r="K158" t="str">
            <v>CIPEN Special Reqst</v>
          </cell>
          <cell r="L158">
            <v>29131</v>
          </cell>
          <cell r="M158">
            <v>70101</v>
          </cell>
          <cell r="N158">
            <v>0</v>
          </cell>
          <cell r="O158">
            <v>2727.58</v>
          </cell>
          <cell r="P158">
            <v>2727.58</v>
          </cell>
          <cell r="Q158">
            <v>0</v>
          </cell>
          <cell r="R158">
            <v>2727.58</v>
          </cell>
        </row>
        <row r="159">
          <cell r="A159">
            <v>512975</v>
          </cell>
          <cell r="B159" t="str">
            <v>Deak 60/35 UG LV to Develop</v>
          </cell>
          <cell r="C159" t="str">
            <v>Deakin 60/35 UG LV to Commercial Develop</v>
          </cell>
          <cell r="D159" t="str">
            <v>Elec Ntwk Project Management</v>
          </cell>
          <cell r="E159" t="str">
            <v>CLOSED</v>
          </cell>
          <cell r="F159">
            <v>36982</v>
          </cell>
          <cell r="G159">
            <v>37437</v>
          </cell>
          <cell r="H159" t="str">
            <v>Peisley, Mr. Warren</v>
          </cell>
          <cell r="I159">
            <v>56578</v>
          </cell>
          <cell r="J159">
            <v>2101</v>
          </cell>
          <cell r="K159" t="str">
            <v>CIPEN Com/Ind Dvlpm</v>
          </cell>
          <cell r="L159">
            <v>29131</v>
          </cell>
          <cell r="M159">
            <v>70101</v>
          </cell>
          <cell r="N159">
            <v>0</v>
          </cell>
          <cell r="O159">
            <v>62483.37</v>
          </cell>
          <cell r="P159">
            <v>0</v>
          </cell>
          <cell r="Q159">
            <v>62483.37</v>
          </cell>
          <cell r="R159">
            <v>62483.37</v>
          </cell>
        </row>
        <row r="160">
          <cell r="A160">
            <v>512976</v>
          </cell>
          <cell r="B160" t="str">
            <v>Conder9/Banks3 HV/LV 84 Units</v>
          </cell>
          <cell r="C160" t="str">
            <v>Conder9/Banks3 Stg 1B HV/LV Retic (84 Units)</v>
          </cell>
          <cell r="D160" t="str">
            <v>Elec Ntwk Project Management</v>
          </cell>
          <cell r="E160" t="str">
            <v>CLOSED</v>
          </cell>
          <cell r="F160">
            <v>36982</v>
          </cell>
          <cell r="G160">
            <v>37406</v>
          </cell>
          <cell r="H160" t="str">
            <v>Peisley, Mr. Warren</v>
          </cell>
          <cell r="I160">
            <v>269343</v>
          </cell>
          <cell r="J160">
            <v>2101</v>
          </cell>
          <cell r="K160" t="str">
            <v>CIPEN Urban Infill</v>
          </cell>
          <cell r="L160">
            <v>29131</v>
          </cell>
          <cell r="M160">
            <v>70101</v>
          </cell>
          <cell r="N160">
            <v>0</v>
          </cell>
          <cell r="O160">
            <v>280531.98</v>
          </cell>
          <cell r="P160">
            <v>0</v>
          </cell>
          <cell r="Q160">
            <v>285921.98</v>
          </cell>
          <cell r="R160">
            <v>285921.98</v>
          </cell>
        </row>
        <row r="161">
          <cell r="A161">
            <v>512978</v>
          </cell>
          <cell r="B161" t="str">
            <v>Grif 5/41 UG LV to Traffic</v>
          </cell>
          <cell r="C161" t="str">
            <v>Griffith 5/41 UG LV to Traffic Signal</v>
          </cell>
          <cell r="D161" t="str">
            <v>Elec Ntwk Project Management</v>
          </cell>
          <cell r="E161" t="str">
            <v>CLOSED</v>
          </cell>
          <cell r="F161">
            <v>36982</v>
          </cell>
          <cell r="G161">
            <v>37164</v>
          </cell>
          <cell r="H161" t="str">
            <v>Singh, Mr. Darshan</v>
          </cell>
          <cell r="I161">
            <v>1090</v>
          </cell>
          <cell r="J161">
            <v>2101</v>
          </cell>
          <cell r="K161" t="str">
            <v>CIP ELEC Retic</v>
          </cell>
          <cell r="L161">
            <v>29131</v>
          </cell>
          <cell r="M161">
            <v>70123</v>
          </cell>
          <cell r="N161">
            <v>0</v>
          </cell>
          <cell r="O161">
            <v>1020.42</v>
          </cell>
          <cell r="P161">
            <v>0</v>
          </cell>
          <cell r="Q161">
            <v>1260.42</v>
          </cell>
          <cell r="R161">
            <v>1260.42</v>
          </cell>
        </row>
        <row r="162">
          <cell r="A162">
            <v>512979</v>
          </cell>
          <cell r="B162" t="str">
            <v>Yarr S123 UG LV</v>
          </cell>
          <cell r="C162" t="str">
            <v>Yarralumla S123 UG LV to Traffic Signal</v>
          </cell>
          <cell r="D162" t="str">
            <v>Elec Ntwk Project Management</v>
          </cell>
          <cell r="E162" t="str">
            <v>CLOSED</v>
          </cell>
          <cell r="F162">
            <v>36982</v>
          </cell>
          <cell r="G162">
            <v>37185</v>
          </cell>
          <cell r="H162" t="str">
            <v>Singh, Mr. Darshan</v>
          </cell>
          <cell r="I162">
            <v>17500</v>
          </cell>
          <cell r="J162">
            <v>2101</v>
          </cell>
          <cell r="K162" t="str">
            <v>CIP ELEC Retic</v>
          </cell>
          <cell r="L162">
            <v>29131</v>
          </cell>
          <cell r="M162">
            <v>70123</v>
          </cell>
          <cell r="N162">
            <v>0</v>
          </cell>
          <cell r="O162">
            <v>17231.12</v>
          </cell>
          <cell r="P162">
            <v>0</v>
          </cell>
          <cell r="Q162">
            <v>18431.12</v>
          </cell>
          <cell r="R162">
            <v>18431.12</v>
          </cell>
        </row>
        <row r="163">
          <cell r="A163">
            <v>512980</v>
          </cell>
          <cell r="B163" t="str">
            <v>Gung 3/18 UG LV to Vet Hosp</v>
          </cell>
          <cell r="C163" t="str">
            <v>Gungahlin 3/18 UG LV to Vet Hospital (HV/LV Retic)</v>
          </cell>
          <cell r="D163" t="str">
            <v>Elec Ntwk Project Management</v>
          </cell>
          <cell r="E163" t="str">
            <v>CLOSED</v>
          </cell>
          <cell r="F163">
            <v>36982</v>
          </cell>
          <cell r="G163">
            <v>37437</v>
          </cell>
          <cell r="H163" t="str">
            <v>Ochmanski, Mrs. Dana</v>
          </cell>
          <cell r="I163">
            <v>15700</v>
          </cell>
          <cell r="J163">
            <v>2101</v>
          </cell>
          <cell r="K163" t="str">
            <v>CIPEN Com/Ind Dvlpm</v>
          </cell>
          <cell r="L163">
            <v>29131</v>
          </cell>
          <cell r="M163">
            <v>70101</v>
          </cell>
          <cell r="N163">
            <v>0</v>
          </cell>
          <cell r="O163">
            <v>13557.33</v>
          </cell>
          <cell r="P163">
            <v>0</v>
          </cell>
          <cell r="Q163">
            <v>13557.33</v>
          </cell>
          <cell r="R163">
            <v>13557.33</v>
          </cell>
        </row>
        <row r="164">
          <cell r="A164">
            <v>512981</v>
          </cell>
          <cell r="B164" t="str">
            <v>Hall S597 OH Supply to Kiosk</v>
          </cell>
          <cell r="C164" t="str">
            <v>Hall S597 OH Supply to Kiosk (HV/LV Retic)</v>
          </cell>
          <cell r="D164" t="str">
            <v>Elec Ntwk Project Management</v>
          </cell>
          <cell r="E164" t="str">
            <v>CLOSED</v>
          </cell>
          <cell r="F164">
            <v>36982</v>
          </cell>
          <cell r="G164">
            <v>37164</v>
          </cell>
          <cell r="H164" t="str">
            <v>Ochmanski, Mrs. Dana</v>
          </cell>
          <cell r="I164">
            <v>11400</v>
          </cell>
          <cell r="J164">
            <v>2101</v>
          </cell>
          <cell r="K164" t="str">
            <v>CIP ELEC Retic</v>
          </cell>
          <cell r="L164">
            <v>29131</v>
          </cell>
          <cell r="M164">
            <v>70123</v>
          </cell>
          <cell r="N164">
            <v>0</v>
          </cell>
          <cell r="O164">
            <v>7650.58</v>
          </cell>
          <cell r="P164">
            <v>0</v>
          </cell>
          <cell r="Q164">
            <v>13907.93</v>
          </cell>
          <cell r="R164">
            <v>13907.93</v>
          </cell>
        </row>
        <row r="165">
          <cell r="A165">
            <v>512982</v>
          </cell>
          <cell r="B165" t="str">
            <v>Fysh 3/73 OHLV Gas Reg Statn</v>
          </cell>
          <cell r="C165" t="str">
            <v>Fyshwick 3/73 OH LV to Gas Regulation Station</v>
          </cell>
          <cell r="D165" t="str">
            <v>Elec Ntwk Project Management</v>
          </cell>
          <cell r="E165" t="str">
            <v>CLOSED</v>
          </cell>
          <cell r="F165">
            <v>36982</v>
          </cell>
          <cell r="G165">
            <v>37104</v>
          </cell>
          <cell r="H165" t="str">
            <v>Maguire, Paul</v>
          </cell>
          <cell r="I165">
            <v>7347</v>
          </cell>
          <cell r="J165">
            <v>2101</v>
          </cell>
          <cell r="K165" t="str">
            <v>CIP ELEC Retic</v>
          </cell>
          <cell r="L165">
            <v>29131</v>
          </cell>
          <cell r="M165">
            <v>70123</v>
          </cell>
          <cell r="N165">
            <v>0</v>
          </cell>
          <cell r="O165">
            <v>628.86</v>
          </cell>
          <cell r="P165">
            <v>0</v>
          </cell>
          <cell r="Q165">
            <v>6662.69</v>
          </cell>
          <cell r="R165">
            <v>6662.69</v>
          </cell>
        </row>
        <row r="166">
          <cell r="A166">
            <v>512983</v>
          </cell>
          <cell r="B166" t="str">
            <v>Camp 1/67 OHLV Optus Trans</v>
          </cell>
          <cell r="C166" t="str">
            <v>Campbell 1/67 OHLV Optus Transmitter - Mt Pleasant.</v>
          </cell>
          <cell r="D166" t="str">
            <v>Elec Ntwk Project Management</v>
          </cell>
          <cell r="E166" t="str">
            <v>Design</v>
          </cell>
          <cell r="F166">
            <v>36982</v>
          </cell>
          <cell r="G166">
            <v>37468</v>
          </cell>
          <cell r="H166" t="str">
            <v>Ochmanski, Mrs. Dana</v>
          </cell>
          <cell r="I166">
            <v>0</v>
          </cell>
          <cell r="J166">
            <v>2101</v>
          </cell>
          <cell r="K166" t="str">
            <v>CIP ELEC Retic</v>
          </cell>
          <cell r="L166">
            <v>29131</v>
          </cell>
          <cell r="M166">
            <v>70123</v>
          </cell>
          <cell r="N166">
            <v>0</v>
          </cell>
          <cell r="O166">
            <v>297.07</v>
          </cell>
          <cell r="P166">
            <v>384.83</v>
          </cell>
          <cell r="Q166">
            <v>0</v>
          </cell>
          <cell r="R166">
            <v>384.83</v>
          </cell>
        </row>
        <row r="167">
          <cell r="A167">
            <v>512985</v>
          </cell>
          <cell r="B167" t="str">
            <v>Paddy's River HV Retic</v>
          </cell>
          <cell r="C167" t="str">
            <v>Paddy's River HV Reticulation to Rural Block</v>
          </cell>
          <cell r="D167" t="str">
            <v>Elec Ntwk Project Management</v>
          </cell>
          <cell r="E167" t="str">
            <v>CLOSED</v>
          </cell>
          <cell r="F167">
            <v>36861</v>
          </cell>
          <cell r="G167">
            <v>37437</v>
          </cell>
          <cell r="H167" t="str">
            <v>Walisundara, Mrs. Lakshmi</v>
          </cell>
          <cell r="I167">
            <v>38470</v>
          </cell>
          <cell r="J167">
            <v>2101</v>
          </cell>
          <cell r="K167" t="str">
            <v>CIPEN Rural Dvlpmnt</v>
          </cell>
          <cell r="L167">
            <v>29131</v>
          </cell>
          <cell r="M167">
            <v>70101</v>
          </cell>
          <cell r="N167">
            <v>0</v>
          </cell>
          <cell r="O167">
            <v>39868.559999999998</v>
          </cell>
          <cell r="P167">
            <v>0</v>
          </cell>
          <cell r="Q167">
            <v>39868.559999999998</v>
          </cell>
          <cell r="R167">
            <v>39868.559999999998</v>
          </cell>
        </row>
        <row r="168">
          <cell r="A168">
            <v>512986</v>
          </cell>
          <cell r="B168" t="str">
            <v>Brad 20/22 LV Supply</v>
          </cell>
          <cell r="C168" t="str">
            <v>Braddon 20/22 LV Supply to Town House Development</v>
          </cell>
          <cell r="D168" t="str">
            <v>Elec Ntwk Project Management</v>
          </cell>
          <cell r="E168" t="str">
            <v>CLOSED</v>
          </cell>
          <cell r="F168">
            <v>36982</v>
          </cell>
          <cell r="G168">
            <v>37134</v>
          </cell>
          <cell r="H168" t="str">
            <v>Singh, Mr. Darshan</v>
          </cell>
          <cell r="I168">
            <v>3750</v>
          </cell>
          <cell r="J168">
            <v>2101</v>
          </cell>
          <cell r="K168" t="str">
            <v>CIP ELEC Retic</v>
          </cell>
          <cell r="L168">
            <v>29131</v>
          </cell>
          <cell r="M168">
            <v>70123</v>
          </cell>
          <cell r="N168">
            <v>0</v>
          </cell>
          <cell r="O168">
            <v>166.18</v>
          </cell>
          <cell r="P168">
            <v>0</v>
          </cell>
          <cell r="Q168">
            <v>5281.09</v>
          </cell>
          <cell r="R168">
            <v>5281.09</v>
          </cell>
        </row>
        <row r="169">
          <cell r="A169">
            <v>512987</v>
          </cell>
          <cell r="B169" t="str">
            <v>Hawk 24/28 LV Supply</v>
          </cell>
          <cell r="C169" t="str">
            <v>Hawker 24/28 LV Supply to Town Houses</v>
          </cell>
          <cell r="D169" t="str">
            <v>Elec Ntwk Project Management</v>
          </cell>
          <cell r="E169" t="str">
            <v>CAPITALISED WAITING CLOSURE</v>
          </cell>
          <cell r="F169">
            <v>36982</v>
          </cell>
          <cell r="G169">
            <v>37386</v>
          </cell>
          <cell r="H169" t="str">
            <v>Ochmanski, Mrs. Dana</v>
          </cell>
          <cell r="I169">
            <v>10050</v>
          </cell>
          <cell r="J169">
            <v>2101</v>
          </cell>
          <cell r="K169" t="str">
            <v>CIP ELEC Retic</v>
          </cell>
          <cell r="L169">
            <v>29131</v>
          </cell>
          <cell r="M169">
            <v>70123</v>
          </cell>
          <cell r="N169">
            <v>0</v>
          </cell>
          <cell r="O169">
            <v>6175.34</v>
          </cell>
          <cell r="P169">
            <v>0</v>
          </cell>
          <cell r="Q169">
            <v>7096.84</v>
          </cell>
          <cell r="R169">
            <v>7096.84</v>
          </cell>
        </row>
        <row r="170">
          <cell r="A170">
            <v>512988</v>
          </cell>
          <cell r="B170" t="str">
            <v>Paddy's River Blk 237</v>
          </cell>
          <cell r="C170" t="str">
            <v>Paddy's River Blk 237 HV/LV Reticulation/Supply to Rural Block</v>
          </cell>
          <cell r="D170" t="str">
            <v>Elec Ntwk Project Management</v>
          </cell>
          <cell r="E170" t="str">
            <v>Field Complete</v>
          </cell>
          <cell r="F170">
            <v>36982</v>
          </cell>
          <cell r="H170" t="str">
            <v>Maguire, Paul</v>
          </cell>
          <cell r="I170">
            <v>21827</v>
          </cell>
          <cell r="J170">
            <v>2101</v>
          </cell>
          <cell r="K170" t="str">
            <v>CIP ELEC Retic</v>
          </cell>
          <cell r="L170">
            <v>29131</v>
          </cell>
          <cell r="M170">
            <v>70123</v>
          </cell>
          <cell r="N170">
            <v>0</v>
          </cell>
          <cell r="O170">
            <v>28079.1</v>
          </cell>
          <cell r="P170">
            <v>29954.31</v>
          </cell>
          <cell r="Q170">
            <v>0</v>
          </cell>
          <cell r="R170">
            <v>29954.31</v>
          </cell>
        </row>
        <row r="171">
          <cell r="A171">
            <v>512991</v>
          </cell>
          <cell r="B171" t="str">
            <v>Yarra Blk 6&amp;7 Sec 56 LV Retic</v>
          </cell>
          <cell r="C171" t="str">
            <v>Yarralumla 6&amp;7/56 LV Reticulation to Units</v>
          </cell>
          <cell r="D171" t="str">
            <v>Elec Ntwk Project Management</v>
          </cell>
          <cell r="E171" t="str">
            <v>CLOSED</v>
          </cell>
          <cell r="F171">
            <v>36982</v>
          </cell>
          <cell r="G171">
            <v>37164</v>
          </cell>
          <cell r="H171" t="str">
            <v>Ochmanski, Mrs. Dana</v>
          </cell>
          <cell r="I171">
            <v>9970</v>
          </cell>
          <cell r="J171">
            <v>2101</v>
          </cell>
          <cell r="K171" t="str">
            <v>CIP ELEC Retic</v>
          </cell>
          <cell r="L171">
            <v>29131</v>
          </cell>
          <cell r="M171">
            <v>70123</v>
          </cell>
          <cell r="N171">
            <v>0</v>
          </cell>
          <cell r="O171">
            <v>9190.6299999999992</v>
          </cell>
          <cell r="P171">
            <v>0</v>
          </cell>
          <cell r="Q171">
            <v>12860.28</v>
          </cell>
          <cell r="R171">
            <v>12860.28</v>
          </cell>
        </row>
        <row r="172">
          <cell r="A172">
            <v>512993</v>
          </cell>
          <cell r="B172" t="str">
            <v>Fore 1&amp;4/34 HV/LV Retic</v>
          </cell>
          <cell r="C172" t="str">
            <v>Forrest 1&amp;4/34 HV/LV Reticulation to units</v>
          </cell>
          <cell r="D172" t="str">
            <v>Elec Ntwk Project Management</v>
          </cell>
          <cell r="E172" t="str">
            <v>Field Complete</v>
          </cell>
          <cell r="F172">
            <v>36982</v>
          </cell>
          <cell r="G172">
            <v>37437</v>
          </cell>
          <cell r="H172" t="str">
            <v>Maguire, Paul</v>
          </cell>
          <cell r="I172">
            <v>4084</v>
          </cell>
          <cell r="J172">
            <v>2101</v>
          </cell>
          <cell r="K172" t="str">
            <v>CIP ELEC Retic</v>
          </cell>
          <cell r="L172">
            <v>29131</v>
          </cell>
          <cell r="M172">
            <v>70123</v>
          </cell>
          <cell r="N172">
            <v>0</v>
          </cell>
          <cell r="O172">
            <v>3578.23</v>
          </cell>
          <cell r="P172">
            <v>4217.51</v>
          </cell>
          <cell r="Q172">
            <v>0</v>
          </cell>
          <cell r="R172">
            <v>4217.51</v>
          </cell>
        </row>
        <row r="173">
          <cell r="A173">
            <v>512994</v>
          </cell>
          <cell r="B173" t="str">
            <v>Fore 3/34 LV Retic</v>
          </cell>
          <cell r="C173" t="str">
            <v>Forrest 3/34 LV Reticulation to Units</v>
          </cell>
          <cell r="D173" t="str">
            <v>Elec Ntwk Project Management</v>
          </cell>
          <cell r="E173" t="str">
            <v>Design</v>
          </cell>
          <cell r="F173">
            <v>36982</v>
          </cell>
          <cell r="G173">
            <v>37621</v>
          </cell>
          <cell r="H173" t="str">
            <v>Chan, Mr. Daniel</v>
          </cell>
          <cell r="I173">
            <v>0</v>
          </cell>
          <cell r="J173">
            <v>2101</v>
          </cell>
          <cell r="K173" t="str">
            <v>CIPEN Urban Infill</v>
          </cell>
          <cell r="L173">
            <v>29131</v>
          </cell>
          <cell r="M173">
            <v>70101</v>
          </cell>
          <cell r="N173">
            <v>735.95</v>
          </cell>
          <cell r="O173">
            <v>10462.66</v>
          </cell>
          <cell r="P173">
            <v>10462.66</v>
          </cell>
          <cell r="Q173">
            <v>0</v>
          </cell>
          <cell r="R173">
            <v>10462.66</v>
          </cell>
        </row>
        <row r="174">
          <cell r="A174">
            <v>512995</v>
          </cell>
          <cell r="B174" t="str">
            <v>Stirling 87/24 LV to TransACT</v>
          </cell>
          <cell r="C174" t="str">
            <v>Stirling 87/24 LV to TransACT Node</v>
          </cell>
          <cell r="D174" t="str">
            <v>Elec Ntwk Project Management</v>
          </cell>
          <cell r="E174" t="str">
            <v>Design</v>
          </cell>
          <cell r="F174">
            <v>36982</v>
          </cell>
          <cell r="G174">
            <v>37346</v>
          </cell>
          <cell r="H174" t="str">
            <v>Peisley, Mr. Warren</v>
          </cell>
          <cell r="I174">
            <v>0</v>
          </cell>
          <cell r="J174">
            <v>2101</v>
          </cell>
          <cell r="K174" t="str">
            <v>CIPEN Com/Ind Dvlpm</v>
          </cell>
          <cell r="L174">
            <v>29131</v>
          </cell>
          <cell r="M174">
            <v>70101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</row>
        <row r="175">
          <cell r="A175">
            <v>512996</v>
          </cell>
          <cell r="B175" t="str">
            <v>Forrest 2/34 LV Supply</v>
          </cell>
          <cell r="C175" t="str">
            <v>Forrest 2/34 LV Supply to Units</v>
          </cell>
          <cell r="D175" t="str">
            <v>Elec Ntwk Project Management</v>
          </cell>
          <cell r="E175" t="str">
            <v>Design</v>
          </cell>
          <cell r="F175">
            <v>36982</v>
          </cell>
          <cell r="G175">
            <v>37621</v>
          </cell>
          <cell r="H175" t="str">
            <v>Chan, Mr. Daniel</v>
          </cell>
          <cell r="I175">
            <v>0</v>
          </cell>
          <cell r="J175">
            <v>2101</v>
          </cell>
          <cell r="K175" t="str">
            <v>CIPEN Urban Infill</v>
          </cell>
          <cell r="L175">
            <v>29131</v>
          </cell>
          <cell r="M175">
            <v>70101</v>
          </cell>
          <cell r="N175">
            <v>589.62</v>
          </cell>
          <cell r="O175">
            <v>1347.24</v>
          </cell>
          <cell r="P175">
            <v>1347.24</v>
          </cell>
          <cell r="Q175">
            <v>0</v>
          </cell>
          <cell r="R175">
            <v>1347.24</v>
          </cell>
        </row>
        <row r="176">
          <cell r="A176">
            <v>512997</v>
          </cell>
          <cell r="B176" t="str">
            <v>Banks 21/36 HV/LV Retic to Sho</v>
          </cell>
          <cell r="C176" t="str">
            <v>Banks 21/36 HV/LV Retic to Shops/Unit</v>
          </cell>
          <cell r="D176" t="str">
            <v>Elec Ntwk Project Management</v>
          </cell>
          <cell r="E176" t="str">
            <v>CLOSED</v>
          </cell>
          <cell r="F176">
            <v>36982</v>
          </cell>
          <cell r="G176">
            <v>37357</v>
          </cell>
          <cell r="H176" t="str">
            <v>Maguire, Paul</v>
          </cell>
          <cell r="I176">
            <v>53993</v>
          </cell>
          <cell r="J176">
            <v>2101</v>
          </cell>
          <cell r="K176" t="str">
            <v>CIP ELEC Retic</v>
          </cell>
          <cell r="L176">
            <v>29131</v>
          </cell>
          <cell r="M176">
            <v>70123</v>
          </cell>
          <cell r="N176">
            <v>0</v>
          </cell>
          <cell r="O176">
            <v>55264</v>
          </cell>
          <cell r="P176">
            <v>0</v>
          </cell>
          <cell r="Q176">
            <v>55383</v>
          </cell>
          <cell r="R176">
            <v>55383</v>
          </cell>
        </row>
        <row r="177">
          <cell r="A177">
            <v>512998</v>
          </cell>
          <cell r="B177" t="str">
            <v>O'Mall 33/16 LV Supply</v>
          </cell>
          <cell r="C177" t="str">
            <v>O'Malley 33/16 LV Supply to Residence</v>
          </cell>
          <cell r="D177" t="str">
            <v>Elec Ntwk Project Management</v>
          </cell>
          <cell r="E177" t="str">
            <v>CLOSED</v>
          </cell>
          <cell r="F177">
            <v>36982</v>
          </cell>
          <cell r="G177">
            <v>37164</v>
          </cell>
          <cell r="H177" t="str">
            <v>Singh, Mr. Darshan</v>
          </cell>
          <cell r="I177">
            <v>32318</v>
          </cell>
          <cell r="J177">
            <v>2101</v>
          </cell>
          <cell r="K177" t="str">
            <v>CIP ELEC Retic</v>
          </cell>
          <cell r="L177">
            <v>29131</v>
          </cell>
          <cell r="M177">
            <v>70123</v>
          </cell>
          <cell r="N177">
            <v>0</v>
          </cell>
          <cell r="O177">
            <v>4777.03</v>
          </cell>
          <cell r="P177">
            <v>0</v>
          </cell>
          <cell r="Q177">
            <v>35644.32</v>
          </cell>
          <cell r="R177">
            <v>35644.32</v>
          </cell>
        </row>
        <row r="178">
          <cell r="A178">
            <v>512999</v>
          </cell>
          <cell r="B178" t="str">
            <v>King 7/20 LV Supply</v>
          </cell>
          <cell r="C178" t="str">
            <v>Kingston 7/20 LV Supply to Commercial Building</v>
          </cell>
          <cell r="D178" t="str">
            <v>Elec Ntwk Project Management</v>
          </cell>
          <cell r="E178" t="str">
            <v>CLOSED</v>
          </cell>
          <cell r="F178">
            <v>36982</v>
          </cell>
          <cell r="G178">
            <v>37192</v>
          </cell>
          <cell r="H178" t="str">
            <v>Singh, Mr. Darshan</v>
          </cell>
          <cell r="I178">
            <v>27197</v>
          </cell>
          <cell r="J178">
            <v>2101</v>
          </cell>
          <cell r="K178" t="str">
            <v>CIPEN Com/Ind Dvlpm</v>
          </cell>
          <cell r="L178">
            <v>29131</v>
          </cell>
          <cell r="M178">
            <v>70101</v>
          </cell>
          <cell r="N178">
            <v>0</v>
          </cell>
          <cell r="O178">
            <v>27892.73</v>
          </cell>
          <cell r="P178">
            <v>0</v>
          </cell>
          <cell r="Q178">
            <v>28852.73</v>
          </cell>
          <cell r="R178">
            <v>28852.73</v>
          </cell>
        </row>
        <row r="179">
          <cell r="A179">
            <v>513000</v>
          </cell>
          <cell r="B179" t="str">
            <v>Brad Pole Replacement Program</v>
          </cell>
          <cell r="C179" t="str">
            <v>Braddon Pole Replacement Program</v>
          </cell>
          <cell r="D179" t="str">
            <v>Elec Ntwk Asset Performance</v>
          </cell>
          <cell r="E179" t="str">
            <v>In Field</v>
          </cell>
          <cell r="F179">
            <v>36800</v>
          </cell>
          <cell r="G179">
            <v>37437</v>
          </cell>
          <cell r="H179" t="str">
            <v>Argue, Mr. Fraser</v>
          </cell>
          <cell r="I179">
            <v>114000</v>
          </cell>
          <cell r="J179">
            <v>2105</v>
          </cell>
          <cell r="K179" t="str">
            <v>CIP ELEC Retic</v>
          </cell>
          <cell r="L179">
            <v>29131</v>
          </cell>
          <cell r="M179">
            <v>70123</v>
          </cell>
          <cell r="N179">
            <v>0</v>
          </cell>
          <cell r="O179">
            <v>4149.2</v>
          </cell>
          <cell r="P179">
            <v>92554.05</v>
          </cell>
          <cell r="Q179">
            <v>0</v>
          </cell>
          <cell r="R179">
            <v>92554.05</v>
          </cell>
        </row>
        <row r="180">
          <cell r="A180">
            <v>513001</v>
          </cell>
          <cell r="B180" t="str">
            <v>Curt Pole Replacement Program</v>
          </cell>
          <cell r="C180" t="str">
            <v>Curtain Pole Replacement Program</v>
          </cell>
          <cell r="D180" t="str">
            <v>Elec Ntwk Asset Performance</v>
          </cell>
          <cell r="E180" t="str">
            <v>CLOSED</v>
          </cell>
          <cell r="F180">
            <v>36800</v>
          </cell>
          <cell r="G180">
            <v>37072</v>
          </cell>
          <cell r="H180" t="str">
            <v>Wright, Mr. Dalle</v>
          </cell>
          <cell r="I180">
            <v>264000</v>
          </cell>
          <cell r="J180">
            <v>2105</v>
          </cell>
          <cell r="K180" t="str">
            <v>CIP ELEC Retic</v>
          </cell>
          <cell r="L180">
            <v>29131</v>
          </cell>
          <cell r="M180">
            <v>70123</v>
          </cell>
          <cell r="N180">
            <v>0</v>
          </cell>
          <cell r="O180">
            <v>580</v>
          </cell>
          <cell r="P180">
            <v>0</v>
          </cell>
          <cell r="Q180">
            <v>280706.40999999997</v>
          </cell>
          <cell r="R180">
            <v>280706.40999999997</v>
          </cell>
        </row>
        <row r="181">
          <cell r="A181">
            <v>513002</v>
          </cell>
          <cell r="B181" t="str">
            <v>Deak Pole Replacement Program</v>
          </cell>
          <cell r="C181" t="str">
            <v>Deakin Pole Replacement Program</v>
          </cell>
          <cell r="D181" t="str">
            <v>Elec Ntwk Asset Performance</v>
          </cell>
          <cell r="E181" t="str">
            <v>CLOSED</v>
          </cell>
          <cell r="F181">
            <v>36800</v>
          </cell>
          <cell r="H181" t="str">
            <v>Wright, Mr. Dalle</v>
          </cell>
          <cell r="I181">
            <v>264000</v>
          </cell>
          <cell r="J181">
            <v>2105</v>
          </cell>
          <cell r="K181" t="str">
            <v>CIP ELEC Retic</v>
          </cell>
          <cell r="L181">
            <v>29131</v>
          </cell>
          <cell r="M181">
            <v>70123</v>
          </cell>
          <cell r="N181">
            <v>0</v>
          </cell>
          <cell r="O181">
            <v>1620</v>
          </cell>
          <cell r="P181">
            <v>0</v>
          </cell>
          <cell r="Q181">
            <v>279252.13</v>
          </cell>
          <cell r="R181">
            <v>279252.13</v>
          </cell>
        </row>
        <row r="182">
          <cell r="A182">
            <v>513003</v>
          </cell>
          <cell r="B182" t="str">
            <v>Garr Pole Replacement Program</v>
          </cell>
          <cell r="C182" t="str">
            <v>Garran Pole Replacement Program</v>
          </cell>
          <cell r="D182" t="str">
            <v>Elec Ntwk Asset Performance</v>
          </cell>
          <cell r="E182" t="str">
            <v>CLOSED</v>
          </cell>
          <cell r="F182">
            <v>36800</v>
          </cell>
          <cell r="G182">
            <v>37437</v>
          </cell>
          <cell r="H182" t="str">
            <v>Wright, Mr. Dalle</v>
          </cell>
          <cell r="I182">
            <v>72000</v>
          </cell>
          <cell r="J182">
            <v>2105</v>
          </cell>
          <cell r="K182" t="str">
            <v>CIP ELEC Retic</v>
          </cell>
          <cell r="L182">
            <v>29131</v>
          </cell>
          <cell r="M182">
            <v>70123</v>
          </cell>
          <cell r="N182">
            <v>0</v>
          </cell>
          <cell r="O182">
            <v>166.77</v>
          </cell>
          <cell r="P182">
            <v>0</v>
          </cell>
          <cell r="Q182">
            <v>105894.62</v>
          </cell>
          <cell r="R182">
            <v>105894.62</v>
          </cell>
        </row>
        <row r="183">
          <cell r="A183">
            <v>513004</v>
          </cell>
          <cell r="B183" t="str">
            <v>Grif Pole Replacement Program</v>
          </cell>
          <cell r="C183" t="str">
            <v>Griffith Pole Replacement Program</v>
          </cell>
          <cell r="D183" t="str">
            <v>Elec Ntwk Asset Performance</v>
          </cell>
          <cell r="E183" t="str">
            <v>In Field</v>
          </cell>
          <cell r="F183">
            <v>36800</v>
          </cell>
          <cell r="G183">
            <v>37437</v>
          </cell>
          <cell r="H183" t="str">
            <v>Argue, Mr. Fraser</v>
          </cell>
          <cell r="I183">
            <v>174000</v>
          </cell>
          <cell r="J183">
            <v>2105</v>
          </cell>
          <cell r="K183" t="str">
            <v>CIP ELEC Retic</v>
          </cell>
          <cell r="L183">
            <v>29131</v>
          </cell>
          <cell r="M183">
            <v>70123</v>
          </cell>
          <cell r="N183">
            <v>2467.41</v>
          </cell>
          <cell r="O183">
            <v>160897.09</v>
          </cell>
          <cell r="P183">
            <v>179424.74</v>
          </cell>
          <cell r="Q183">
            <v>0</v>
          </cell>
          <cell r="R183">
            <v>179424.74</v>
          </cell>
        </row>
        <row r="184">
          <cell r="A184">
            <v>513005</v>
          </cell>
          <cell r="B184" t="str">
            <v>Hugh Pole Replacement Program</v>
          </cell>
          <cell r="C184" t="str">
            <v>Hughes Pole Replacement Program</v>
          </cell>
          <cell r="D184" t="str">
            <v>Elec Ntwk Asset Performance</v>
          </cell>
          <cell r="E184" t="str">
            <v>CLOSED</v>
          </cell>
          <cell r="F184">
            <v>36800</v>
          </cell>
          <cell r="G184">
            <v>37437</v>
          </cell>
          <cell r="H184" t="str">
            <v>Argue, Mr. Fraser</v>
          </cell>
          <cell r="I184">
            <v>0</v>
          </cell>
          <cell r="J184">
            <v>2105</v>
          </cell>
          <cell r="K184" t="str">
            <v>CIP ELEC Retic</v>
          </cell>
          <cell r="L184">
            <v>29131</v>
          </cell>
          <cell r="M184">
            <v>70123</v>
          </cell>
          <cell r="N184">
            <v>0</v>
          </cell>
          <cell r="O184">
            <v>1588.2</v>
          </cell>
          <cell r="P184">
            <v>0</v>
          </cell>
          <cell r="Q184">
            <v>116311.06</v>
          </cell>
          <cell r="R184">
            <v>116311.06</v>
          </cell>
        </row>
        <row r="185">
          <cell r="A185">
            <v>513006</v>
          </cell>
          <cell r="B185" t="str">
            <v>Lyon Pole Replacement Program</v>
          </cell>
          <cell r="C185" t="str">
            <v>Lyons Pole Replacement Program</v>
          </cell>
          <cell r="D185" t="str">
            <v>Elec Ntwk Asset Performance</v>
          </cell>
          <cell r="E185" t="str">
            <v>CLOSED</v>
          </cell>
          <cell r="F185">
            <v>36800</v>
          </cell>
          <cell r="G185">
            <v>37437</v>
          </cell>
          <cell r="H185" t="str">
            <v>Wright, Mr. Dalle</v>
          </cell>
          <cell r="I185">
            <v>60000</v>
          </cell>
          <cell r="J185">
            <v>2105</v>
          </cell>
          <cell r="K185" t="str">
            <v>CIP ELEC Retic</v>
          </cell>
          <cell r="L185">
            <v>29131</v>
          </cell>
          <cell r="M185">
            <v>70123</v>
          </cell>
          <cell r="N185">
            <v>0</v>
          </cell>
          <cell r="O185">
            <v>3652.26</v>
          </cell>
          <cell r="P185">
            <v>0</v>
          </cell>
          <cell r="Q185">
            <v>68201.899999999994</v>
          </cell>
          <cell r="R185">
            <v>68201.899999999994</v>
          </cell>
        </row>
        <row r="186">
          <cell r="A186">
            <v>513007</v>
          </cell>
          <cell r="B186" t="str">
            <v>O'Con Pole Replacement Program</v>
          </cell>
          <cell r="C186" t="str">
            <v>O'Con Pole Replacement Program</v>
          </cell>
          <cell r="D186" t="str">
            <v>Elec Ntwk Asset Performance</v>
          </cell>
          <cell r="E186" t="str">
            <v>CLOSED</v>
          </cell>
          <cell r="F186">
            <v>36800</v>
          </cell>
          <cell r="G186">
            <v>37072</v>
          </cell>
          <cell r="H186" t="str">
            <v>Wright, Mr. Dalle</v>
          </cell>
          <cell r="I186">
            <v>132000</v>
          </cell>
          <cell r="J186">
            <v>2105</v>
          </cell>
          <cell r="K186" t="str">
            <v>CIP ELEC Retic</v>
          </cell>
          <cell r="L186">
            <v>29131</v>
          </cell>
          <cell r="M186">
            <v>70123</v>
          </cell>
          <cell r="N186">
            <v>0</v>
          </cell>
          <cell r="O186">
            <v>2145.14</v>
          </cell>
          <cell r="P186">
            <v>0</v>
          </cell>
          <cell r="Q186">
            <v>148066.67000000001</v>
          </cell>
          <cell r="R186">
            <v>148066.67000000001</v>
          </cell>
        </row>
        <row r="187">
          <cell r="A187">
            <v>513009</v>
          </cell>
          <cell r="B187" t="str">
            <v>Yarr Pole Replacement Program</v>
          </cell>
          <cell r="C187" t="str">
            <v>Yarralumla Pole Replacement Program</v>
          </cell>
          <cell r="D187" t="str">
            <v>Elec Ntwk Asset Performance</v>
          </cell>
          <cell r="E187" t="str">
            <v>CLOSED</v>
          </cell>
          <cell r="F187">
            <v>36800</v>
          </cell>
          <cell r="H187" t="str">
            <v>Wright, Mr. Dalle</v>
          </cell>
          <cell r="I187">
            <v>294000</v>
          </cell>
          <cell r="J187">
            <v>2105</v>
          </cell>
          <cell r="K187" t="str">
            <v>CIP ELEC Retic</v>
          </cell>
          <cell r="L187">
            <v>29131</v>
          </cell>
          <cell r="M187">
            <v>70123</v>
          </cell>
          <cell r="N187">
            <v>0</v>
          </cell>
          <cell r="O187">
            <v>2562.91</v>
          </cell>
          <cell r="P187">
            <v>0</v>
          </cell>
          <cell r="Q187">
            <v>300803.07</v>
          </cell>
          <cell r="R187">
            <v>300803.07</v>
          </cell>
        </row>
        <row r="188">
          <cell r="A188">
            <v>513010</v>
          </cell>
          <cell r="B188" t="str">
            <v>Dick Pole Replacemnent Program</v>
          </cell>
          <cell r="C188" t="str">
            <v>Dickson Pole Replacemnent Program</v>
          </cell>
          <cell r="D188" t="str">
            <v>Elec Ntwk Asset Performance</v>
          </cell>
          <cell r="E188" t="str">
            <v>In Field</v>
          </cell>
          <cell r="F188">
            <v>36800</v>
          </cell>
          <cell r="G188">
            <v>37437</v>
          </cell>
          <cell r="H188" t="str">
            <v>Argue, Mr. Fraser</v>
          </cell>
          <cell r="I188">
            <v>0</v>
          </cell>
          <cell r="J188">
            <v>2105</v>
          </cell>
          <cell r="K188" t="str">
            <v>CIPEN DS O/H Replac</v>
          </cell>
          <cell r="L188">
            <v>29131</v>
          </cell>
          <cell r="M188">
            <v>70102</v>
          </cell>
          <cell r="N188">
            <v>0</v>
          </cell>
          <cell r="O188">
            <v>565.80999999999995</v>
          </cell>
          <cell r="P188">
            <v>565.80999999999995</v>
          </cell>
          <cell r="Q188">
            <v>0</v>
          </cell>
          <cell r="R188">
            <v>565.80999999999995</v>
          </cell>
        </row>
        <row r="189">
          <cell r="A189">
            <v>513011</v>
          </cell>
          <cell r="B189" t="str">
            <v>Ains Pole Replacemnent Program</v>
          </cell>
          <cell r="C189" t="str">
            <v>Ainslie Pole Replacemnent Program</v>
          </cell>
          <cell r="D189" t="str">
            <v>Elec Ntwk Asset Performance</v>
          </cell>
          <cell r="E189" t="str">
            <v>CLOSED</v>
          </cell>
          <cell r="F189">
            <v>36800</v>
          </cell>
          <cell r="G189">
            <v>37406</v>
          </cell>
          <cell r="H189" t="str">
            <v>Argue, Mr. Fraser</v>
          </cell>
          <cell r="I189">
            <v>0</v>
          </cell>
          <cell r="J189">
            <v>2105</v>
          </cell>
          <cell r="K189" t="str">
            <v>CIP ELEC Retic</v>
          </cell>
          <cell r="L189">
            <v>29131</v>
          </cell>
          <cell r="M189">
            <v>70123</v>
          </cell>
          <cell r="N189">
            <v>0</v>
          </cell>
          <cell r="O189">
            <v>4914.8100000000004</v>
          </cell>
          <cell r="P189">
            <v>0</v>
          </cell>
          <cell r="Q189">
            <v>6025.44</v>
          </cell>
          <cell r="R189">
            <v>6025.44</v>
          </cell>
        </row>
        <row r="190">
          <cell r="A190">
            <v>513013</v>
          </cell>
          <cell r="B190" t="str">
            <v>Down Pole Replacement Program</v>
          </cell>
          <cell r="C190" t="str">
            <v>Downer Pole Replacement Program</v>
          </cell>
          <cell r="D190" t="str">
            <v>Elec Ntwk Asset Performance</v>
          </cell>
          <cell r="E190" t="str">
            <v>CLOSED</v>
          </cell>
          <cell r="F190">
            <v>36800</v>
          </cell>
          <cell r="G190">
            <v>37437</v>
          </cell>
          <cell r="H190" t="str">
            <v>Wright, Mr. Dalle</v>
          </cell>
          <cell r="I190">
            <v>84000</v>
          </cell>
          <cell r="J190">
            <v>2105</v>
          </cell>
          <cell r="K190" t="str">
            <v>CIP ELEC Retic</v>
          </cell>
          <cell r="L190">
            <v>29131</v>
          </cell>
          <cell r="M190">
            <v>70123</v>
          </cell>
          <cell r="N190">
            <v>0</v>
          </cell>
          <cell r="O190">
            <v>419.84</v>
          </cell>
          <cell r="P190">
            <v>0</v>
          </cell>
          <cell r="Q190">
            <v>103207.83</v>
          </cell>
          <cell r="R190">
            <v>103207.83</v>
          </cell>
        </row>
        <row r="191">
          <cell r="A191">
            <v>513014</v>
          </cell>
          <cell r="B191" t="str">
            <v>Hack Pole Replacement Program</v>
          </cell>
          <cell r="C191" t="str">
            <v>Hackett Pole Replacement Program</v>
          </cell>
          <cell r="D191" t="str">
            <v>Elec Ntwk Asset Performance</v>
          </cell>
          <cell r="E191" t="str">
            <v>CLOSED</v>
          </cell>
          <cell r="F191">
            <v>36800</v>
          </cell>
          <cell r="G191">
            <v>37255</v>
          </cell>
          <cell r="H191" t="str">
            <v>Wright, Mr. Dalle</v>
          </cell>
          <cell r="I191">
            <v>30000</v>
          </cell>
          <cell r="J191">
            <v>2105</v>
          </cell>
          <cell r="K191" t="str">
            <v>CIP ELEC Retic</v>
          </cell>
          <cell r="L191">
            <v>29131</v>
          </cell>
          <cell r="M191">
            <v>70123</v>
          </cell>
          <cell r="N191">
            <v>0</v>
          </cell>
          <cell r="O191">
            <v>390</v>
          </cell>
          <cell r="P191">
            <v>0</v>
          </cell>
          <cell r="Q191">
            <v>71572.83</v>
          </cell>
          <cell r="R191">
            <v>71572.83</v>
          </cell>
        </row>
        <row r="192">
          <cell r="A192">
            <v>513015</v>
          </cell>
          <cell r="B192" t="str">
            <v>Phil Pole Replacement Program</v>
          </cell>
          <cell r="C192" t="str">
            <v>Phillip Pole Replacement Program</v>
          </cell>
          <cell r="D192" t="str">
            <v>Elec Ntwk Asset Performance</v>
          </cell>
          <cell r="E192" t="str">
            <v>In Field</v>
          </cell>
          <cell r="F192">
            <v>36800</v>
          </cell>
          <cell r="G192">
            <v>37437</v>
          </cell>
          <cell r="H192" t="str">
            <v>Argue, Mr. Fraser</v>
          </cell>
          <cell r="I192">
            <v>0</v>
          </cell>
          <cell r="J192">
            <v>2105</v>
          </cell>
          <cell r="K192" t="str">
            <v>CIPEN DS O/H Replac</v>
          </cell>
          <cell r="L192">
            <v>29131</v>
          </cell>
          <cell r="M192">
            <v>70102</v>
          </cell>
          <cell r="N192">
            <v>0</v>
          </cell>
          <cell r="O192">
            <v>7440.09</v>
          </cell>
          <cell r="P192">
            <v>7440.09</v>
          </cell>
          <cell r="Q192">
            <v>0</v>
          </cell>
          <cell r="R192">
            <v>7440.09</v>
          </cell>
        </row>
        <row r="193">
          <cell r="A193">
            <v>513016</v>
          </cell>
          <cell r="B193" t="str">
            <v>Kale Pole Replacement Program</v>
          </cell>
          <cell r="C193" t="str">
            <v>Kaleen Pole Replacement Program</v>
          </cell>
          <cell r="D193" t="str">
            <v>Elec Ntwk Asset Performance</v>
          </cell>
          <cell r="E193" t="str">
            <v>In Field</v>
          </cell>
          <cell r="F193">
            <v>36800</v>
          </cell>
          <cell r="G193">
            <v>37437</v>
          </cell>
          <cell r="H193" t="str">
            <v>Argue, Mr. Fraser</v>
          </cell>
          <cell r="I193">
            <v>0</v>
          </cell>
          <cell r="J193">
            <v>2105</v>
          </cell>
          <cell r="K193" t="str">
            <v>CIP ELEC Retic</v>
          </cell>
          <cell r="L193">
            <v>29131</v>
          </cell>
          <cell r="M193">
            <v>70123</v>
          </cell>
          <cell r="N193">
            <v>0</v>
          </cell>
          <cell r="O193">
            <v>91787.19</v>
          </cell>
          <cell r="P193">
            <v>116472.99</v>
          </cell>
          <cell r="Q193">
            <v>0</v>
          </cell>
          <cell r="R193">
            <v>116472.99</v>
          </cell>
        </row>
        <row r="194">
          <cell r="A194">
            <v>513017</v>
          </cell>
          <cell r="B194" t="str">
            <v>West Pole Replacement Program</v>
          </cell>
          <cell r="C194" t="str">
            <v>Weston Pole Replacement Program</v>
          </cell>
          <cell r="D194" t="str">
            <v>Elec Ntwk Asset Performance</v>
          </cell>
          <cell r="E194" t="str">
            <v>CLOSED</v>
          </cell>
          <cell r="F194">
            <v>36800</v>
          </cell>
          <cell r="G194">
            <v>37437</v>
          </cell>
          <cell r="H194" t="str">
            <v>Wright, Mr. Dalle</v>
          </cell>
          <cell r="I194">
            <v>96000</v>
          </cell>
          <cell r="J194">
            <v>2105</v>
          </cell>
          <cell r="K194" t="str">
            <v>CIP ELEC Retic</v>
          </cell>
          <cell r="L194">
            <v>29131</v>
          </cell>
          <cell r="M194">
            <v>70123</v>
          </cell>
          <cell r="N194">
            <v>0</v>
          </cell>
          <cell r="O194">
            <v>945.89</v>
          </cell>
          <cell r="P194">
            <v>0</v>
          </cell>
          <cell r="Q194">
            <v>96845.81</v>
          </cell>
          <cell r="R194">
            <v>96845.81</v>
          </cell>
        </row>
        <row r="195">
          <cell r="A195">
            <v>513019</v>
          </cell>
          <cell r="B195" t="str">
            <v>Duff Pole Replacement Program</v>
          </cell>
          <cell r="C195" t="str">
            <v>Duffy Pole Replacement Program</v>
          </cell>
          <cell r="D195" t="str">
            <v>Elec Ntwk Asset Performance</v>
          </cell>
          <cell r="E195" t="str">
            <v>CLOSED</v>
          </cell>
          <cell r="F195">
            <v>36800</v>
          </cell>
          <cell r="G195">
            <v>37437</v>
          </cell>
          <cell r="H195" t="str">
            <v>Wright, Mr. Dalle</v>
          </cell>
          <cell r="I195">
            <v>186000</v>
          </cell>
          <cell r="J195">
            <v>2105</v>
          </cell>
          <cell r="K195" t="str">
            <v>CIP ELEC Retic</v>
          </cell>
          <cell r="L195">
            <v>29131</v>
          </cell>
          <cell r="M195">
            <v>70123</v>
          </cell>
          <cell r="N195">
            <v>0</v>
          </cell>
          <cell r="O195">
            <v>158589.96</v>
          </cell>
          <cell r="P195">
            <v>0</v>
          </cell>
          <cell r="Q195">
            <v>195997.93</v>
          </cell>
          <cell r="R195">
            <v>195997.93</v>
          </cell>
        </row>
        <row r="196">
          <cell r="A196">
            <v>513020</v>
          </cell>
          <cell r="B196" t="str">
            <v>Pole Replacement Prog Reactive</v>
          </cell>
          <cell r="C196" t="str">
            <v>Pole Replacement Program Reactive for 2000/01</v>
          </cell>
          <cell r="D196" t="str">
            <v>Elec Ntwk Asset Performance</v>
          </cell>
          <cell r="E196" t="str">
            <v>In Field</v>
          </cell>
          <cell r="F196">
            <v>36800</v>
          </cell>
          <cell r="G196">
            <v>37437</v>
          </cell>
          <cell r="H196" t="str">
            <v>Argue, Mr. Fraser</v>
          </cell>
          <cell r="I196">
            <v>0</v>
          </cell>
          <cell r="J196">
            <v>2105</v>
          </cell>
          <cell r="K196" t="str">
            <v>CIP ELEC Retic</v>
          </cell>
          <cell r="L196">
            <v>29131</v>
          </cell>
          <cell r="M196">
            <v>70123</v>
          </cell>
          <cell r="N196">
            <v>14619.67</v>
          </cell>
          <cell r="O196">
            <v>150278.26</v>
          </cell>
          <cell r="P196">
            <v>365876.44</v>
          </cell>
          <cell r="Q196">
            <v>0</v>
          </cell>
          <cell r="R196">
            <v>365876.44</v>
          </cell>
        </row>
        <row r="197">
          <cell r="A197">
            <v>513021</v>
          </cell>
          <cell r="B197" t="str">
            <v>Evat Pole Replacement Program</v>
          </cell>
          <cell r="C197" t="str">
            <v>Evatt Pole Replacement Program</v>
          </cell>
          <cell r="D197" t="str">
            <v>Elec Ntwk Asset Performance</v>
          </cell>
          <cell r="E197" t="str">
            <v>CLOSED</v>
          </cell>
          <cell r="F197">
            <v>36800</v>
          </cell>
          <cell r="G197">
            <v>37437</v>
          </cell>
          <cell r="H197" t="str">
            <v>Wright, Mr. Dalle</v>
          </cell>
          <cell r="I197">
            <v>258000</v>
          </cell>
          <cell r="J197">
            <v>2105</v>
          </cell>
          <cell r="K197" t="str">
            <v>CIP ELEC Retic</v>
          </cell>
          <cell r="L197">
            <v>29131</v>
          </cell>
          <cell r="M197">
            <v>70123</v>
          </cell>
          <cell r="N197">
            <v>0</v>
          </cell>
          <cell r="O197">
            <v>43770.79</v>
          </cell>
          <cell r="P197">
            <v>0</v>
          </cell>
          <cell r="Q197">
            <v>335647.46</v>
          </cell>
          <cell r="R197">
            <v>335647.46</v>
          </cell>
        </row>
        <row r="198">
          <cell r="A198">
            <v>513022</v>
          </cell>
          <cell r="B198" t="str">
            <v>Spen Pole Replacement Program</v>
          </cell>
          <cell r="C198" t="str">
            <v>Spence Pole Replacement Program</v>
          </cell>
          <cell r="D198" t="str">
            <v>Elec Ntwk Asset Performance</v>
          </cell>
          <cell r="E198" t="str">
            <v>CLOSED</v>
          </cell>
          <cell r="F198">
            <v>36800</v>
          </cell>
          <cell r="G198">
            <v>37437</v>
          </cell>
          <cell r="H198" t="str">
            <v>Argue, Mr. Fraser</v>
          </cell>
          <cell r="I198">
            <v>156000</v>
          </cell>
          <cell r="J198">
            <v>2105</v>
          </cell>
          <cell r="K198" t="str">
            <v>CIP ELEC Retic</v>
          </cell>
          <cell r="L198">
            <v>29131</v>
          </cell>
          <cell r="M198">
            <v>70123</v>
          </cell>
          <cell r="N198">
            <v>0</v>
          </cell>
          <cell r="O198">
            <v>61706.82</v>
          </cell>
          <cell r="P198">
            <v>0</v>
          </cell>
          <cell r="Q198">
            <v>95864.08</v>
          </cell>
          <cell r="R198">
            <v>95864.08</v>
          </cell>
        </row>
        <row r="199">
          <cell r="A199">
            <v>513023</v>
          </cell>
          <cell r="B199" t="str">
            <v>Stir Pole Replacement Program</v>
          </cell>
          <cell r="C199" t="str">
            <v>Stirling Pole Replacement Program</v>
          </cell>
          <cell r="D199" t="str">
            <v>Elec Ntwk Asset Performance</v>
          </cell>
          <cell r="E199" t="str">
            <v>In Field</v>
          </cell>
          <cell r="F199">
            <v>36800</v>
          </cell>
          <cell r="G199">
            <v>37437</v>
          </cell>
          <cell r="H199" t="str">
            <v>Argue, Mr. Fraser</v>
          </cell>
          <cell r="I199">
            <v>102000</v>
          </cell>
          <cell r="J199">
            <v>2105</v>
          </cell>
          <cell r="K199" t="str">
            <v>CIP ELEC Retic</v>
          </cell>
          <cell r="L199">
            <v>29131</v>
          </cell>
          <cell r="M199">
            <v>70123</v>
          </cell>
          <cell r="N199">
            <v>0</v>
          </cell>
          <cell r="O199">
            <v>3219.98</v>
          </cell>
          <cell r="P199">
            <v>13031.77</v>
          </cell>
          <cell r="Q199">
            <v>0</v>
          </cell>
          <cell r="R199">
            <v>13031.77</v>
          </cell>
        </row>
        <row r="200">
          <cell r="A200">
            <v>513024</v>
          </cell>
          <cell r="B200" t="str">
            <v>Gira Pole Replacement Program</v>
          </cell>
          <cell r="C200" t="str">
            <v>Giralang Pole Replacement Program</v>
          </cell>
          <cell r="D200" t="str">
            <v>Elec Ntwk Asset Performance</v>
          </cell>
          <cell r="E200" t="str">
            <v>CLOSED</v>
          </cell>
          <cell r="F200">
            <v>36800</v>
          </cell>
          <cell r="G200">
            <v>37437</v>
          </cell>
          <cell r="H200" t="str">
            <v>Argue, Mr. Fraser</v>
          </cell>
          <cell r="I200">
            <v>204000</v>
          </cell>
          <cell r="J200">
            <v>2105</v>
          </cell>
          <cell r="K200" t="str">
            <v>CIP ELEC Retic</v>
          </cell>
          <cell r="L200">
            <v>29131</v>
          </cell>
          <cell r="M200">
            <v>70123</v>
          </cell>
          <cell r="N200">
            <v>1012.5</v>
          </cell>
          <cell r="O200">
            <v>17362.43</v>
          </cell>
          <cell r="P200">
            <v>0</v>
          </cell>
          <cell r="Q200">
            <v>230920.14</v>
          </cell>
          <cell r="R200">
            <v>230920.14</v>
          </cell>
        </row>
        <row r="201">
          <cell r="A201">
            <v>513025</v>
          </cell>
          <cell r="B201" t="str">
            <v>Rive Pole Replacement Program</v>
          </cell>
          <cell r="C201" t="str">
            <v>Rivett Pole Replacement Program</v>
          </cell>
          <cell r="D201" t="str">
            <v>Elec Ntwk Asset Performance</v>
          </cell>
          <cell r="E201" t="str">
            <v>CLOSED</v>
          </cell>
          <cell r="F201">
            <v>36800</v>
          </cell>
          <cell r="G201">
            <v>37437</v>
          </cell>
          <cell r="H201" t="str">
            <v>Argue, Mr. Fraser</v>
          </cell>
          <cell r="I201">
            <v>114000</v>
          </cell>
          <cell r="J201">
            <v>2105</v>
          </cell>
          <cell r="K201" t="str">
            <v>CIP ELEC Retic</v>
          </cell>
          <cell r="L201">
            <v>29131</v>
          </cell>
          <cell r="M201">
            <v>70123</v>
          </cell>
          <cell r="N201">
            <v>0</v>
          </cell>
          <cell r="O201">
            <v>19352.46</v>
          </cell>
          <cell r="P201">
            <v>0</v>
          </cell>
          <cell r="Q201">
            <v>106997.69</v>
          </cell>
          <cell r="R201">
            <v>106997.69</v>
          </cell>
        </row>
        <row r="202">
          <cell r="A202">
            <v>513026</v>
          </cell>
          <cell r="B202" t="str">
            <v>Melb Pole Replacement Program</v>
          </cell>
          <cell r="C202" t="str">
            <v>Melba Pole Replacement Program</v>
          </cell>
          <cell r="D202" t="str">
            <v>Elec Ntwk Asset Performance</v>
          </cell>
          <cell r="E202" t="str">
            <v>CLOSED</v>
          </cell>
          <cell r="F202">
            <v>36800</v>
          </cell>
          <cell r="G202">
            <v>37437</v>
          </cell>
          <cell r="H202" t="str">
            <v>Argue, Mr. Fraser</v>
          </cell>
          <cell r="I202">
            <v>168000</v>
          </cell>
          <cell r="J202">
            <v>2105</v>
          </cell>
          <cell r="K202" t="str">
            <v>CIP ELEC Retic</v>
          </cell>
          <cell r="L202">
            <v>29131</v>
          </cell>
          <cell r="M202">
            <v>70123</v>
          </cell>
          <cell r="N202">
            <v>0</v>
          </cell>
          <cell r="O202">
            <v>111233.55</v>
          </cell>
          <cell r="P202">
            <v>0</v>
          </cell>
          <cell r="Q202">
            <v>111295.95</v>
          </cell>
          <cell r="R202">
            <v>111295.95</v>
          </cell>
        </row>
        <row r="203">
          <cell r="A203">
            <v>513027</v>
          </cell>
          <cell r="B203" t="str">
            <v>Reid Pole Replacement Program</v>
          </cell>
          <cell r="C203" t="str">
            <v>Reid Pole Replacement Program</v>
          </cell>
          <cell r="D203" t="str">
            <v>Elec Ntwk Asset Performance</v>
          </cell>
          <cell r="E203" t="str">
            <v>CLOSED</v>
          </cell>
          <cell r="F203">
            <v>36800</v>
          </cell>
          <cell r="G203">
            <v>37437</v>
          </cell>
          <cell r="H203" t="str">
            <v>Argue, Mr. Fraser</v>
          </cell>
          <cell r="I203">
            <v>60000</v>
          </cell>
          <cell r="J203">
            <v>2105</v>
          </cell>
          <cell r="K203" t="str">
            <v>CIPEN DS O/H Replac</v>
          </cell>
          <cell r="L203">
            <v>29131</v>
          </cell>
          <cell r="M203">
            <v>70102</v>
          </cell>
          <cell r="N203">
            <v>0</v>
          </cell>
          <cell r="O203">
            <v>50000.01</v>
          </cell>
          <cell r="P203">
            <v>0</v>
          </cell>
          <cell r="Q203">
            <v>50000.01</v>
          </cell>
          <cell r="R203">
            <v>50000.01</v>
          </cell>
        </row>
        <row r="204">
          <cell r="A204">
            <v>513028</v>
          </cell>
          <cell r="B204" t="str">
            <v>Camp Pole Replacement Program</v>
          </cell>
          <cell r="C204" t="str">
            <v>Campbell Pole Replacement Program</v>
          </cell>
          <cell r="D204" t="str">
            <v>Elec Ntwk Asset Performance</v>
          </cell>
          <cell r="E204" t="str">
            <v>CLOSED</v>
          </cell>
          <cell r="F204">
            <v>36800</v>
          </cell>
          <cell r="G204">
            <v>37437</v>
          </cell>
          <cell r="H204" t="str">
            <v>Argue, Mr. Fraser</v>
          </cell>
          <cell r="I204">
            <v>0</v>
          </cell>
          <cell r="J204">
            <v>2105</v>
          </cell>
          <cell r="K204" t="str">
            <v>CIPEN DS O/H Replac</v>
          </cell>
          <cell r="L204">
            <v>29131</v>
          </cell>
          <cell r="M204">
            <v>70102</v>
          </cell>
          <cell r="N204">
            <v>0</v>
          </cell>
          <cell r="O204">
            <v>118216.46</v>
          </cell>
          <cell r="P204">
            <v>0</v>
          </cell>
          <cell r="Q204">
            <v>118216.46</v>
          </cell>
          <cell r="R204">
            <v>118216.46</v>
          </cell>
        </row>
        <row r="205">
          <cell r="A205">
            <v>513029</v>
          </cell>
          <cell r="B205" t="str">
            <v>McKe Pole Replacement Program</v>
          </cell>
          <cell r="C205" t="str">
            <v>Mckellar Pole Replacement Program</v>
          </cell>
          <cell r="D205" t="str">
            <v>Elec Ntwk Asset Performance</v>
          </cell>
          <cell r="E205" t="str">
            <v>CLOSED</v>
          </cell>
          <cell r="F205">
            <v>36800</v>
          </cell>
          <cell r="G205">
            <v>37437</v>
          </cell>
          <cell r="H205" t="str">
            <v>Argue, Mr. Fraser</v>
          </cell>
          <cell r="I205">
            <v>0</v>
          </cell>
          <cell r="J205">
            <v>2105</v>
          </cell>
          <cell r="K205" t="str">
            <v>CIPEN DS O/H Replac</v>
          </cell>
          <cell r="L205">
            <v>29131</v>
          </cell>
          <cell r="M205">
            <v>70102</v>
          </cell>
          <cell r="N205">
            <v>0</v>
          </cell>
          <cell r="O205">
            <v>6260.84</v>
          </cell>
          <cell r="P205">
            <v>0</v>
          </cell>
          <cell r="Q205">
            <v>6797.26</v>
          </cell>
          <cell r="R205">
            <v>6797.26</v>
          </cell>
        </row>
        <row r="206">
          <cell r="A206">
            <v>513030</v>
          </cell>
          <cell r="B206" t="str">
            <v>Kambah Pole Replacement</v>
          </cell>
          <cell r="C206" t="str">
            <v>Kambah Pole Replacement Program</v>
          </cell>
          <cell r="D206" t="str">
            <v>Elec Ntwk Asset Performance</v>
          </cell>
          <cell r="E206" t="str">
            <v>In Field</v>
          </cell>
          <cell r="F206">
            <v>36800</v>
          </cell>
          <cell r="H206" t="str">
            <v>Argue, Mr. Fraser</v>
          </cell>
          <cell r="I206">
            <v>0</v>
          </cell>
          <cell r="J206">
            <v>2105</v>
          </cell>
          <cell r="K206" t="str">
            <v>CIP ELEC Retic</v>
          </cell>
          <cell r="L206">
            <v>29131</v>
          </cell>
          <cell r="M206">
            <v>70123</v>
          </cell>
          <cell r="N206">
            <v>99775.83</v>
          </cell>
          <cell r="O206">
            <v>366072.03</v>
          </cell>
          <cell r="P206">
            <v>374276.56</v>
          </cell>
          <cell r="Q206">
            <v>0</v>
          </cell>
          <cell r="R206">
            <v>374276.56</v>
          </cell>
        </row>
        <row r="207">
          <cell r="A207">
            <v>513031</v>
          </cell>
          <cell r="B207" t="str">
            <v>Forrest Pole Replacement</v>
          </cell>
          <cell r="C207" t="str">
            <v>Forrest Pole Replacement</v>
          </cell>
          <cell r="D207" t="str">
            <v>Elec Ntwk Asset Performance</v>
          </cell>
          <cell r="E207" t="str">
            <v>CLOSED</v>
          </cell>
          <cell r="F207">
            <v>36800</v>
          </cell>
          <cell r="G207">
            <v>37406</v>
          </cell>
          <cell r="H207" t="str">
            <v>Argue, Mr. Fraser</v>
          </cell>
          <cell r="I207">
            <v>0</v>
          </cell>
          <cell r="J207">
            <v>2105</v>
          </cell>
          <cell r="K207" t="str">
            <v>CIP ELEC Retic</v>
          </cell>
          <cell r="L207">
            <v>29131</v>
          </cell>
          <cell r="M207">
            <v>70123</v>
          </cell>
          <cell r="N207">
            <v>0</v>
          </cell>
          <cell r="O207">
            <v>62313</v>
          </cell>
          <cell r="P207">
            <v>0</v>
          </cell>
          <cell r="Q207">
            <v>68704.679999999993</v>
          </cell>
          <cell r="R207">
            <v>68704.679999999993</v>
          </cell>
        </row>
        <row r="208">
          <cell r="A208">
            <v>513032</v>
          </cell>
          <cell r="B208" t="str">
            <v>Rural Pole Replacement</v>
          </cell>
          <cell r="C208" t="str">
            <v>Rural Pole Replacement</v>
          </cell>
          <cell r="D208" t="str">
            <v>Elec Ntwk Asset Performance</v>
          </cell>
          <cell r="E208" t="str">
            <v>In Field</v>
          </cell>
          <cell r="F208">
            <v>36800</v>
          </cell>
          <cell r="H208" t="str">
            <v>Argue, Mr. Fraser</v>
          </cell>
          <cell r="I208">
            <v>0</v>
          </cell>
          <cell r="J208">
            <v>2105</v>
          </cell>
          <cell r="K208" t="str">
            <v>CIP ELEC Retic</v>
          </cell>
          <cell r="L208">
            <v>29131</v>
          </cell>
          <cell r="M208">
            <v>70123</v>
          </cell>
          <cell r="N208">
            <v>82229.42</v>
          </cell>
          <cell r="O208">
            <v>326744.87</v>
          </cell>
          <cell r="P208">
            <v>36830.14</v>
          </cell>
          <cell r="Q208">
            <v>346926.24</v>
          </cell>
          <cell r="R208">
            <v>383756.38</v>
          </cell>
        </row>
        <row r="209">
          <cell r="A209">
            <v>513033</v>
          </cell>
          <cell r="B209" t="str">
            <v>Fraser Pole Replacement</v>
          </cell>
          <cell r="C209" t="str">
            <v>Fraser Pole Replacement</v>
          </cell>
          <cell r="D209" t="str">
            <v>Elec Ntwk Asset Performance</v>
          </cell>
          <cell r="E209" t="str">
            <v>In Field</v>
          </cell>
          <cell r="F209">
            <v>37012</v>
          </cell>
          <cell r="H209" t="str">
            <v>Argue, Mr. Fraser</v>
          </cell>
          <cell r="I209">
            <v>0</v>
          </cell>
          <cell r="J209">
            <v>2105</v>
          </cell>
          <cell r="K209" t="str">
            <v>CIPEN DS O/H Replac</v>
          </cell>
          <cell r="L209">
            <v>29131</v>
          </cell>
          <cell r="M209">
            <v>70102</v>
          </cell>
          <cell r="N209">
            <v>0</v>
          </cell>
          <cell r="O209">
            <v>45195.68</v>
          </cell>
          <cell r="P209">
            <v>45195.68</v>
          </cell>
          <cell r="Q209">
            <v>0</v>
          </cell>
          <cell r="R209">
            <v>45195.68</v>
          </cell>
        </row>
        <row r="210">
          <cell r="A210">
            <v>513034</v>
          </cell>
          <cell r="B210" t="str">
            <v>Red Hill Pole Replacement</v>
          </cell>
          <cell r="C210" t="str">
            <v>Red Hill Pole Replacement</v>
          </cell>
          <cell r="D210" t="str">
            <v>Elec Ntwk Asset Performance</v>
          </cell>
          <cell r="E210" t="str">
            <v>In Field</v>
          </cell>
          <cell r="F210">
            <v>37012</v>
          </cell>
          <cell r="H210" t="str">
            <v>Argue, Mr. Fraser</v>
          </cell>
          <cell r="I210">
            <v>0</v>
          </cell>
          <cell r="J210">
            <v>2105</v>
          </cell>
          <cell r="K210" t="str">
            <v>CIPEN DS O/H Replac</v>
          </cell>
          <cell r="L210">
            <v>29131</v>
          </cell>
          <cell r="M210">
            <v>70102</v>
          </cell>
          <cell r="N210">
            <v>7872.51</v>
          </cell>
          <cell r="O210">
            <v>136413.20000000001</v>
          </cell>
          <cell r="P210">
            <v>136780.85</v>
          </cell>
          <cell r="Q210">
            <v>0</v>
          </cell>
          <cell r="R210">
            <v>136780.85</v>
          </cell>
        </row>
        <row r="211">
          <cell r="A211">
            <v>513035</v>
          </cell>
          <cell r="B211" t="str">
            <v>Narrabundah Pole Replace</v>
          </cell>
          <cell r="C211" t="str">
            <v>Narrabundah Pole Replacement</v>
          </cell>
          <cell r="D211" t="str">
            <v>Elec Ntwk Asset Performance</v>
          </cell>
          <cell r="E211" t="str">
            <v>In Field</v>
          </cell>
          <cell r="F211">
            <v>36770</v>
          </cell>
          <cell r="H211" t="str">
            <v>Argue, Mr. Fraser</v>
          </cell>
          <cell r="I211">
            <v>0</v>
          </cell>
          <cell r="J211">
            <v>2105</v>
          </cell>
          <cell r="K211" t="str">
            <v>CIPEN DS O/H Replac</v>
          </cell>
          <cell r="L211">
            <v>29131</v>
          </cell>
          <cell r="M211">
            <v>70102</v>
          </cell>
          <cell r="N211">
            <v>8025.45</v>
          </cell>
          <cell r="O211">
            <v>192755.08</v>
          </cell>
          <cell r="P211">
            <v>196857.38</v>
          </cell>
          <cell r="Q211">
            <v>0</v>
          </cell>
          <cell r="R211">
            <v>196857.38</v>
          </cell>
        </row>
        <row r="212">
          <cell r="A212">
            <v>513036</v>
          </cell>
          <cell r="B212" t="str">
            <v>Aranda Pole Replacement</v>
          </cell>
          <cell r="C212" t="str">
            <v>Aranda Pole Replacement</v>
          </cell>
          <cell r="D212" t="str">
            <v>Elec Ntwk Asset Performance</v>
          </cell>
          <cell r="E212" t="str">
            <v>In Field</v>
          </cell>
          <cell r="F212">
            <v>37073</v>
          </cell>
          <cell r="H212" t="str">
            <v>Argue, Mr. Fraser</v>
          </cell>
          <cell r="I212">
            <v>0</v>
          </cell>
          <cell r="J212">
            <v>2105</v>
          </cell>
          <cell r="K212" t="str">
            <v>CIPEN DS O/H Replac</v>
          </cell>
          <cell r="L212">
            <v>29131</v>
          </cell>
          <cell r="M212">
            <v>70102</v>
          </cell>
          <cell r="N212">
            <v>0</v>
          </cell>
          <cell r="O212">
            <v>10516.07</v>
          </cell>
          <cell r="P212">
            <v>10516.07</v>
          </cell>
          <cell r="Q212">
            <v>0</v>
          </cell>
          <cell r="R212">
            <v>10516.07</v>
          </cell>
        </row>
        <row r="213">
          <cell r="A213">
            <v>513037</v>
          </cell>
          <cell r="B213" t="str">
            <v>Barton Pole Replacement</v>
          </cell>
          <cell r="C213" t="str">
            <v>Barton Pole Replacement</v>
          </cell>
          <cell r="D213" t="str">
            <v>Elec Ntwk Asset Performance</v>
          </cell>
          <cell r="E213" t="str">
            <v>CLOSED</v>
          </cell>
          <cell r="F213">
            <v>37073</v>
          </cell>
          <cell r="G213">
            <v>37406</v>
          </cell>
          <cell r="H213" t="str">
            <v>Argue, Mr. Fraser</v>
          </cell>
          <cell r="I213">
            <v>0</v>
          </cell>
          <cell r="J213">
            <v>2105</v>
          </cell>
          <cell r="K213" t="str">
            <v>CIPEN DS O/H Replac</v>
          </cell>
          <cell r="L213">
            <v>29131</v>
          </cell>
          <cell r="M213">
            <v>70102</v>
          </cell>
          <cell r="N213">
            <v>0</v>
          </cell>
          <cell r="O213">
            <v>7117.22</v>
          </cell>
          <cell r="P213">
            <v>0</v>
          </cell>
          <cell r="Q213">
            <v>7117.22</v>
          </cell>
          <cell r="R213">
            <v>7117.22</v>
          </cell>
        </row>
        <row r="214">
          <cell r="A214">
            <v>513038</v>
          </cell>
          <cell r="B214" t="str">
            <v>Kingston Pole Replacement</v>
          </cell>
          <cell r="C214" t="str">
            <v>Kingston Pole Replacement</v>
          </cell>
          <cell r="D214" t="str">
            <v>Elec Ntwk Asset Performance</v>
          </cell>
          <cell r="E214" t="str">
            <v>CLOSED</v>
          </cell>
          <cell r="F214">
            <v>37073</v>
          </cell>
          <cell r="G214">
            <v>37406</v>
          </cell>
          <cell r="H214" t="str">
            <v>Argue, Mr. Fraser</v>
          </cell>
          <cell r="I214">
            <v>0</v>
          </cell>
          <cell r="J214">
            <v>2105</v>
          </cell>
          <cell r="K214" t="str">
            <v>CIPEN DS O/H Replac</v>
          </cell>
          <cell r="L214">
            <v>29131</v>
          </cell>
          <cell r="M214">
            <v>70102</v>
          </cell>
          <cell r="N214">
            <v>0</v>
          </cell>
          <cell r="O214">
            <v>51284.1</v>
          </cell>
          <cell r="P214">
            <v>0</v>
          </cell>
          <cell r="Q214">
            <v>51284.1</v>
          </cell>
          <cell r="R214">
            <v>51284.1</v>
          </cell>
        </row>
        <row r="215">
          <cell r="A215">
            <v>513039</v>
          </cell>
          <cell r="B215" t="str">
            <v>Fyshwick Pole Replacement</v>
          </cell>
          <cell r="C215" t="str">
            <v>Fyshwick Pole Replacement</v>
          </cell>
          <cell r="D215" t="str">
            <v>Elec Ntwk Asset Performance</v>
          </cell>
          <cell r="E215" t="str">
            <v>In Field</v>
          </cell>
          <cell r="F215">
            <v>37073</v>
          </cell>
          <cell r="H215" t="str">
            <v>Argue, Mr. Fraser</v>
          </cell>
          <cell r="I215">
            <v>0</v>
          </cell>
          <cell r="J215">
            <v>2105</v>
          </cell>
          <cell r="K215" t="str">
            <v>CIPEN DS O/H Replac</v>
          </cell>
          <cell r="L215">
            <v>29131</v>
          </cell>
          <cell r="M215">
            <v>70102</v>
          </cell>
          <cell r="N215">
            <v>87.8</v>
          </cell>
          <cell r="O215">
            <v>84790.17</v>
          </cell>
          <cell r="P215">
            <v>85373.71</v>
          </cell>
          <cell r="Q215">
            <v>0</v>
          </cell>
          <cell r="R215">
            <v>85373.71</v>
          </cell>
        </row>
        <row r="216">
          <cell r="A216">
            <v>513040</v>
          </cell>
          <cell r="B216" t="str">
            <v>Chapman Pole Replacement</v>
          </cell>
          <cell r="C216" t="str">
            <v>Chapman Pole Replacement</v>
          </cell>
          <cell r="D216" t="str">
            <v>Elec Ntwk Asset Performance</v>
          </cell>
          <cell r="E216" t="str">
            <v>In Field</v>
          </cell>
          <cell r="F216">
            <v>37073</v>
          </cell>
          <cell r="H216" t="str">
            <v>Argue, Mr. Fraser</v>
          </cell>
          <cell r="I216">
            <v>48000</v>
          </cell>
          <cell r="J216">
            <v>2105</v>
          </cell>
          <cell r="K216" t="str">
            <v>CIPEN DS O/H Replac</v>
          </cell>
          <cell r="L216">
            <v>29131</v>
          </cell>
          <cell r="M216">
            <v>70102</v>
          </cell>
          <cell r="N216">
            <v>140</v>
          </cell>
          <cell r="O216">
            <v>54507.23</v>
          </cell>
          <cell r="P216">
            <v>54507.23</v>
          </cell>
          <cell r="Q216">
            <v>0</v>
          </cell>
          <cell r="R216">
            <v>54507.23</v>
          </cell>
        </row>
        <row r="217">
          <cell r="A217">
            <v>513041</v>
          </cell>
          <cell r="B217" t="str">
            <v>Monash Pole Replacement</v>
          </cell>
          <cell r="C217" t="str">
            <v>Monash Pole Replacement</v>
          </cell>
          <cell r="D217" t="str">
            <v>Elec Ntwk Asset Performance</v>
          </cell>
          <cell r="E217" t="str">
            <v>In Field</v>
          </cell>
          <cell r="F217">
            <v>37073</v>
          </cell>
          <cell r="H217" t="str">
            <v>Argue, Mr. Fraser</v>
          </cell>
          <cell r="I217">
            <v>0</v>
          </cell>
          <cell r="J217">
            <v>2105</v>
          </cell>
          <cell r="K217" t="str">
            <v>CIPEN DS O/H Replac</v>
          </cell>
          <cell r="L217">
            <v>29131</v>
          </cell>
          <cell r="M217">
            <v>70102</v>
          </cell>
          <cell r="N217">
            <v>480</v>
          </cell>
          <cell r="O217">
            <v>243542.91</v>
          </cell>
          <cell r="P217">
            <v>243542.91</v>
          </cell>
          <cell r="Q217">
            <v>0</v>
          </cell>
          <cell r="R217">
            <v>243542.91</v>
          </cell>
        </row>
        <row r="218">
          <cell r="A218">
            <v>513042</v>
          </cell>
          <cell r="B218" t="str">
            <v>Waramanga Pole Replacement</v>
          </cell>
          <cell r="C218" t="str">
            <v>Waramanga Pole Replacement</v>
          </cell>
          <cell r="D218" t="str">
            <v>Elec Ntwk Asset Performance</v>
          </cell>
          <cell r="E218" t="str">
            <v>In Field</v>
          </cell>
          <cell r="F218">
            <v>37073</v>
          </cell>
          <cell r="H218" t="str">
            <v>Argue, Mr. Fraser</v>
          </cell>
          <cell r="I218">
            <v>0</v>
          </cell>
          <cell r="J218">
            <v>2105</v>
          </cell>
          <cell r="K218" t="str">
            <v>CIPEN DS O/H Replac</v>
          </cell>
          <cell r="L218">
            <v>29131</v>
          </cell>
          <cell r="M218">
            <v>70102</v>
          </cell>
          <cell r="N218">
            <v>0</v>
          </cell>
          <cell r="O218">
            <v>27334.53</v>
          </cell>
          <cell r="P218">
            <v>27334.53</v>
          </cell>
          <cell r="Q218">
            <v>0</v>
          </cell>
          <cell r="R218">
            <v>27334.53</v>
          </cell>
        </row>
        <row r="219">
          <cell r="A219">
            <v>513043</v>
          </cell>
          <cell r="B219" t="str">
            <v>Mawson Pole Replacement</v>
          </cell>
          <cell r="C219" t="str">
            <v>Mawson Pole Replacement</v>
          </cell>
          <cell r="D219" t="str">
            <v>Elec Ntwk Asset Performance</v>
          </cell>
          <cell r="E219" t="str">
            <v>In Field</v>
          </cell>
          <cell r="F219">
            <v>37073</v>
          </cell>
          <cell r="G219">
            <v>37710</v>
          </cell>
          <cell r="H219" t="str">
            <v>Argue, Mr. Fraser</v>
          </cell>
          <cell r="I219">
            <v>0</v>
          </cell>
          <cell r="J219">
            <v>2105</v>
          </cell>
          <cell r="K219" t="str">
            <v>CIPEN DS O/H Replac</v>
          </cell>
          <cell r="L219">
            <v>29131</v>
          </cell>
          <cell r="M219">
            <v>70102</v>
          </cell>
          <cell r="N219">
            <v>752.36</v>
          </cell>
          <cell r="O219">
            <v>167482.5</v>
          </cell>
          <cell r="P219">
            <v>167482.5</v>
          </cell>
          <cell r="Q219">
            <v>0</v>
          </cell>
          <cell r="R219">
            <v>167482.5</v>
          </cell>
        </row>
        <row r="220">
          <cell r="A220">
            <v>513044</v>
          </cell>
          <cell r="B220" t="str">
            <v>Farrer Pole Replacement</v>
          </cell>
          <cell r="C220" t="str">
            <v>Farrer Pole Replacement</v>
          </cell>
          <cell r="D220" t="str">
            <v>Elec Ntwk Asset Performance</v>
          </cell>
          <cell r="E220" t="str">
            <v>In Field</v>
          </cell>
          <cell r="F220">
            <v>37073</v>
          </cell>
          <cell r="G220">
            <v>37710</v>
          </cell>
          <cell r="H220" t="str">
            <v>Argue, Mr. Fraser</v>
          </cell>
          <cell r="I220">
            <v>0</v>
          </cell>
          <cell r="J220">
            <v>2105</v>
          </cell>
          <cell r="K220" t="str">
            <v>CIPEN DS O/H Replac</v>
          </cell>
          <cell r="L220">
            <v>29131</v>
          </cell>
          <cell r="M220">
            <v>70102</v>
          </cell>
          <cell r="N220">
            <v>497.16</v>
          </cell>
          <cell r="O220">
            <v>68821.47</v>
          </cell>
          <cell r="P220">
            <v>68821.47</v>
          </cell>
          <cell r="Q220">
            <v>0</v>
          </cell>
          <cell r="R220">
            <v>68821.47</v>
          </cell>
        </row>
        <row r="221">
          <cell r="A221">
            <v>513045</v>
          </cell>
          <cell r="B221" t="str">
            <v>Chifley Pole Replacement</v>
          </cell>
          <cell r="C221" t="str">
            <v>Chifley Pole Replacement</v>
          </cell>
          <cell r="D221" t="str">
            <v>Elec Ntwk Asset Performance</v>
          </cell>
          <cell r="E221" t="str">
            <v>In Field</v>
          </cell>
          <cell r="F221">
            <v>37073</v>
          </cell>
          <cell r="G221">
            <v>37710</v>
          </cell>
          <cell r="H221" t="str">
            <v>Argue, Mr. Fraser</v>
          </cell>
          <cell r="I221">
            <v>0</v>
          </cell>
          <cell r="J221">
            <v>2105</v>
          </cell>
          <cell r="K221" t="str">
            <v>CIPEN DS O/H Replac</v>
          </cell>
          <cell r="L221">
            <v>29131</v>
          </cell>
          <cell r="M221">
            <v>70102</v>
          </cell>
          <cell r="N221">
            <v>0</v>
          </cell>
          <cell r="O221">
            <v>83842.97</v>
          </cell>
          <cell r="P221">
            <v>83842.97</v>
          </cell>
          <cell r="Q221">
            <v>0</v>
          </cell>
          <cell r="R221">
            <v>83842.97</v>
          </cell>
        </row>
        <row r="222">
          <cell r="A222">
            <v>513046</v>
          </cell>
          <cell r="B222" t="str">
            <v>Pearce Pole Replacement</v>
          </cell>
          <cell r="C222" t="str">
            <v>Pearce Pole Replacement</v>
          </cell>
          <cell r="D222" t="str">
            <v>Elec Ntwk Asset Performance</v>
          </cell>
          <cell r="E222" t="str">
            <v>In Field</v>
          </cell>
          <cell r="F222">
            <v>37073</v>
          </cell>
          <cell r="G222">
            <v>37710</v>
          </cell>
          <cell r="H222" t="str">
            <v>Argue, Mr. Fraser</v>
          </cell>
          <cell r="I222">
            <v>0</v>
          </cell>
          <cell r="J222">
            <v>2105</v>
          </cell>
          <cell r="K222" t="str">
            <v>CIPEN DS O/H Replac</v>
          </cell>
          <cell r="L222">
            <v>29131</v>
          </cell>
          <cell r="M222">
            <v>70102</v>
          </cell>
          <cell r="N222">
            <v>4028.75</v>
          </cell>
          <cell r="O222">
            <v>113944.85</v>
          </cell>
          <cell r="P222">
            <v>113944.85</v>
          </cell>
          <cell r="Q222">
            <v>0</v>
          </cell>
          <cell r="R222">
            <v>113944.85</v>
          </cell>
        </row>
        <row r="223">
          <cell r="A223">
            <v>513047</v>
          </cell>
          <cell r="B223" t="str">
            <v>Wann Pole Replacement Planned</v>
          </cell>
          <cell r="C223" t="str">
            <v>Wanniassa Pole Replacement Planned</v>
          </cell>
          <cell r="D223" t="str">
            <v>Elec Ntwk Asset Performance</v>
          </cell>
          <cell r="E223" t="str">
            <v>In Field</v>
          </cell>
          <cell r="F223">
            <v>37118</v>
          </cell>
          <cell r="H223" t="str">
            <v>Argue, Mr. Fraser</v>
          </cell>
          <cell r="I223">
            <v>0</v>
          </cell>
          <cell r="J223">
            <v>2105</v>
          </cell>
          <cell r="K223" t="str">
            <v>CIPEN DS O/H Replac</v>
          </cell>
          <cell r="L223">
            <v>29131</v>
          </cell>
          <cell r="M223">
            <v>70102</v>
          </cell>
          <cell r="N223">
            <v>0</v>
          </cell>
          <cell r="O223">
            <v>39832.6</v>
          </cell>
          <cell r="P223">
            <v>39832.6</v>
          </cell>
          <cell r="Q223">
            <v>0</v>
          </cell>
          <cell r="R223">
            <v>39832.6</v>
          </cell>
        </row>
        <row r="224">
          <cell r="A224">
            <v>513048</v>
          </cell>
          <cell r="B224" t="str">
            <v>Condemned Pole Splinting</v>
          </cell>
          <cell r="C224" t="str">
            <v>Condemned Pole Splinting</v>
          </cell>
          <cell r="D224" t="str">
            <v>Elec Ntwk Asset Performance</v>
          </cell>
          <cell r="E224" t="str">
            <v>In Field</v>
          </cell>
          <cell r="F224">
            <v>37125</v>
          </cell>
          <cell r="H224" t="str">
            <v>Argue, Mr. Fraser</v>
          </cell>
          <cell r="I224">
            <v>0</v>
          </cell>
          <cell r="J224">
            <v>2105</v>
          </cell>
          <cell r="K224" t="str">
            <v>CIPEN DS O/H Replac</v>
          </cell>
          <cell r="L224">
            <v>29131</v>
          </cell>
          <cell r="M224">
            <v>70102</v>
          </cell>
          <cell r="N224">
            <v>79365.460000000006</v>
          </cell>
          <cell r="O224">
            <v>179275</v>
          </cell>
          <cell r="P224">
            <v>179275</v>
          </cell>
          <cell r="Q224">
            <v>0</v>
          </cell>
          <cell r="R224">
            <v>179275</v>
          </cell>
        </row>
        <row r="225">
          <cell r="A225">
            <v>513049</v>
          </cell>
          <cell r="B225" t="str">
            <v>Torrens Pole Replacement</v>
          </cell>
          <cell r="C225" t="str">
            <v>Torrens Pole Replacement</v>
          </cell>
          <cell r="D225" t="str">
            <v>Elec Ntwk Asset Performance</v>
          </cell>
          <cell r="E225" t="str">
            <v>In Field</v>
          </cell>
          <cell r="F225">
            <v>37073</v>
          </cell>
          <cell r="H225" t="str">
            <v>Argue, Mr. Fraser</v>
          </cell>
          <cell r="I225">
            <v>0</v>
          </cell>
          <cell r="J225">
            <v>2105</v>
          </cell>
          <cell r="K225" t="str">
            <v>CIPEN DS O/H Replac</v>
          </cell>
          <cell r="L225">
            <v>29131</v>
          </cell>
          <cell r="M225">
            <v>70102</v>
          </cell>
          <cell r="N225">
            <v>0</v>
          </cell>
          <cell r="O225">
            <v>6645.01</v>
          </cell>
          <cell r="P225">
            <v>6645.01</v>
          </cell>
          <cell r="Q225">
            <v>0</v>
          </cell>
          <cell r="R225">
            <v>6645.01</v>
          </cell>
        </row>
        <row r="226">
          <cell r="A226">
            <v>513050</v>
          </cell>
          <cell r="B226" t="str">
            <v>Oaks Estate Pole Replacement</v>
          </cell>
          <cell r="C226" t="str">
            <v>Oaks Estate Pole Replacement</v>
          </cell>
          <cell r="D226" t="str">
            <v>Elec Ntwk Asset Performance</v>
          </cell>
          <cell r="E226" t="str">
            <v>In Field</v>
          </cell>
          <cell r="F226">
            <v>37073</v>
          </cell>
          <cell r="H226" t="str">
            <v>Argue, Mr. Fraser</v>
          </cell>
          <cell r="I226">
            <v>0</v>
          </cell>
          <cell r="J226">
            <v>2105</v>
          </cell>
          <cell r="K226" t="str">
            <v>CIPEN DS O/H Replac</v>
          </cell>
          <cell r="L226">
            <v>29131</v>
          </cell>
          <cell r="M226">
            <v>70102</v>
          </cell>
          <cell r="N226">
            <v>0</v>
          </cell>
          <cell r="O226">
            <v>10033.5</v>
          </cell>
          <cell r="P226">
            <v>10033.5</v>
          </cell>
          <cell r="Q226">
            <v>0</v>
          </cell>
          <cell r="R226">
            <v>10033.5</v>
          </cell>
        </row>
        <row r="227">
          <cell r="A227">
            <v>513051</v>
          </cell>
          <cell r="B227" t="str">
            <v>Hume Pole Replacement</v>
          </cell>
          <cell r="C227" t="str">
            <v>Hume Pole Replacement</v>
          </cell>
          <cell r="D227" t="str">
            <v>Elec Ntwk Asset Performance</v>
          </cell>
          <cell r="E227" t="str">
            <v>In Field</v>
          </cell>
          <cell r="F227">
            <v>37073</v>
          </cell>
          <cell r="H227" t="str">
            <v>Argue, Mr. Fraser</v>
          </cell>
          <cell r="I227">
            <v>0</v>
          </cell>
          <cell r="J227">
            <v>2105</v>
          </cell>
          <cell r="K227" t="str">
            <v>CIPEN DS O/H Replac</v>
          </cell>
          <cell r="L227">
            <v>29131</v>
          </cell>
          <cell r="M227">
            <v>70102</v>
          </cell>
          <cell r="N227">
            <v>0</v>
          </cell>
          <cell r="O227">
            <v>2901.05</v>
          </cell>
          <cell r="P227">
            <v>2901.05</v>
          </cell>
          <cell r="Q227">
            <v>0</v>
          </cell>
          <cell r="R227">
            <v>2901.05</v>
          </cell>
        </row>
        <row r="228">
          <cell r="A228">
            <v>513052</v>
          </cell>
          <cell r="B228" t="str">
            <v>Symonston Pole Replacement</v>
          </cell>
          <cell r="C228" t="str">
            <v>Symonston Pole Replacement</v>
          </cell>
          <cell r="D228" t="str">
            <v>Elec Ntwk Asset Performance</v>
          </cell>
          <cell r="E228" t="str">
            <v>In Field</v>
          </cell>
          <cell r="F228">
            <v>37073</v>
          </cell>
          <cell r="H228" t="str">
            <v>Argue, Mr. Fraser</v>
          </cell>
          <cell r="I228">
            <v>0</v>
          </cell>
          <cell r="J228">
            <v>2105</v>
          </cell>
          <cell r="K228" t="str">
            <v>CIPEN DS O/H Replac</v>
          </cell>
          <cell r="L228">
            <v>29131</v>
          </cell>
          <cell r="M228">
            <v>70102</v>
          </cell>
          <cell r="N228">
            <v>0</v>
          </cell>
          <cell r="O228">
            <v>4453</v>
          </cell>
          <cell r="P228">
            <v>4453</v>
          </cell>
          <cell r="Q228">
            <v>0</v>
          </cell>
          <cell r="R228">
            <v>4453</v>
          </cell>
        </row>
        <row r="229">
          <cell r="A229">
            <v>513053</v>
          </cell>
          <cell r="B229" t="str">
            <v>Scullin Pole Replacement</v>
          </cell>
          <cell r="C229" t="str">
            <v>Scullin Pole Replacement</v>
          </cell>
          <cell r="D229" t="str">
            <v>Elec Ntwk Asset Performance</v>
          </cell>
          <cell r="E229" t="str">
            <v>In Field</v>
          </cell>
          <cell r="F229">
            <v>37073</v>
          </cell>
          <cell r="H229" t="str">
            <v>Argue, Mr. Fraser</v>
          </cell>
          <cell r="I229">
            <v>0</v>
          </cell>
          <cell r="J229">
            <v>2105</v>
          </cell>
          <cell r="K229" t="str">
            <v>CIPEN DS O/H Replac</v>
          </cell>
          <cell r="L229">
            <v>29131</v>
          </cell>
          <cell r="M229">
            <v>70102</v>
          </cell>
          <cell r="N229">
            <v>550</v>
          </cell>
          <cell r="O229">
            <v>61978.66</v>
          </cell>
          <cell r="P229">
            <v>61978.66</v>
          </cell>
          <cell r="Q229">
            <v>0</v>
          </cell>
          <cell r="R229">
            <v>61978.66</v>
          </cell>
        </row>
        <row r="230">
          <cell r="A230">
            <v>513054</v>
          </cell>
          <cell r="B230" t="str">
            <v>Holt Pole Replacement</v>
          </cell>
          <cell r="C230" t="str">
            <v>Holt Pole Replacement</v>
          </cell>
          <cell r="D230" t="str">
            <v>Elec Ntwk Asset Performance</v>
          </cell>
          <cell r="E230" t="str">
            <v>In Field</v>
          </cell>
          <cell r="F230">
            <v>37073</v>
          </cell>
          <cell r="H230" t="str">
            <v>Argue, Mr. Fraser</v>
          </cell>
          <cell r="I230">
            <v>0</v>
          </cell>
          <cell r="J230">
            <v>2105</v>
          </cell>
          <cell r="K230" t="str">
            <v>CIPEN DS O/H Replac</v>
          </cell>
          <cell r="L230">
            <v>29131</v>
          </cell>
          <cell r="M230">
            <v>70102</v>
          </cell>
          <cell r="N230">
            <v>4854.1899999999996</v>
          </cell>
          <cell r="O230">
            <v>58054.080000000002</v>
          </cell>
          <cell r="P230">
            <v>58054.080000000002</v>
          </cell>
          <cell r="Q230">
            <v>0</v>
          </cell>
          <cell r="R230">
            <v>58054.080000000002</v>
          </cell>
        </row>
        <row r="231">
          <cell r="A231">
            <v>513055</v>
          </cell>
          <cell r="B231" t="str">
            <v>Higgins Pole Replacement</v>
          </cell>
          <cell r="C231" t="str">
            <v>Higgins Pole Replacement</v>
          </cell>
          <cell r="D231" t="str">
            <v>Elec Ntwk Asset Performance</v>
          </cell>
          <cell r="E231" t="str">
            <v>In Field</v>
          </cell>
          <cell r="F231">
            <v>37073</v>
          </cell>
          <cell r="H231" t="str">
            <v>Argue, Mr. Fraser</v>
          </cell>
          <cell r="I231">
            <v>0</v>
          </cell>
          <cell r="J231">
            <v>2105</v>
          </cell>
          <cell r="K231" t="str">
            <v>CIPEN DS O/H Replac</v>
          </cell>
          <cell r="L231">
            <v>29131</v>
          </cell>
          <cell r="M231">
            <v>70102</v>
          </cell>
          <cell r="N231">
            <v>7908.09</v>
          </cell>
          <cell r="O231">
            <v>55880.639999999999</v>
          </cell>
          <cell r="P231">
            <v>56548.99</v>
          </cell>
          <cell r="Q231">
            <v>0</v>
          </cell>
          <cell r="R231">
            <v>56548.99</v>
          </cell>
        </row>
        <row r="232">
          <cell r="A232">
            <v>513056</v>
          </cell>
          <cell r="B232" t="str">
            <v>Hawker Pole Replacement</v>
          </cell>
          <cell r="C232" t="str">
            <v>Hawker Pole Replacement</v>
          </cell>
          <cell r="D232" t="str">
            <v>Elec Ntwk Asset Performance</v>
          </cell>
          <cell r="E232" t="str">
            <v>In Field</v>
          </cell>
          <cell r="F232">
            <v>37073</v>
          </cell>
          <cell r="H232" t="str">
            <v>Argue, Mr. Fraser</v>
          </cell>
          <cell r="I232">
            <v>0</v>
          </cell>
          <cell r="J232">
            <v>2105</v>
          </cell>
          <cell r="K232" t="str">
            <v>CIPEN DS O/H Replac</v>
          </cell>
          <cell r="L232">
            <v>29131</v>
          </cell>
          <cell r="M232">
            <v>70102</v>
          </cell>
          <cell r="N232">
            <v>309.95</v>
          </cell>
          <cell r="O232">
            <v>14168.03</v>
          </cell>
          <cell r="P232">
            <v>14168.03</v>
          </cell>
          <cell r="Q232">
            <v>0</v>
          </cell>
          <cell r="R232">
            <v>14168.03</v>
          </cell>
        </row>
        <row r="233">
          <cell r="A233">
            <v>513057</v>
          </cell>
          <cell r="B233" t="str">
            <v>Hall Pole Replacement</v>
          </cell>
          <cell r="C233" t="str">
            <v>Hall Pole Replacement</v>
          </cell>
          <cell r="D233" t="str">
            <v>Elec Ntwk Asset Performance</v>
          </cell>
          <cell r="E233" t="str">
            <v>In Field</v>
          </cell>
          <cell r="F233">
            <v>37073</v>
          </cell>
          <cell r="H233" t="str">
            <v>Argue, Mr. Fraser</v>
          </cell>
          <cell r="I233">
            <v>0</v>
          </cell>
          <cell r="J233">
            <v>2105</v>
          </cell>
          <cell r="K233" t="str">
            <v>CIPEN DS O/H Replac</v>
          </cell>
          <cell r="L233">
            <v>29131</v>
          </cell>
          <cell r="M233">
            <v>70102</v>
          </cell>
          <cell r="N233">
            <v>0</v>
          </cell>
          <cell r="O233">
            <v>565.04999999999995</v>
          </cell>
          <cell r="P233">
            <v>565.04999999999995</v>
          </cell>
          <cell r="Q233">
            <v>0</v>
          </cell>
          <cell r="R233">
            <v>565.04999999999995</v>
          </cell>
        </row>
        <row r="234">
          <cell r="A234">
            <v>513058</v>
          </cell>
          <cell r="B234" t="str">
            <v>Page Pole Replacement</v>
          </cell>
          <cell r="C234" t="str">
            <v>Page Pole Replacement</v>
          </cell>
          <cell r="D234" t="str">
            <v>Elec Ntwk Asset Performance</v>
          </cell>
          <cell r="E234" t="str">
            <v>In Field</v>
          </cell>
          <cell r="F234">
            <v>37073</v>
          </cell>
          <cell r="H234" t="str">
            <v>Argue, Mr. Fraser</v>
          </cell>
          <cell r="I234">
            <v>0</v>
          </cell>
          <cell r="J234">
            <v>2105</v>
          </cell>
          <cell r="K234" t="str">
            <v>CIPEN DS O/H Replac</v>
          </cell>
          <cell r="L234">
            <v>29131</v>
          </cell>
          <cell r="M234">
            <v>70102</v>
          </cell>
          <cell r="N234">
            <v>2519.4</v>
          </cell>
          <cell r="O234">
            <v>16467.39</v>
          </cell>
          <cell r="P234">
            <v>16467.39</v>
          </cell>
          <cell r="Q234">
            <v>0</v>
          </cell>
          <cell r="R234">
            <v>16467.39</v>
          </cell>
        </row>
        <row r="235">
          <cell r="A235">
            <v>513059</v>
          </cell>
          <cell r="B235" t="str">
            <v>Flynn Pole Replacement</v>
          </cell>
          <cell r="C235" t="str">
            <v>Flynn Pole Replacement</v>
          </cell>
          <cell r="D235" t="str">
            <v>Elec Ntwk Asset Performance</v>
          </cell>
          <cell r="E235" t="str">
            <v>In Field</v>
          </cell>
          <cell r="F235">
            <v>37073</v>
          </cell>
          <cell r="H235" t="str">
            <v>Argue, Mr. Fraser</v>
          </cell>
          <cell r="I235">
            <v>0</v>
          </cell>
          <cell r="J235">
            <v>2105</v>
          </cell>
          <cell r="K235" t="str">
            <v>CIPEN DS O/H Replac</v>
          </cell>
          <cell r="L235">
            <v>29131</v>
          </cell>
          <cell r="M235">
            <v>70102</v>
          </cell>
          <cell r="N235">
            <v>2296.0500000000002</v>
          </cell>
          <cell r="O235">
            <v>56537.9</v>
          </cell>
          <cell r="P235">
            <v>56537.9</v>
          </cell>
          <cell r="Q235">
            <v>0</v>
          </cell>
          <cell r="R235">
            <v>56537.9</v>
          </cell>
        </row>
        <row r="236">
          <cell r="A236">
            <v>513060</v>
          </cell>
          <cell r="B236" t="str">
            <v>Mitchell Pole Replacement</v>
          </cell>
          <cell r="C236" t="str">
            <v>Mitchell Pole Replacement</v>
          </cell>
          <cell r="D236" t="str">
            <v>Elec Ntwk Asset Performance</v>
          </cell>
          <cell r="E236" t="str">
            <v>In Field</v>
          </cell>
          <cell r="F236">
            <v>37073</v>
          </cell>
          <cell r="H236" t="str">
            <v>Argue, Mr. Fraser</v>
          </cell>
          <cell r="I236">
            <v>0</v>
          </cell>
          <cell r="J236">
            <v>2105</v>
          </cell>
          <cell r="K236" t="str">
            <v>CIPEN DS O/H Replac</v>
          </cell>
          <cell r="L236">
            <v>29131</v>
          </cell>
          <cell r="M236">
            <v>70102</v>
          </cell>
          <cell r="N236">
            <v>200</v>
          </cell>
          <cell r="O236">
            <v>14170.38</v>
          </cell>
          <cell r="P236">
            <v>14170.38</v>
          </cell>
          <cell r="Q236">
            <v>0</v>
          </cell>
          <cell r="R236">
            <v>14170.38</v>
          </cell>
        </row>
        <row r="237">
          <cell r="A237">
            <v>513061</v>
          </cell>
          <cell r="B237" t="str">
            <v>Lyneham Pole Replacement</v>
          </cell>
          <cell r="C237" t="str">
            <v>Lyneham Pole Replacement</v>
          </cell>
          <cell r="D237" t="str">
            <v>Elec Ntwk Asset Performance</v>
          </cell>
          <cell r="E237" t="str">
            <v>In Field</v>
          </cell>
          <cell r="F237">
            <v>37073</v>
          </cell>
          <cell r="H237" t="str">
            <v>Argue, Mr. Fraser</v>
          </cell>
          <cell r="I237">
            <v>0</v>
          </cell>
          <cell r="J237">
            <v>2105</v>
          </cell>
          <cell r="K237" t="str">
            <v>CIPEN DS O/H Replac</v>
          </cell>
          <cell r="L237">
            <v>29131</v>
          </cell>
          <cell r="M237">
            <v>70102</v>
          </cell>
          <cell r="N237">
            <v>21059.08</v>
          </cell>
          <cell r="O237">
            <v>129628.51</v>
          </cell>
          <cell r="P237">
            <v>129628.51</v>
          </cell>
          <cell r="Q237">
            <v>0</v>
          </cell>
          <cell r="R237">
            <v>129628.51</v>
          </cell>
        </row>
        <row r="238">
          <cell r="A238">
            <v>513062</v>
          </cell>
          <cell r="B238" t="str">
            <v>Missed/New Poles in Cmp Suburb</v>
          </cell>
          <cell r="C238" t="str">
            <v>Missed/New Poles in Completed Suburbs</v>
          </cell>
          <cell r="D238" t="str">
            <v>Elec Ntwk Asset Performance</v>
          </cell>
          <cell r="E238" t="str">
            <v>In Field</v>
          </cell>
          <cell r="F238">
            <v>37073</v>
          </cell>
          <cell r="H238" t="str">
            <v>Argue, Mr. Fraser</v>
          </cell>
          <cell r="I238">
            <v>0</v>
          </cell>
          <cell r="J238">
            <v>2105</v>
          </cell>
          <cell r="K238" t="str">
            <v>CIPEN DS O/H Replac</v>
          </cell>
          <cell r="L238">
            <v>29131</v>
          </cell>
          <cell r="M238">
            <v>70102</v>
          </cell>
          <cell r="N238">
            <v>14951.13</v>
          </cell>
          <cell r="O238">
            <v>78184</v>
          </cell>
          <cell r="P238">
            <v>78184</v>
          </cell>
          <cell r="Q238">
            <v>0</v>
          </cell>
          <cell r="R238">
            <v>78184</v>
          </cell>
        </row>
        <row r="239">
          <cell r="A239">
            <v>513063</v>
          </cell>
          <cell r="B239" t="str">
            <v>Pole Stays - Various Suburbs</v>
          </cell>
          <cell r="C239" t="str">
            <v>Installation of Pole Stays - Various Suburbs</v>
          </cell>
          <cell r="D239" t="str">
            <v>Elec Ntwk Asset Performance</v>
          </cell>
          <cell r="E239" t="str">
            <v>In Field</v>
          </cell>
          <cell r="F239">
            <v>37257</v>
          </cell>
          <cell r="H239" t="str">
            <v>Argue, Mr. Fraser</v>
          </cell>
          <cell r="I239">
            <v>0</v>
          </cell>
          <cell r="J239">
            <v>2105</v>
          </cell>
          <cell r="K239" t="str">
            <v>CIPEN DS O/H Replac</v>
          </cell>
          <cell r="L239">
            <v>29131</v>
          </cell>
          <cell r="M239">
            <v>70102</v>
          </cell>
          <cell r="N239">
            <v>10612.88</v>
          </cell>
          <cell r="O239">
            <v>25983.67</v>
          </cell>
          <cell r="P239">
            <v>26030.79</v>
          </cell>
          <cell r="Q239">
            <v>0</v>
          </cell>
          <cell r="R239">
            <v>26030.79</v>
          </cell>
        </row>
        <row r="240">
          <cell r="A240">
            <v>513064</v>
          </cell>
          <cell r="B240" t="str">
            <v>Acton Pole Replacements</v>
          </cell>
          <cell r="C240" t="str">
            <v>Acton Pole Replacements</v>
          </cell>
          <cell r="D240" t="str">
            <v>Elec Ntwk Asset Performance</v>
          </cell>
          <cell r="E240" t="str">
            <v>In Field</v>
          </cell>
          <cell r="F240">
            <v>37288</v>
          </cell>
          <cell r="H240" t="str">
            <v>Argue, Mr. Fraser</v>
          </cell>
          <cell r="I240">
            <v>0</v>
          </cell>
          <cell r="J240">
            <v>2105</v>
          </cell>
          <cell r="K240" t="str">
            <v>CIPEN DS O/H Replac</v>
          </cell>
          <cell r="L240">
            <v>29131</v>
          </cell>
          <cell r="M240">
            <v>70102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1">
          <cell r="A241">
            <v>513065</v>
          </cell>
          <cell r="B241" t="str">
            <v>Bruce Pole Replacements</v>
          </cell>
          <cell r="C241" t="str">
            <v>Bruce Pole Replacements</v>
          </cell>
          <cell r="D241" t="str">
            <v>Elec Ntwk Asset Performance</v>
          </cell>
          <cell r="E241" t="str">
            <v>In Field</v>
          </cell>
          <cell r="F241">
            <v>37288</v>
          </cell>
          <cell r="H241" t="str">
            <v>Argue, Mr. Fraser</v>
          </cell>
          <cell r="I241">
            <v>0</v>
          </cell>
          <cell r="J241">
            <v>2105</v>
          </cell>
          <cell r="K241" t="str">
            <v>CIPEN DS O/H Replac</v>
          </cell>
          <cell r="L241">
            <v>29131</v>
          </cell>
          <cell r="M241">
            <v>70102</v>
          </cell>
          <cell r="N241">
            <v>0</v>
          </cell>
          <cell r="O241">
            <v>1007.77</v>
          </cell>
          <cell r="P241">
            <v>1007.77</v>
          </cell>
          <cell r="Q241">
            <v>0</v>
          </cell>
          <cell r="R241">
            <v>1007.77</v>
          </cell>
        </row>
        <row r="242">
          <cell r="A242">
            <v>513066</v>
          </cell>
          <cell r="B242" t="str">
            <v>Belconnen Pole Replacement</v>
          </cell>
          <cell r="C242" t="str">
            <v>Belconnen Pole Replacement</v>
          </cell>
          <cell r="D242" t="str">
            <v>Elec Ntwk Asset Performance</v>
          </cell>
          <cell r="E242" t="str">
            <v>In Field</v>
          </cell>
          <cell r="F242">
            <v>37288</v>
          </cell>
          <cell r="H242" t="str">
            <v>Argue, Mr. Fraser</v>
          </cell>
          <cell r="I242">
            <v>0</v>
          </cell>
          <cell r="J242">
            <v>2105</v>
          </cell>
          <cell r="K242" t="str">
            <v>CIPEN DS O/H Replac</v>
          </cell>
          <cell r="L242">
            <v>29131</v>
          </cell>
          <cell r="M242">
            <v>70102</v>
          </cell>
          <cell r="N242">
            <v>0</v>
          </cell>
          <cell r="O242">
            <v>7035.75</v>
          </cell>
          <cell r="P242">
            <v>7035.75</v>
          </cell>
          <cell r="Q242">
            <v>0</v>
          </cell>
          <cell r="R242">
            <v>7035.75</v>
          </cell>
        </row>
        <row r="243">
          <cell r="A243">
            <v>513067</v>
          </cell>
          <cell r="B243" t="str">
            <v>Lawson Pole Replacement</v>
          </cell>
          <cell r="C243" t="str">
            <v>Lawson Pole Replacement</v>
          </cell>
          <cell r="D243" t="str">
            <v>Elec Ntwk Asset Performance</v>
          </cell>
          <cell r="E243" t="str">
            <v>In Field</v>
          </cell>
          <cell r="F243">
            <v>37288</v>
          </cell>
          <cell r="H243" t="str">
            <v>Argue, Mr. Fraser</v>
          </cell>
          <cell r="I243">
            <v>0</v>
          </cell>
          <cell r="J243">
            <v>2105</v>
          </cell>
          <cell r="K243" t="str">
            <v>CIPEN DS O/H Replac</v>
          </cell>
          <cell r="L243">
            <v>29131</v>
          </cell>
          <cell r="M243">
            <v>70102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</row>
        <row r="244">
          <cell r="A244">
            <v>513068</v>
          </cell>
          <cell r="B244" t="str">
            <v>MacGregor Pole Replacement</v>
          </cell>
          <cell r="C244" t="str">
            <v>MacGregor Pole Replacements</v>
          </cell>
          <cell r="D244" t="str">
            <v>Elec Ntwk Asset Performance</v>
          </cell>
          <cell r="E244" t="str">
            <v>In Field</v>
          </cell>
          <cell r="F244">
            <v>37288</v>
          </cell>
          <cell r="H244" t="str">
            <v>Argue, Mr. Fraser</v>
          </cell>
          <cell r="I244">
            <v>0</v>
          </cell>
          <cell r="J244">
            <v>2105</v>
          </cell>
          <cell r="K244" t="str">
            <v>CIPEN DS O/H Replac</v>
          </cell>
          <cell r="L244">
            <v>29131</v>
          </cell>
          <cell r="M244">
            <v>70102</v>
          </cell>
          <cell r="N244">
            <v>0</v>
          </cell>
          <cell r="O244">
            <v>13341.1</v>
          </cell>
          <cell r="P244">
            <v>13341.1</v>
          </cell>
          <cell r="Q244">
            <v>0</v>
          </cell>
          <cell r="R244">
            <v>13341.1</v>
          </cell>
        </row>
        <row r="245">
          <cell r="A245">
            <v>513069</v>
          </cell>
          <cell r="B245" t="str">
            <v>Rural Pole Replce Year 2000</v>
          </cell>
          <cell r="C245" t="str">
            <v>Rural Pole Replce Year 2000 Helicopter Survey 19 Poles</v>
          </cell>
          <cell r="D245" t="str">
            <v>Elec Ntwk Asset Performance</v>
          </cell>
          <cell r="E245" t="str">
            <v>CLOSED</v>
          </cell>
          <cell r="F245">
            <v>36800</v>
          </cell>
          <cell r="G245">
            <v>36891</v>
          </cell>
          <cell r="H245" t="str">
            <v>Malcolm, Doug</v>
          </cell>
          <cell r="I245">
            <v>57000</v>
          </cell>
          <cell r="J245">
            <v>2105</v>
          </cell>
          <cell r="K245" t="str">
            <v>CIPEN DS O/H Replac</v>
          </cell>
          <cell r="L245">
            <v>29131</v>
          </cell>
          <cell r="M245">
            <v>70102</v>
          </cell>
          <cell r="N245">
            <v>0</v>
          </cell>
          <cell r="O245">
            <v>56883.51</v>
          </cell>
          <cell r="P245">
            <v>0</v>
          </cell>
          <cell r="Q245">
            <v>56883.51</v>
          </cell>
          <cell r="R245">
            <v>56883.51</v>
          </cell>
        </row>
        <row r="246">
          <cell r="A246">
            <v>513102</v>
          </cell>
          <cell r="B246" t="str">
            <v>Yarr 5/4 Upgr LV Service</v>
          </cell>
          <cell r="C246" t="str">
            <v>Yarralumla 5/4 Upgrade LV Service to Mobile Phone Transmitters</v>
          </cell>
          <cell r="D246" t="str">
            <v>Elec Ntwk Project Management</v>
          </cell>
          <cell r="E246" t="str">
            <v>Design</v>
          </cell>
          <cell r="F246">
            <v>36982</v>
          </cell>
          <cell r="G246">
            <v>37529</v>
          </cell>
          <cell r="H246" t="str">
            <v>Singh, Mr. Darshan</v>
          </cell>
          <cell r="I246">
            <v>0</v>
          </cell>
          <cell r="J246">
            <v>2101</v>
          </cell>
          <cell r="K246" t="str">
            <v>CIP ELEC Retic</v>
          </cell>
          <cell r="L246">
            <v>29131</v>
          </cell>
          <cell r="M246">
            <v>70123</v>
          </cell>
          <cell r="N246">
            <v>0</v>
          </cell>
          <cell r="O246">
            <v>189.23</v>
          </cell>
          <cell r="P246">
            <v>743.27</v>
          </cell>
          <cell r="Q246">
            <v>0</v>
          </cell>
          <cell r="R246">
            <v>743.27</v>
          </cell>
        </row>
        <row r="247">
          <cell r="A247">
            <v>513103</v>
          </cell>
          <cell r="B247" t="str">
            <v>O'Conn 1/41 LV Reticulation</v>
          </cell>
          <cell r="C247" t="str">
            <v>O'Connor 1/41 LV Reticulation/ Supply to Units</v>
          </cell>
          <cell r="D247" t="str">
            <v>Elec Ntwk Project Management</v>
          </cell>
          <cell r="E247" t="str">
            <v>CAPITALISED WAITING CLOSURE</v>
          </cell>
          <cell r="F247">
            <v>36982</v>
          </cell>
          <cell r="G247">
            <v>37387</v>
          </cell>
          <cell r="H247" t="str">
            <v>Ochmanski, Mrs. Dana</v>
          </cell>
          <cell r="I247">
            <v>15900</v>
          </cell>
          <cell r="J247">
            <v>2101</v>
          </cell>
          <cell r="K247" t="str">
            <v>CIP ELEC Retic</v>
          </cell>
          <cell r="L247">
            <v>29131</v>
          </cell>
          <cell r="M247">
            <v>70123</v>
          </cell>
          <cell r="N247">
            <v>0</v>
          </cell>
          <cell r="O247">
            <v>20810.75</v>
          </cell>
          <cell r="P247">
            <v>0</v>
          </cell>
          <cell r="Q247">
            <v>21333.63</v>
          </cell>
          <cell r="R247">
            <v>21333.63</v>
          </cell>
        </row>
        <row r="248">
          <cell r="A248">
            <v>513107</v>
          </cell>
          <cell r="B248" t="str">
            <v>Wann 1/140 LV Supply</v>
          </cell>
          <cell r="C248" t="str">
            <v>Wanniassa 1/140 LV Supply to Toilet Block</v>
          </cell>
          <cell r="D248" t="str">
            <v>Elec Ntwk Project Management</v>
          </cell>
          <cell r="E248" t="str">
            <v>CLOSED</v>
          </cell>
          <cell r="F248">
            <v>37012</v>
          </cell>
          <cell r="G248">
            <v>37123</v>
          </cell>
          <cell r="H248" t="str">
            <v>Singh, Mr. Darshan</v>
          </cell>
          <cell r="I248">
            <v>1473</v>
          </cell>
          <cell r="J248">
            <v>2101</v>
          </cell>
          <cell r="K248" t="str">
            <v>CIP ELEC Retic</v>
          </cell>
          <cell r="L248">
            <v>29131</v>
          </cell>
          <cell r="M248">
            <v>70123</v>
          </cell>
          <cell r="N248">
            <v>0</v>
          </cell>
          <cell r="O248">
            <v>127.54</v>
          </cell>
          <cell r="P248">
            <v>0</v>
          </cell>
          <cell r="Q248">
            <v>2765.05</v>
          </cell>
          <cell r="R248">
            <v>2765.05</v>
          </cell>
        </row>
        <row r="249">
          <cell r="A249">
            <v>513111</v>
          </cell>
          <cell r="B249" t="str">
            <v>Belc Blks 173 &amp; 1381 HV Retic</v>
          </cell>
          <cell r="C249" t="str">
            <v>Belconnen Rural Blks 173 &amp; 1381 HV Retic to Pump Station - BRL Hardy Vineyards</v>
          </cell>
          <cell r="D249" t="str">
            <v>Elec Ntwk Project Management</v>
          </cell>
          <cell r="E249" t="str">
            <v>CAPITALISED WAITING CLOSURE</v>
          </cell>
          <cell r="F249">
            <v>37012</v>
          </cell>
          <cell r="H249" t="str">
            <v>Smith, Mr. Gary</v>
          </cell>
          <cell r="I249">
            <v>0</v>
          </cell>
          <cell r="J249">
            <v>2101</v>
          </cell>
          <cell r="K249" t="str">
            <v>CIPEN Com/Ind Dvlpm</v>
          </cell>
          <cell r="L249">
            <v>29131</v>
          </cell>
          <cell r="M249">
            <v>70101</v>
          </cell>
          <cell r="N249">
            <v>0</v>
          </cell>
          <cell r="O249">
            <v>50661.32</v>
          </cell>
          <cell r="P249">
            <v>0</v>
          </cell>
          <cell r="Q249">
            <v>50661.32</v>
          </cell>
          <cell r="R249">
            <v>50661.32</v>
          </cell>
        </row>
        <row r="250">
          <cell r="A250">
            <v>513112</v>
          </cell>
          <cell r="B250" t="str">
            <v>Belc 10/48 Upgrade S/s 4431</v>
          </cell>
          <cell r="C250" t="str">
            <v>Belconnen 10/48 Upgrade S/s 4431 &amp; LV service to Labor Club</v>
          </cell>
          <cell r="D250" t="str">
            <v>Elec Ntwk Project Management</v>
          </cell>
          <cell r="E250" t="str">
            <v>CLOSED</v>
          </cell>
          <cell r="F250">
            <v>37012</v>
          </cell>
          <cell r="G250">
            <v>37427</v>
          </cell>
          <cell r="H250" t="str">
            <v>Peisley, Mr. Warren</v>
          </cell>
          <cell r="I250">
            <v>49967</v>
          </cell>
          <cell r="J250">
            <v>2101</v>
          </cell>
          <cell r="K250" t="str">
            <v>CIPEN Com/Ind Dvlpm</v>
          </cell>
          <cell r="L250">
            <v>29131</v>
          </cell>
          <cell r="M250">
            <v>70101</v>
          </cell>
          <cell r="N250">
            <v>0</v>
          </cell>
          <cell r="O250">
            <v>45016.4</v>
          </cell>
          <cell r="P250">
            <v>0</v>
          </cell>
          <cell r="Q250">
            <v>45068.56</v>
          </cell>
          <cell r="R250">
            <v>45068.56</v>
          </cell>
        </row>
        <row r="251">
          <cell r="A251">
            <v>513115</v>
          </cell>
          <cell r="B251" t="str">
            <v>Braddon 20-21/21 LV Service</v>
          </cell>
          <cell r="C251" t="str">
            <v>Braddon 20-21/21 LV Service Relocations to Caltex Service Station</v>
          </cell>
          <cell r="D251" t="str">
            <v>Elec Ntwk Project Management</v>
          </cell>
          <cell r="E251" t="str">
            <v>CLOSED</v>
          </cell>
          <cell r="F251">
            <v>37012</v>
          </cell>
          <cell r="G251">
            <v>37104</v>
          </cell>
          <cell r="H251" t="str">
            <v>Ochmanski, Mrs. Dana</v>
          </cell>
          <cell r="I251">
            <v>8200</v>
          </cell>
          <cell r="J251">
            <v>2101</v>
          </cell>
          <cell r="K251" t="str">
            <v>CIP ELEC Retic</v>
          </cell>
          <cell r="L251">
            <v>29131</v>
          </cell>
          <cell r="M251">
            <v>70123</v>
          </cell>
          <cell r="N251">
            <v>0</v>
          </cell>
          <cell r="O251">
            <v>1019.52</v>
          </cell>
          <cell r="P251">
            <v>0</v>
          </cell>
          <cell r="Q251">
            <v>7753.76</v>
          </cell>
          <cell r="R251">
            <v>7753.76</v>
          </cell>
        </row>
        <row r="252">
          <cell r="A252">
            <v>513117</v>
          </cell>
          <cell r="B252" t="str">
            <v>Belconnen 2/50 Sub Fitout</v>
          </cell>
          <cell r="C252" t="str">
            <v>Belconnen 2/50 Substation Fitout &amp; HV Retic DIMA Building Benjamin Stage 1</v>
          </cell>
          <cell r="D252" t="str">
            <v>Elec Ntwk Project Management</v>
          </cell>
          <cell r="E252" t="str">
            <v>Design</v>
          </cell>
          <cell r="F252">
            <v>37012</v>
          </cell>
          <cell r="G252">
            <v>37590</v>
          </cell>
          <cell r="H252" t="str">
            <v>Malcolm, Doug</v>
          </cell>
          <cell r="I252">
            <v>0</v>
          </cell>
          <cell r="J252">
            <v>2101</v>
          </cell>
          <cell r="K252" t="str">
            <v>CIPEN Com/Ind Dvlpm</v>
          </cell>
          <cell r="L252">
            <v>29131</v>
          </cell>
          <cell r="M252">
            <v>70101</v>
          </cell>
          <cell r="N252">
            <v>303.89</v>
          </cell>
          <cell r="O252">
            <v>4034.44</v>
          </cell>
          <cell r="P252">
            <v>4820.51</v>
          </cell>
          <cell r="Q252">
            <v>0</v>
          </cell>
          <cell r="R252">
            <v>4820.51</v>
          </cell>
        </row>
        <row r="253">
          <cell r="A253">
            <v>513118</v>
          </cell>
          <cell r="B253" t="str">
            <v>Belconnen 2/50 HV Reloc</v>
          </cell>
          <cell r="C253" t="str">
            <v>Belconnen 2/50 HV Relocations</v>
          </cell>
          <cell r="D253" t="str">
            <v>Elec Ntwk Project Management</v>
          </cell>
          <cell r="E253" t="str">
            <v>Field Complete</v>
          </cell>
          <cell r="F253">
            <v>37012</v>
          </cell>
          <cell r="G253">
            <v>37437</v>
          </cell>
          <cell r="H253" t="str">
            <v>Malcolm, Doug</v>
          </cell>
          <cell r="I253">
            <v>15009</v>
          </cell>
          <cell r="J253">
            <v>2101</v>
          </cell>
          <cell r="K253" t="str">
            <v>CIPEN Special Reqst</v>
          </cell>
          <cell r="L253">
            <v>29131</v>
          </cell>
          <cell r="M253">
            <v>70101</v>
          </cell>
          <cell r="N253">
            <v>0</v>
          </cell>
          <cell r="O253">
            <v>19030.22</v>
          </cell>
          <cell r="P253">
            <v>19030.22</v>
          </cell>
          <cell r="Q253">
            <v>0</v>
          </cell>
          <cell r="R253">
            <v>19030.22</v>
          </cell>
        </row>
        <row r="254">
          <cell r="A254">
            <v>513119</v>
          </cell>
          <cell r="B254" t="str">
            <v>Conder 2/228 HV/LV</v>
          </cell>
          <cell r="C254" t="str">
            <v>Conder 2/228 HV/LV Reticulation to ALDI Supermarket</v>
          </cell>
          <cell r="D254" t="str">
            <v>Elec Ntwk Project Management</v>
          </cell>
          <cell r="E254" t="str">
            <v>Design</v>
          </cell>
          <cell r="F254">
            <v>37012</v>
          </cell>
          <cell r="G254">
            <v>37499</v>
          </cell>
          <cell r="H254" t="str">
            <v>Hunnemann, Frank</v>
          </cell>
          <cell r="I254">
            <v>0</v>
          </cell>
          <cell r="J254">
            <v>2101</v>
          </cell>
          <cell r="K254" t="str">
            <v>CIPEN Com/Ind Dvlpm</v>
          </cell>
          <cell r="L254">
            <v>29131</v>
          </cell>
          <cell r="M254">
            <v>70101</v>
          </cell>
          <cell r="N254">
            <v>0</v>
          </cell>
          <cell r="O254">
            <v>192.07</v>
          </cell>
          <cell r="P254">
            <v>192.07</v>
          </cell>
          <cell r="Q254">
            <v>0</v>
          </cell>
          <cell r="R254">
            <v>192.07</v>
          </cell>
        </row>
        <row r="255">
          <cell r="A255">
            <v>513120</v>
          </cell>
          <cell r="B255" t="str">
            <v>Turner 5,18,19/38 LV Retic</v>
          </cell>
          <cell r="C255" t="str">
            <v>Turner 5,18,19/38 LV Reticulation/Supply to Units</v>
          </cell>
          <cell r="D255" t="str">
            <v>Elec Ntwk Project Management</v>
          </cell>
          <cell r="E255" t="str">
            <v>CLOSED</v>
          </cell>
          <cell r="F255">
            <v>37012</v>
          </cell>
          <cell r="G255">
            <v>37437</v>
          </cell>
          <cell r="H255" t="str">
            <v>Cortes, Frank</v>
          </cell>
          <cell r="I255">
            <v>8410</v>
          </cell>
          <cell r="J255">
            <v>2101</v>
          </cell>
          <cell r="K255" t="str">
            <v>CIPEN Urban Infill</v>
          </cell>
          <cell r="L255">
            <v>29131</v>
          </cell>
          <cell r="M255">
            <v>70101</v>
          </cell>
          <cell r="N255">
            <v>0</v>
          </cell>
          <cell r="O255">
            <v>13570.76</v>
          </cell>
          <cell r="P255">
            <v>0</v>
          </cell>
          <cell r="Q255">
            <v>13570.76</v>
          </cell>
          <cell r="R255">
            <v>13570.76</v>
          </cell>
        </row>
        <row r="256">
          <cell r="A256">
            <v>513122</v>
          </cell>
          <cell r="B256" t="str">
            <v>Griffith 19/39 LV Supply</v>
          </cell>
          <cell r="C256" t="str">
            <v>Griffith 19/39 LV Supply to multi unit development</v>
          </cell>
          <cell r="D256" t="str">
            <v>Elec Ntwk Project Management</v>
          </cell>
          <cell r="E256" t="str">
            <v>CLOSED</v>
          </cell>
          <cell r="F256">
            <v>37028</v>
          </cell>
          <cell r="G256">
            <v>37119</v>
          </cell>
          <cell r="H256" t="str">
            <v>Singh, Mr. Darshan</v>
          </cell>
          <cell r="I256">
            <v>3015</v>
          </cell>
          <cell r="J256">
            <v>2101</v>
          </cell>
          <cell r="K256" t="str">
            <v>CIPEN Urban Infill</v>
          </cell>
          <cell r="L256">
            <v>29131</v>
          </cell>
          <cell r="M256">
            <v>70101</v>
          </cell>
          <cell r="N256">
            <v>0</v>
          </cell>
          <cell r="O256">
            <v>403.44</v>
          </cell>
          <cell r="P256">
            <v>0</v>
          </cell>
          <cell r="Q256">
            <v>4046.44</v>
          </cell>
          <cell r="R256">
            <v>4046.44</v>
          </cell>
        </row>
        <row r="257">
          <cell r="A257">
            <v>513123</v>
          </cell>
          <cell r="B257" t="str">
            <v>Mitchell 41-42/7 HV/LV</v>
          </cell>
          <cell r="C257" t="str">
            <v>Mitchell 41-42/7 HV/LV Reticulation to Commercial development</v>
          </cell>
          <cell r="D257" t="str">
            <v>Elec Ntwk Project Management</v>
          </cell>
          <cell r="E257" t="str">
            <v>CLOSED</v>
          </cell>
          <cell r="F257">
            <v>37012</v>
          </cell>
          <cell r="G257">
            <v>37164</v>
          </cell>
          <cell r="H257" t="str">
            <v>Maguire, Paul</v>
          </cell>
          <cell r="I257">
            <v>64481</v>
          </cell>
          <cell r="J257">
            <v>2101</v>
          </cell>
          <cell r="K257" t="str">
            <v>CIPEN Com/Ind Dvlpm</v>
          </cell>
          <cell r="L257">
            <v>29131</v>
          </cell>
          <cell r="M257">
            <v>70101</v>
          </cell>
          <cell r="N257">
            <v>0</v>
          </cell>
          <cell r="O257">
            <v>54276.3</v>
          </cell>
          <cell r="P257">
            <v>0</v>
          </cell>
          <cell r="Q257">
            <v>63680.67</v>
          </cell>
          <cell r="R257">
            <v>63680.67</v>
          </cell>
        </row>
        <row r="258">
          <cell r="A258">
            <v>513124</v>
          </cell>
          <cell r="B258" t="str">
            <v>Amaroo 7/69 LV Retic</v>
          </cell>
          <cell r="C258" t="str">
            <v>Amaroo 7/69 LV Reticulation/Supply to Units</v>
          </cell>
          <cell r="D258" t="str">
            <v>Elec Ntwk Project Management</v>
          </cell>
          <cell r="E258" t="str">
            <v>CLOSED</v>
          </cell>
          <cell r="F258">
            <v>37012</v>
          </cell>
          <cell r="G258">
            <v>37164</v>
          </cell>
          <cell r="H258" t="str">
            <v>Singh, Mr. Darshan</v>
          </cell>
          <cell r="I258">
            <v>2548</v>
          </cell>
          <cell r="J258">
            <v>2101</v>
          </cell>
          <cell r="K258" t="str">
            <v>CIPEN Urban Infill</v>
          </cell>
          <cell r="L258">
            <v>29131</v>
          </cell>
          <cell r="M258">
            <v>70101</v>
          </cell>
          <cell r="N258">
            <v>0</v>
          </cell>
          <cell r="O258">
            <v>7571.43</v>
          </cell>
          <cell r="P258">
            <v>0</v>
          </cell>
          <cell r="Q258">
            <v>7571.43</v>
          </cell>
          <cell r="R258">
            <v>7571.43</v>
          </cell>
        </row>
        <row r="259">
          <cell r="A259">
            <v>513125</v>
          </cell>
          <cell r="B259" t="str">
            <v>Amaroo 3/69 LV Retic</v>
          </cell>
          <cell r="C259" t="str">
            <v>Amaroo 3/69 LV Reticulation/Supply to town houses</v>
          </cell>
          <cell r="D259" t="str">
            <v>Elec Ntwk Project Management</v>
          </cell>
          <cell r="E259" t="str">
            <v>Field Complete</v>
          </cell>
          <cell r="F259">
            <v>37012</v>
          </cell>
          <cell r="G259">
            <v>37164</v>
          </cell>
          <cell r="H259" t="str">
            <v>Singh, Mr. Darshan</v>
          </cell>
          <cell r="I259">
            <v>3174</v>
          </cell>
          <cell r="J259">
            <v>2101</v>
          </cell>
          <cell r="K259" t="str">
            <v>CIPEN Urban Infill</v>
          </cell>
          <cell r="L259">
            <v>29131</v>
          </cell>
          <cell r="M259">
            <v>70101</v>
          </cell>
          <cell r="N259">
            <v>0</v>
          </cell>
          <cell r="O259">
            <v>2418.42</v>
          </cell>
          <cell r="P259">
            <v>2418.42</v>
          </cell>
          <cell r="Q259">
            <v>0</v>
          </cell>
          <cell r="R259">
            <v>2418.42</v>
          </cell>
        </row>
        <row r="260">
          <cell r="A260">
            <v>513127</v>
          </cell>
          <cell r="B260" t="str">
            <v>Dunlop Estate 5/1 Stage 2B</v>
          </cell>
          <cell r="C260" t="str">
            <v>Dunlop Estate 5/1 Stage 2B Mains Reticulation</v>
          </cell>
          <cell r="D260" t="str">
            <v>Elec Ntwk Project Management</v>
          </cell>
          <cell r="E260" t="str">
            <v>CLOSED</v>
          </cell>
          <cell r="F260">
            <v>37012</v>
          </cell>
          <cell r="G260">
            <v>37406</v>
          </cell>
          <cell r="H260" t="str">
            <v>Smith, Mr. Gary</v>
          </cell>
          <cell r="I260">
            <v>33006</v>
          </cell>
          <cell r="J260">
            <v>2101</v>
          </cell>
          <cell r="K260" t="str">
            <v>CIPEN Urban Dvlpmnt</v>
          </cell>
          <cell r="L260">
            <v>29131</v>
          </cell>
          <cell r="M260">
            <v>70101</v>
          </cell>
          <cell r="N260">
            <v>0</v>
          </cell>
          <cell r="O260">
            <v>22125.439999999999</v>
          </cell>
          <cell r="P260">
            <v>0</v>
          </cell>
          <cell r="Q260">
            <v>22125.439999999999</v>
          </cell>
          <cell r="R260">
            <v>22125.439999999999</v>
          </cell>
        </row>
        <row r="261">
          <cell r="A261">
            <v>513128</v>
          </cell>
          <cell r="B261" t="str">
            <v>Dunlop Estate 5/1 Stage 2A</v>
          </cell>
          <cell r="C261" t="str">
            <v>Dunlop Estate 5/1 Stage 2A Mains Reticulation</v>
          </cell>
          <cell r="D261" t="str">
            <v>Elec Ntwk Project Management</v>
          </cell>
          <cell r="E261" t="str">
            <v>CLOSED</v>
          </cell>
          <cell r="F261">
            <v>37012</v>
          </cell>
          <cell r="G261">
            <v>37407</v>
          </cell>
          <cell r="H261" t="str">
            <v>Smith, Mr. Gary</v>
          </cell>
          <cell r="I261">
            <v>96080</v>
          </cell>
          <cell r="J261">
            <v>2101</v>
          </cell>
          <cell r="K261" t="str">
            <v>CIPEN Urban Dvlpmnt</v>
          </cell>
          <cell r="L261">
            <v>29131</v>
          </cell>
          <cell r="M261">
            <v>70101</v>
          </cell>
          <cell r="N261">
            <v>0</v>
          </cell>
          <cell r="O261">
            <v>86512.08</v>
          </cell>
          <cell r="P261">
            <v>0</v>
          </cell>
          <cell r="Q261">
            <v>86512.08</v>
          </cell>
          <cell r="R261">
            <v>86512.08</v>
          </cell>
        </row>
        <row r="262">
          <cell r="A262">
            <v>513130</v>
          </cell>
          <cell r="B262" t="str">
            <v>Woden Zone Sub KVGC 202</v>
          </cell>
          <cell r="C262" t="str">
            <v>Woden Zone Substation KVGC 202 Replacement</v>
          </cell>
          <cell r="D262" t="str">
            <v>Elec Ntwk Project Management</v>
          </cell>
          <cell r="E262" t="str">
            <v>CLOSED</v>
          </cell>
          <cell r="F262">
            <v>37039</v>
          </cell>
          <cell r="G262">
            <v>37096</v>
          </cell>
          <cell r="H262" t="str">
            <v>Roesler, Mr. Michael</v>
          </cell>
          <cell r="I262">
            <v>0</v>
          </cell>
          <cell r="J262">
            <v>2101</v>
          </cell>
          <cell r="K262" t="str">
            <v>CIP ELEC Retic</v>
          </cell>
          <cell r="L262">
            <v>29131</v>
          </cell>
          <cell r="M262">
            <v>70123</v>
          </cell>
          <cell r="N262">
            <v>0</v>
          </cell>
          <cell r="O262">
            <v>2265.14</v>
          </cell>
          <cell r="P262">
            <v>0</v>
          </cell>
          <cell r="Q262">
            <v>32622.959999999999</v>
          </cell>
          <cell r="R262">
            <v>32622.959999999999</v>
          </cell>
        </row>
        <row r="263">
          <cell r="A263">
            <v>513131</v>
          </cell>
          <cell r="B263" t="str">
            <v>Wanniassa Zone Sub KVGC 202</v>
          </cell>
          <cell r="C263" t="str">
            <v>Wanniassa Zone Substation Replacement KVGC 202</v>
          </cell>
          <cell r="D263" t="str">
            <v>Elec Ntwk Asset Performance</v>
          </cell>
          <cell r="E263" t="str">
            <v>CLOSED</v>
          </cell>
          <cell r="F263">
            <v>37039</v>
          </cell>
          <cell r="G263">
            <v>37098</v>
          </cell>
          <cell r="H263" t="str">
            <v>Roesler, Mr. Michael</v>
          </cell>
          <cell r="I263">
            <v>0</v>
          </cell>
          <cell r="J263">
            <v>2105</v>
          </cell>
          <cell r="K263" t="str">
            <v>CIPEN ZSS Replace</v>
          </cell>
          <cell r="L263">
            <v>29131</v>
          </cell>
          <cell r="M263">
            <v>70102</v>
          </cell>
          <cell r="N263">
            <v>0</v>
          </cell>
          <cell r="O263">
            <v>11737.4</v>
          </cell>
          <cell r="P263">
            <v>0</v>
          </cell>
          <cell r="Q263">
            <v>30191.94</v>
          </cell>
          <cell r="R263">
            <v>30191.94</v>
          </cell>
        </row>
        <row r="264">
          <cell r="A264">
            <v>513132</v>
          </cell>
          <cell r="B264" t="str">
            <v>City 12/15 Sub &amp; HV Retic</v>
          </cell>
          <cell r="C264" t="str">
            <v>City 12/15 Sub &amp; HV Retic</v>
          </cell>
          <cell r="D264" t="str">
            <v>Elec Ntwk Strategy&amp;Regulatory</v>
          </cell>
          <cell r="E264" t="str">
            <v>CLOSED</v>
          </cell>
          <cell r="F264">
            <v>37043</v>
          </cell>
          <cell r="G264">
            <v>37437</v>
          </cell>
          <cell r="H264" t="str">
            <v>Malcolm, Doug</v>
          </cell>
          <cell r="I264">
            <v>103396</v>
          </cell>
          <cell r="J264">
            <v>2102</v>
          </cell>
          <cell r="K264" t="str">
            <v>CIPEN DS S/S Augmen</v>
          </cell>
          <cell r="L264">
            <v>29131</v>
          </cell>
          <cell r="M264">
            <v>70103</v>
          </cell>
          <cell r="N264">
            <v>0</v>
          </cell>
          <cell r="O264">
            <v>104270.64</v>
          </cell>
          <cell r="P264">
            <v>0</v>
          </cell>
          <cell r="Q264">
            <v>105101.44</v>
          </cell>
          <cell r="R264">
            <v>105101.44</v>
          </cell>
        </row>
        <row r="265">
          <cell r="A265">
            <v>513133</v>
          </cell>
          <cell r="B265" t="str">
            <v>Conder 9/Banks 3 Stg 1C LV</v>
          </cell>
          <cell r="C265" t="str">
            <v>Conder 9/Banks 3 1C HV/LV Retic. to 52 Units</v>
          </cell>
          <cell r="D265" t="str">
            <v>Elec Ntwk Project Management</v>
          </cell>
          <cell r="E265" t="str">
            <v>CLOSED</v>
          </cell>
          <cell r="F265">
            <v>37043</v>
          </cell>
          <cell r="G265">
            <v>37437</v>
          </cell>
          <cell r="H265" t="str">
            <v>Peisley, Mr. Warren</v>
          </cell>
          <cell r="I265">
            <v>129524</v>
          </cell>
          <cell r="J265">
            <v>2101</v>
          </cell>
          <cell r="K265" t="str">
            <v>CIPEN Urban Dvlpmnt</v>
          </cell>
          <cell r="L265">
            <v>29131</v>
          </cell>
          <cell r="M265">
            <v>70101</v>
          </cell>
          <cell r="N265">
            <v>0</v>
          </cell>
          <cell r="O265">
            <v>116240.01</v>
          </cell>
          <cell r="P265">
            <v>0</v>
          </cell>
          <cell r="Q265">
            <v>116240.01</v>
          </cell>
          <cell r="R265">
            <v>116240.01</v>
          </cell>
        </row>
        <row r="266">
          <cell r="A266">
            <v>513136</v>
          </cell>
          <cell r="B266" t="str">
            <v>Gunghalin 3/1 HV/LV Retic</v>
          </cell>
          <cell r="C266" t="str">
            <v>Gunghalin Blk 3 Sec 1 HV/LV Reticulation to Wells Station Road Estate</v>
          </cell>
          <cell r="D266" t="str">
            <v>Elec Ntwk Project Management</v>
          </cell>
          <cell r="E266" t="str">
            <v>CLOSED</v>
          </cell>
          <cell r="F266">
            <v>37043</v>
          </cell>
          <cell r="H266" t="str">
            <v>Ochmanski, Mrs. Dana</v>
          </cell>
          <cell r="I266">
            <v>224900</v>
          </cell>
          <cell r="J266">
            <v>2101</v>
          </cell>
          <cell r="K266" t="str">
            <v>CIPEN Urban Dvlpmnt</v>
          </cell>
          <cell r="L266">
            <v>29131</v>
          </cell>
          <cell r="M266">
            <v>70101</v>
          </cell>
          <cell r="N266">
            <v>0</v>
          </cell>
          <cell r="O266">
            <v>210542.41</v>
          </cell>
          <cell r="P266">
            <v>0</v>
          </cell>
          <cell r="Q266">
            <v>210542.41</v>
          </cell>
          <cell r="R266">
            <v>210542.41</v>
          </cell>
        </row>
        <row r="267">
          <cell r="A267">
            <v>513138</v>
          </cell>
          <cell r="B267" t="str">
            <v>Braddon 6-9/15 LV O/H Reloc</v>
          </cell>
          <cell r="C267" t="str">
            <v>Braddon Blk 6-9 Sec 15 LV Overhead Relocation/Removal</v>
          </cell>
          <cell r="D267" t="str">
            <v>Elec Ntwk Project Management</v>
          </cell>
          <cell r="E267" t="str">
            <v>CLOSED</v>
          </cell>
          <cell r="F267">
            <v>37043</v>
          </cell>
          <cell r="G267">
            <v>37176</v>
          </cell>
          <cell r="H267" t="str">
            <v>Peisley, Mr. Warren</v>
          </cell>
          <cell r="I267">
            <v>4438</v>
          </cell>
          <cell r="J267">
            <v>2101</v>
          </cell>
          <cell r="K267" t="str">
            <v>CIPEN Special Reqst</v>
          </cell>
          <cell r="L267">
            <v>29131</v>
          </cell>
          <cell r="M267">
            <v>70101</v>
          </cell>
          <cell r="N267">
            <v>0</v>
          </cell>
          <cell r="O267">
            <v>1617.84</v>
          </cell>
          <cell r="P267">
            <v>0</v>
          </cell>
          <cell r="Q267">
            <v>6569.64</v>
          </cell>
          <cell r="R267">
            <v>6569.64</v>
          </cell>
        </row>
        <row r="268">
          <cell r="A268">
            <v>513139</v>
          </cell>
          <cell r="B268" t="str">
            <v>Campbell 7/22 LV O/Head Reloc</v>
          </cell>
          <cell r="C268" t="str">
            <v>Campbell Blk 7 Sec 22 LV Overhead Relocation</v>
          </cell>
          <cell r="D268" t="str">
            <v>Elec Ntwk Project Management</v>
          </cell>
          <cell r="E268" t="str">
            <v>In Field</v>
          </cell>
          <cell r="F268">
            <v>37043</v>
          </cell>
          <cell r="H268" t="str">
            <v>Maguire, Paul</v>
          </cell>
          <cell r="I268">
            <v>4770</v>
          </cell>
          <cell r="J268">
            <v>2101</v>
          </cell>
          <cell r="K268" t="str">
            <v>CIPEN Special Reqst</v>
          </cell>
          <cell r="L268">
            <v>29131</v>
          </cell>
          <cell r="M268">
            <v>70101</v>
          </cell>
          <cell r="N268">
            <v>261.66000000000003</v>
          </cell>
          <cell r="O268">
            <v>978.75</v>
          </cell>
          <cell r="P268">
            <v>1106.6099999999999</v>
          </cell>
          <cell r="Q268">
            <v>0</v>
          </cell>
          <cell r="R268">
            <v>1106.6099999999999</v>
          </cell>
        </row>
        <row r="269">
          <cell r="A269">
            <v>513140</v>
          </cell>
          <cell r="B269" t="str">
            <v>Greenway 2/30 LV Retic</v>
          </cell>
          <cell r="C269" t="str">
            <v>Greenway Blk 2 Sec 30 LV Retic/ Supply to 24 Townhouses</v>
          </cell>
          <cell r="D269" t="str">
            <v>Elec Ntwk Project Management</v>
          </cell>
          <cell r="E269" t="str">
            <v>Field Complete</v>
          </cell>
          <cell r="F269">
            <v>37043</v>
          </cell>
          <cell r="H269" t="str">
            <v>Singh, Mr. Darshan</v>
          </cell>
          <cell r="I269">
            <v>11300</v>
          </cell>
          <cell r="J269">
            <v>2101</v>
          </cell>
          <cell r="K269" t="str">
            <v>CIPEN Urban Dvlpmnt</v>
          </cell>
          <cell r="L269">
            <v>29131</v>
          </cell>
          <cell r="M269">
            <v>70101</v>
          </cell>
          <cell r="N269">
            <v>-800.27</v>
          </cell>
          <cell r="O269">
            <v>13779.31</v>
          </cell>
          <cell r="P269">
            <v>13779.31</v>
          </cell>
          <cell r="Q269">
            <v>0</v>
          </cell>
          <cell r="R269">
            <v>13779.31</v>
          </cell>
        </row>
        <row r="270">
          <cell r="A270">
            <v>513141</v>
          </cell>
          <cell r="B270" t="str">
            <v>Forrest 3/30 Temp Supply</v>
          </cell>
          <cell r="C270" t="str">
            <v>Forrest 3/30 Temp Supply to Building Site</v>
          </cell>
          <cell r="D270" t="str">
            <v>Elec Ntwk Project Management</v>
          </cell>
          <cell r="E270" t="str">
            <v>CLOSED</v>
          </cell>
          <cell r="F270">
            <v>37043</v>
          </cell>
          <cell r="G270">
            <v>37164</v>
          </cell>
          <cell r="H270" t="str">
            <v>Malcolm, Doug</v>
          </cell>
          <cell r="I270">
            <v>43638</v>
          </cell>
          <cell r="J270">
            <v>2101</v>
          </cell>
          <cell r="K270" t="str">
            <v>CIPEN Com/Ind Dvlpm</v>
          </cell>
          <cell r="L270">
            <v>29131</v>
          </cell>
          <cell r="M270">
            <v>70101</v>
          </cell>
          <cell r="N270">
            <v>0</v>
          </cell>
          <cell r="O270">
            <v>42692.93</v>
          </cell>
          <cell r="P270">
            <v>0</v>
          </cell>
          <cell r="Q270">
            <v>43108.33</v>
          </cell>
          <cell r="R270">
            <v>43108.33</v>
          </cell>
        </row>
        <row r="271">
          <cell r="A271">
            <v>513142</v>
          </cell>
          <cell r="B271" t="str">
            <v>Nicholls 14B Harc Hill LV</v>
          </cell>
          <cell r="C271" t="str">
            <v>Nicholls 14B Harcourt Hill LV Reticulation</v>
          </cell>
          <cell r="D271" t="str">
            <v>Elec Ntwk Project Management</v>
          </cell>
          <cell r="E271" t="str">
            <v>CLOSED</v>
          </cell>
          <cell r="F271">
            <v>37043</v>
          </cell>
          <cell r="G271">
            <v>37407</v>
          </cell>
          <cell r="H271" t="str">
            <v>Peisley, Mr. Warren</v>
          </cell>
          <cell r="I271">
            <v>28842</v>
          </cell>
          <cell r="J271">
            <v>2101</v>
          </cell>
          <cell r="K271" t="str">
            <v>CIPEN Urban Dvlpmnt</v>
          </cell>
          <cell r="L271">
            <v>29131</v>
          </cell>
          <cell r="M271">
            <v>70101</v>
          </cell>
          <cell r="N271">
            <v>0</v>
          </cell>
          <cell r="O271">
            <v>29026.82</v>
          </cell>
          <cell r="P271">
            <v>0</v>
          </cell>
          <cell r="Q271">
            <v>30526.82</v>
          </cell>
          <cell r="R271">
            <v>30526.82</v>
          </cell>
        </row>
        <row r="272">
          <cell r="A272">
            <v>513143</v>
          </cell>
          <cell r="B272" t="str">
            <v>Spinaway Cable 2001-2002</v>
          </cell>
          <cell r="C272" t="str">
            <v>Spinaway Cable 2001-2002</v>
          </cell>
          <cell r="D272" t="str">
            <v>Elec Ntwk Asset Performance</v>
          </cell>
          <cell r="E272" t="str">
            <v>In Field</v>
          </cell>
          <cell r="F272">
            <v>37012</v>
          </cell>
          <cell r="G272">
            <v>37802</v>
          </cell>
          <cell r="H272" t="str">
            <v>Argue, Mr. Fraser</v>
          </cell>
          <cell r="I272">
            <v>0</v>
          </cell>
          <cell r="J272">
            <v>2105</v>
          </cell>
          <cell r="K272" t="str">
            <v>CIPEN Meter Replace</v>
          </cell>
          <cell r="L272">
            <v>29131</v>
          </cell>
          <cell r="M272">
            <v>70102</v>
          </cell>
          <cell r="N272">
            <v>10388.43</v>
          </cell>
          <cell r="O272">
            <v>191098.85</v>
          </cell>
          <cell r="P272">
            <v>7545.7</v>
          </cell>
          <cell r="Q272">
            <v>189290.02</v>
          </cell>
          <cell r="R272">
            <v>196835.72</v>
          </cell>
        </row>
        <row r="273">
          <cell r="A273">
            <v>513145</v>
          </cell>
          <cell r="B273" t="str">
            <v>Charnwood 57/96 LV Reloc</v>
          </cell>
          <cell r="C273" t="str">
            <v>Charnwood 57/96 LV Relocation</v>
          </cell>
          <cell r="D273" t="str">
            <v>Elec Ntwk Project Management</v>
          </cell>
          <cell r="E273" t="str">
            <v>Field Complete</v>
          </cell>
          <cell r="F273">
            <v>37063</v>
          </cell>
          <cell r="H273" t="str">
            <v>Singh, Mr. Darshan</v>
          </cell>
          <cell r="I273">
            <v>11409</v>
          </cell>
          <cell r="J273">
            <v>2101</v>
          </cell>
          <cell r="K273" t="str">
            <v>CIPEN Special Reqst</v>
          </cell>
          <cell r="L273">
            <v>29131</v>
          </cell>
          <cell r="M273">
            <v>70101</v>
          </cell>
          <cell r="N273">
            <v>0</v>
          </cell>
          <cell r="O273">
            <v>20753.84</v>
          </cell>
          <cell r="P273">
            <v>21153.84</v>
          </cell>
          <cell r="Q273">
            <v>0</v>
          </cell>
          <cell r="R273">
            <v>21153.84</v>
          </cell>
        </row>
        <row r="274">
          <cell r="A274">
            <v>513146</v>
          </cell>
          <cell r="B274" t="str">
            <v>Mitchell opp 7/21 LV</v>
          </cell>
          <cell r="C274" t="str">
            <v>Mitchell opp 7/21 LV to Waste Mgmt Site</v>
          </cell>
          <cell r="D274" t="str">
            <v>Elec Ntwk Project Management</v>
          </cell>
          <cell r="E274" t="str">
            <v>Field Complete</v>
          </cell>
          <cell r="F274">
            <v>37063</v>
          </cell>
          <cell r="H274" t="str">
            <v>Rewal, Mr. Subhash</v>
          </cell>
          <cell r="I274">
            <v>74545</v>
          </cell>
          <cell r="J274">
            <v>2101</v>
          </cell>
          <cell r="K274" t="str">
            <v>CIPEN Com/Ind Dvlpm</v>
          </cell>
          <cell r="L274">
            <v>29131</v>
          </cell>
          <cell r="M274">
            <v>70101</v>
          </cell>
          <cell r="N274">
            <v>209.69</v>
          </cell>
          <cell r="O274">
            <v>43947.79</v>
          </cell>
          <cell r="P274">
            <v>46227.79</v>
          </cell>
          <cell r="Q274">
            <v>0</v>
          </cell>
          <cell r="R274">
            <v>46227.79</v>
          </cell>
        </row>
        <row r="275">
          <cell r="A275">
            <v>513147</v>
          </cell>
          <cell r="B275" t="str">
            <v>Latham Sec 14 LV Supply</v>
          </cell>
          <cell r="C275" t="str">
            <v>Latham Sec 14 LV Supply to TransAct Hub</v>
          </cell>
          <cell r="D275" t="str">
            <v>Elec Ntwk Project Management</v>
          </cell>
          <cell r="E275" t="str">
            <v>In Field</v>
          </cell>
          <cell r="F275">
            <v>37063</v>
          </cell>
          <cell r="G275">
            <v>37437</v>
          </cell>
          <cell r="H275" t="str">
            <v>Singh, Mr. Darshan</v>
          </cell>
          <cell r="I275">
            <v>16900</v>
          </cell>
          <cell r="J275">
            <v>2101</v>
          </cell>
          <cell r="K275" t="str">
            <v>CIPEN Com/Ind Dvlpm</v>
          </cell>
          <cell r="L275">
            <v>29131</v>
          </cell>
          <cell r="M275">
            <v>70101</v>
          </cell>
          <cell r="N275">
            <v>27256.39</v>
          </cell>
          <cell r="O275">
            <v>31741.38</v>
          </cell>
          <cell r="P275">
            <v>31893.53</v>
          </cell>
          <cell r="Q275">
            <v>0</v>
          </cell>
          <cell r="R275">
            <v>31893.53</v>
          </cell>
        </row>
        <row r="276">
          <cell r="A276">
            <v>513148</v>
          </cell>
          <cell r="B276" t="str">
            <v>TransAct Node (Special Design)</v>
          </cell>
          <cell r="C276" t="str">
            <v>TransAct Node (Special Design)</v>
          </cell>
          <cell r="D276" t="str">
            <v>Elec Ntwk Project Management</v>
          </cell>
          <cell r="E276" t="str">
            <v>In Field</v>
          </cell>
          <cell r="F276">
            <v>37043</v>
          </cell>
          <cell r="H276" t="str">
            <v>Rewal, Mr. Subhash</v>
          </cell>
          <cell r="I276">
            <v>5051</v>
          </cell>
          <cell r="J276">
            <v>2101</v>
          </cell>
          <cell r="K276" t="str">
            <v>CIPEN Com/Ind Dvlpm</v>
          </cell>
          <cell r="L276">
            <v>29131</v>
          </cell>
          <cell r="M276">
            <v>70101</v>
          </cell>
          <cell r="N276">
            <v>0</v>
          </cell>
          <cell r="O276">
            <v>28862.18</v>
          </cell>
          <cell r="P276">
            <v>29502.78</v>
          </cell>
          <cell r="Q276">
            <v>0</v>
          </cell>
          <cell r="R276">
            <v>29502.78</v>
          </cell>
        </row>
        <row r="277">
          <cell r="A277">
            <v>513149</v>
          </cell>
          <cell r="B277" t="str">
            <v>Bruce 1/87 LV Reticulation</v>
          </cell>
          <cell r="C277" t="str">
            <v>Bruce 1/87 LV Reticulation and Supply to 18 Units</v>
          </cell>
          <cell r="D277" t="str">
            <v>Elec Ntwk Project Management</v>
          </cell>
          <cell r="E277" t="str">
            <v>CLOSED</v>
          </cell>
          <cell r="F277">
            <v>37068</v>
          </cell>
          <cell r="G277">
            <v>37437</v>
          </cell>
          <cell r="H277" t="str">
            <v>Singh, Mr. Darshan</v>
          </cell>
          <cell r="I277">
            <v>6215</v>
          </cell>
          <cell r="J277">
            <v>2101</v>
          </cell>
          <cell r="K277" t="str">
            <v>CIPEN Urban Infill</v>
          </cell>
          <cell r="L277">
            <v>29131</v>
          </cell>
          <cell r="M277">
            <v>70101</v>
          </cell>
          <cell r="N277">
            <v>0</v>
          </cell>
          <cell r="O277">
            <v>4742.13</v>
          </cell>
          <cell r="P277">
            <v>0</v>
          </cell>
          <cell r="Q277">
            <v>4742.13</v>
          </cell>
          <cell r="R277">
            <v>4742.13</v>
          </cell>
        </row>
        <row r="278">
          <cell r="A278">
            <v>513150</v>
          </cell>
          <cell r="B278" t="str">
            <v>Dunlop 11/27 LV Reticulation</v>
          </cell>
          <cell r="C278" t="str">
            <v>Dunlop 11/27 LV Reticulation and Supply to 8 Town Houses</v>
          </cell>
          <cell r="D278" t="str">
            <v>Elec Ntwk Project Management</v>
          </cell>
          <cell r="E278" t="str">
            <v>CLOSED</v>
          </cell>
          <cell r="F278">
            <v>37068</v>
          </cell>
          <cell r="G278">
            <v>37386</v>
          </cell>
          <cell r="H278" t="str">
            <v>Singh, Mr. Darshan</v>
          </cell>
          <cell r="I278">
            <v>3870</v>
          </cell>
          <cell r="J278">
            <v>2101</v>
          </cell>
          <cell r="K278" t="str">
            <v>CIPEN Urban Infill</v>
          </cell>
          <cell r="L278">
            <v>29131</v>
          </cell>
          <cell r="M278">
            <v>70101</v>
          </cell>
          <cell r="N278">
            <v>0</v>
          </cell>
          <cell r="O278">
            <v>4448</v>
          </cell>
          <cell r="P278">
            <v>0</v>
          </cell>
          <cell r="Q278">
            <v>4448</v>
          </cell>
          <cell r="R278">
            <v>4448</v>
          </cell>
        </row>
        <row r="279">
          <cell r="A279">
            <v>513151</v>
          </cell>
          <cell r="B279" t="str">
            <v>Gordon 6 Estate Stage 1 HV/LV</v>
          </cell>
          <cell r="C279" t="str">
            <v>Gordon 6 Estate Stg 1 HV/LV Reticulation</v>
          </cell>
          <cell r="D279" t="str">
            <v>Elec Ntwk Project Management</v>
          </cell>
          <cell r="E279" t="str">
            <v>CLOSED</v>
          </cell>
          <cell r="F279">
            <v>37068</v>
          </cell>
          <cell r="G279">
            <v>37405</v>
          </cell>
          <cell r="H279" t="str">
            <v>Peisley, Mr. Warren</v>
          </cell>
          <cell r="I279">
            <v>118870</v>
          </cell>
          <cell r="J279">
            <v>2101</v>
          </cell>
          <cell r="K279" t="str">
            <v>CIPEN Urban Dvlpmnt</v>
          </cell>
          <cell r="L279">
            <v>29131</v>
          </cell>
          <cell r="M279">
            <v>70101</v>
          </cell>
          <cell r="N279">
            <v>0</v>
          </cell>
          <cell r="O279">
            <v>112596.25</v>
          </cell>
          <cell r="P279">
            <v>0</v>
          </cell>
          <cell r="Q279">
            <v>112596.25</v>
          </cell>
          <cell r="R279">
            <v>112596.25</v>
          </cell>
        </row>
        <row r="280">
          <cell r="A280">
            <v>513152</v>
          </cell>
          <cell r="B280" t="str">
            <v>Campbell RMC LV Supply</v>
          </cell>
          <cell r="C280" t="str">
            <v>Campbell RMC LV Supply to Nimox Bldg</v>
          </cell>
          <cell r="D280" t="str">
            <v>Elec Ntwk Project Management</v>
          </cell>
          <cell r="E280" t="str">
            <v>In Field</v>
          </cell>
          <cell r="F280">
            <v>37068</v>
          </cell>
          <cell r="H280" t="str">
            <v>Cortes, Frank</v>
          </cell>
          <cell r="I280">
            <v>12240</v>
          </cell>
          <cell r="J280">
            <v>2101</v>
          </cell>
          <cell r="K280" t="str">
            <v>CIPEN Com/Ind Dvlpm</v>
          </cell>
          <cell r="L280">
            <v>29131</v>
          </cell>
          <cell r="M280">
            <v>70101</v>
          </cell>
          <cell r="N280">
            <v>0</v>
          </cell>
          <cell r="O280">
            <v>13811.15</v>
          </cell>
          <cell r="P280">
            <v>13811.15</v>
          </cell>
          <cell r="Q280">
            <v>0</v>
          </cell>
          <cell r="R280">
            <v>13811.15</v>
          </cell>
        </row>
        <row r="281">
          <cell r="A281">
            <v>513154</v>
          </cell>
          <cell r="B281" t="str">
            <v>Farrer 8/40 LV O/H Relocations</v>
          </cell>
          <cell r="C281" t="str">
            <v>Farrer Blk 8 Sec 40 LV O/H Relocations/Removals</v>
          </cell>
          <cell r="D281" t="str">
            <v>Elec Ntwk Project Management</v>
          </cell>
          <cell r="E281" t="str">
            <v>Design</v>
          </cell>
          <cell r="F281">
            <v>37068</v>
          </cell>
          <cell r="G281">
            <v>37529</v>
          </cell>
          <cell r="H281" t="str">
            <v>Peisley, Mr. Warren</v>
          </cell>
          <cell r="I281">
            <v>0</v>
          </cell>
          <cell r="J281">
            <v>2101</v>
          </cell>
          <cell r="K281" t="str">
            <v>CIPEN Special Reqst</v>
          </cell>
          <cell r="L281">
            <v>29131</v>
          </cell>
          <cell r="M281">
            <v>70101</v>
          </cell>
          <cell r="N281">
            <v>350.76</v>
          </cell>
          <cell r="O281">
            <v>841.81</v>
          </cell>
          <cell r="P281">
            <v>841.81</v>
          </cell>
          <cell r="Q281">
            <v>0</v>
          </cell>
          <cell r="R281">
            <v>841.81</v>
          </cell>
        </row>
        <row r="282">
          <cell r="A282">
            <v>513156</v>
          </cell>
          <cell r="B282" t="str">
            <v>Majura A/port Relocate HV</v>
          </cell>
          <cell r="C282" t="str">
            <v>Majura Airport Relocate HV &amp; Pilot Cable</v>
          </cell>
          <cell r="D282" t="str">
            <v>Elec Ntwk Project Management</v>
          </cell>
          <cell r="E282" t="str">
            <v>CLOSED</v>
          </cell>
          <cell r="F282">
            <v>37082</v>
          </cell>
          <cell r="G282">
            <v>37164</v>
          </cell>
          <cell r="H282" t="str">
            <v>Maguire, Paul</v>
          </cell>
          <cell r="I282">
            <v>21768</v>
          </cell>
          <cell r="J282">
            <v>2101</v>
          </cell>
          <cell r="K282" t="str">
            <v>CIPEN Special Reqst</v>
          </cell>
          <cell r="L282">
            <v>29131</v>
          </cell>
          <cell r="M282">
            <v>70101</v>
          </cell>
          <cell r="N282">
            <v>0</v>
          </cell>
          <cell r="O282">
            <v>24383.56</v>
          </cell>
          <cell r="P282">
            <v>0</v>
          </cell>
          <cell r="Q282">
            <v>24383.56</v>
          </cell>
          <cell r="R282">
            <v>24383.56</v>
          </cell>
        </row>
        <row r="283">
          <cell r="A283">
            <v>513157</v>
          </cell>
          <cell r="B283" t="str">
            <v>O'Con 1/86 UG/LV Conductors</v>
          </cell>
          <cell r="C283" t="str">
            <v>O'Connor Adj Blk 1 Sec 86 UG/LV Conductors</v>
          </cell>
          <cell r="D283" t="str">
            <v>Elec Ntwk Asset Performance</v>
          </cell>
          <cell r="E283" t="str">
            <v>Field Complete</v>
          </cell>
          <cell r="F283">
            <v>36858</v>
          </cell>
          <cell r="G283">
            <v>37315</v>
          </cell>
          <cell r="H283" t="str">
            <v>Maguire, Paul</v>
          </cell>
          <cell r="I283">
            <v>0</v>
          </cell>
          <cell r="J283">
            <v>2105</v>
          </cell>
          <cell r="K283" t="str">
            <v>CIPEN DS U/G Replac</v>
          </cell>
          <cell r="L283">
            <v>29131</v>
          </cell>
          <cell r="M283">
            <v>70102</v>
          </cell>
          <cell r="N283">
            <v>0</v>
          </cell>
          <cell r="O283">
            <v>11260</v>
          </cell>
          <cell r="P283">
            <v>11260</v>
          </cell>
          <cell r="Q283">
            <v>0</v>
          </cell>
          <cell r="R283">
            <v>11260</v>
          </cell>
        </row>
        <row r="284">
          <cell r="A284">
            <v>513158</v>
          </cell>
          <cell r="B284" t="str">
            <v>Gowr 1/292  LV Retic Stg 1</v>
          </cell>
          <cell r="C284" t="str">
            <v>Gowrie Blk 1 Sec 292 LV Reticulation  Stage 1</v>
          </cell>
          <cell r="D284" t="str">
            <v>Elec Ntwk Project Management</v>
          </cell>
          <cell r="E284" t="str">
            <v>CLOSED</v>
          </cell>
          <cell r="F284">
            <v>37076</v>
          </cell>
          <cell r="G284">
            <v>37164</v>
          </cell>
          <cell r="H284" t="str">
            <v>Rewal, Mr. Subhash</v>
          </cell>
          <cell r="I284">
            <v>8100</v>
          </cell>
          <cell r="J284">
            <v>2101</v>
          </cell>
          <cell r="K284" t="str">
            <v>CIPEN Urban Infill</v>
          </cell>
          <cell r="L284">
            <v>29131</v>
          </cell>
          <cell r="M284">
            <v>70101</v>
          </cell>
          <cell r="N284">
            <v>0</v>
          </cell>
          <cell r="O284">
            <v>11022.07</v>
          </cell>
          <cell r="P284">
            <v>0</v>
          </cell>
          <cell r="Q284">
            <v>11022.07</v>
          </cell>
          <cell r="R284">
            <v>11022.07</v>
          </cell>
        </row>
        <row r="285">
          <cell r="A285">
            <v>513159</v>
          </cell>
          <cell r="B285" t="str">
            <v>Melb 1/68 Replace S/S 2729</v>
          </cell>
          <cell r="C285" t="str">
            <v>Melba Blk 1 Sec 68 Replacement S/S 2729</v>
          </cell>
          <cell r="D285" t="str">
            <v>Elec Ntwk Asset Performance</v>
          </cell>
          <cell r="E285" t="str">
            <v>Design</v>
          </cell>
          <cell r="F285">
            <v>37084</v>
          </cell>
          <cell r="G285">
            <v>37469</v>
          </cell>
          <cell r="H285" t="str">
            <v>Tinio, Mr. Raul</v>
          </cell>
          <cell r="I285">
            <v>0</v>
          </cell>
          <cell r="J285">
            <v>2105</v>
          </cell>
          <cell r="K285" t="str">
            <v>CIPEN DS S/S Replac</v>
          </cell>
          <cell r="L285">
            <v>29131</v>
          </cell>
          <cell r="M285">
            <v>70102</v>
          </cell>
          <cell r="N285">
            <v>331.13</v>
          </cell>
          <cell r="O285">
            <v>331.13</v>
          </cell>
          <cell r="P285">
            <v>331.13</v>
          </cell>
          <cell r="Q285">
            <v>0</v>
          </cell>
          <cell r="R285">
            <v>331.13</v>
          </cell>
        </row>
        <row r="286">
          <cell r="A286">
            <v>513161</v>
          </cell>
          <cell r="B286" t="str">
            <v>Mitc 43/7 LV Supply</v>
          </cell>
          <cell r="C286" t="str">
            <v>Mitchell 43/7 LV Supply Commercial Development</v>
          </cell>
          <cell r="D286" t="str">
            <v>Elec Ntwk Project Management</v>
          </cell>
          <cell r="E286" t="str">
            <v>CLOSED</v>
          </cell>
          <cell r="F286">
            <v>37090</v>
          </cell>
          <cell r="H286" t="str">
            <v>Maguire, Paul</v>
          </cell>
          <cell r="I286">
            <v>11443</v>
          </cell>
          <cell r="J286">
            <v>2101</v>
          </cell>
          <cell r="K286" t="str">
            <v>CIPEN Com/Ind Dvlpm</v>
          </cell>
          <cell r="L286">
            <v>29131</v>
          </cell>
          <cell r="M286">
            <v>70101</v>
          </cell>
          <cell r="N286">
            <v>0</v>
          </cell>
          <cell r="O286">
            <v>12328.87</v>
          </cell>
          <cell r="P286">
            <v>0</v>
          </cell>
          <cell r="Q286">
            <v>12328.87</v>
          </cell>
          <cell r="R286">
            <v>12328.87</v>
          </cell>
        </row>
        <row r="287">
          <cell r="A287">
            <v>513162</v>
          </cell>
          <cell r="B287" t="str">
            <v>Amar Blk 5 Sec 69 LV Retic</v>
          </cell>
          <cell r="C287" t="str">
            <v>Amaroo Blk 5 Sec 69 LV Reticulation to T/House</v>
          </cell>
          <cell r="D287" t="str">
            <v>Elec Ntwk Project Management</v>
          </cell>
          <cell r="E287" t="str">
            <v>CLOSED</v>
          </cell>
          <cell r="F287">
            <v>37090</v>
          </cell>
          <cell r="H287" t="str">
            <v>Singh, Mr. Darshan</v>
          </cell>
          <cell r="I287">
            <v>1450</v>
          </cell>
          <cell r="J287">
            <v>2101</v>
          </cell>
          <cell r="K287" t="str">
            <v>CIPEN Urban Infill</v>
          </cell>
          <cell r="L287">
            <v>29131</v>
          </cell>
          <cell r="M287">
            <v>70101</v>
          </cell>
          <cell r="N287">
            <v>0</v>
          </cell>
          <cell r="O287">
            <v>1938.88</v>
          </cell>
          <cell r="P287">
            <v>0</v>
          </cell>
          <cell r="Q287">
            <v>1938.88</v>
          </cell>
          <cell r="R287">
            <v>1938.88</v>
          </cell>
        </row>
        <row r="288">
          <cell r="A288">
            <v>513163</v>
          </cell>
          <cell r="B288" t="str">
            <v>Amar Opp Sec 88 LV Supply</v>
          </cell>
          <cell r="C288" t="str">
            <v>Amaroo Opp. Section 88 LV Supply to Sales Office</v>
          </cell>
          <cell r="D288" t="str">
            <v>Elec Ntwk Project Management</v>
          </cell>
          <cell r="E288" t="str">
            <v>CLOSED</v>
          </cell>
          <cell r="F288">
            <v>37090</v>
          </cell>
          <cell r="H288" t="str">
            <v>Singh, Mr. Darshan</v>
          </cell>
          <cell r="I288">
            <v>3930</v>
          </cell>
          <cell r="J288">
            <v>2101</v>
          </cell>
          <cell r="K288" t="str">
            <v>CIPEN Urban Dvlpmnt</v>
          </cell>
          <cell r="L288">
            <v>29131</v>
          </cell>
          <cell r="M288">
            <v>70101</v>
          </cell>
          <cell r="N288">
            <v>0</v>
          </cell>
          <cell r="O288">
            <v>3813.22</v>
          </cell>
          <cell r="P288">
            <v>0</v>
          </cell>
          <cell r="Q288">
            <v>3813.22</v>
          </cell>
          <cell r="R288">
            <v>3813.22</v>
          </cell>
        </row>
        <row r="289">
          <cell r="A289">
            <v>513164</v>
          </cell>
          <cell r="B289" t="str">
            <v>Park Sec 29 HV Retic &amp; S/S</v>
          </cell>
          <cell r="C289" t="str">
            <v>Parkes Sec 29 HV Retic &amp; S/S Fitout to ANG</v>
          </cell>
          <cell r="D289" t="str">
            <v>Elec Ntwk Strategy&amp;Regulatory</v>
          </cell>
          <cell r="E289" t="str">
            <v>Design</v>
          </cell>
          <cell r="F289">
            <v>37073</v>
          </cell>
          <cell r="G289">
            <v>37437</v>
          </cell>
          <cell r="H289" t="str">
            <v>Malcolm, Doug</v>
          </cell>
          <cell r="I289">
            <v>0</v>
          </cell>
          <cell r="J289">
            <v>2102</v>
          </cell>
          <cell r="K289" t="str">
            <v>CIPEN DS S/S Augmen</v>
          </cell>
          <cell r="L289">
            <v>29131</v>
          </cell>
          <cell r="M289">
            <v>70103</v>
          </cell>
          <cell r="N289">
            <v>0</v>
          </cell>
          <cell r="O289">
            <v>1188.6199999999999</v>
          </cell>
          <cell r="P289">
            <v>1188.6199999999999</v>
          </cell>
          <cell r="Q289">
            <v>0</v>
          </cell>
          <cell r="R289">
            <v>1188.6199999999999</v>
          </cell>
        </row>
        <row r="290">
          <cell r="A290">
            <v>513165</v>
          </cell>
          <cell r="B290" t="str">
            <v>RedH 2/6 HV/LV Retic Can</v>
          </cell>
          <cell r="C290" t="str">
            <v>Red Hill 2/6 HV/LV Retic Canberra Boys Grammar</v>
          </cell>
          <cell r="D290" t="str">
            <v>Elec Ntwk Project Management</v>
          </cell>
          <cell r="E290" t="str">
            <v>In Field</v>
          </cell>
          <cell r="F290">
            <v>37090</v>
          </cell>
          <cell r="G290">
            <v>37590</v>
          </cell>
          <cell r="H290" t="str">
            <v>Peisley, Mr. Warren</v>
          </cell>
          <cell r="I290">
            <v>31617</v>
          </cell>
          <cell r="J290">
            <v>2101</v>
          </cell>
          <cell r="K290" t="str">
            <v>CIPEN Urban Infill</v>
          </cell>
          <cell r="L290">
            <v>29131</v>
          </cell>
          <cell r="M290">
            <v>70101</v>
          </cell>
          <cell r="N290">
            <v>0</v>
          </cell>
          <cell r="O290">
            <v>826.43</v>
          </cell>
          <cell r="P290">
            <v>826.43</v>
          </cell>
          <cell r="Q290">
            <v>0</v>
          </cell>
          <cell r="R290">
            <v>826.43</v>
          </cell>
        </row>
        <row r="291">
          <cell r="A291">
            <v>513166</v>
          </cell>
          <cell r="B291" t="str">
            <v>Ngun 6/185 LV Supply</v>
          </cell>
          <cell r="C291" t="str">
            <v>Ngunnawal 6/185 LV Supply to 4 T/Houses</v>
          </cell>
          <cell r="D291" t="str">
            <v>Elec Ntwk Project Management</v>
          </cell>
          <cell r="E291" t="str">
            <v>CLOSED</v>
          </cell>
          <cell r="F291">
            <v>37090</v>
          </cell>
          <cell r="G291">
            <v>37437</v>
          </cell>
          <cell r="H291" t="str">
            <v>Singh, Mr. Darshan</v>
          </cell>
          <cell r="I291">
            <v>1640</v>
          </cell>
          <cell r="J291">
            <v>2101</v>
          </cell>
          <cell r="K291" t="str">
            <v>CIPEN Urban Infill</v>
          </cell>
          <cell r="L291">
            <v>29131</v>
          </cell>
          <cell r="M291">
            <v>70101</v>
          </cell>
          <cell r="N291">
            <v>0</v>
          </cell>
          <cell r="O291">
            <v>1440.57</v>
          </cell>
          <cell r="P291">
            <v>0</v>
          </cell>
          <cell r="Q291">
            <v>1440.57</v>
          </cell>
          <cell r="R291">
            <v>1440.57</v>
          </cell>
        </row>
        <row r="292">
          <cell r="A292">
            <v>513167</v>
          </cell>
          <cell r="B292" t="str">
            <v>Calw 8/787 LV Retic Alteration</v>
          </cell>
          <cell r="C292" t="str">
            <v>Calwell 8/787 LV Reticulation Alteration &amp; Service Upgrade</v>
          </cell>
          <cell r="D292" t="str">
            <v>Elec Ntwk Project Management</v>
          </cell>
          <cell r="E292" t="str">
            <v>CLOSED</v>
          </cell>
          <cell r="F292">
            <v>37090</v>
          </cell>
          <cell r="G292">
            <v>37164</v>
          </cell>
          <cell r="H292" t="str">
            <v>Ochmanski, Mrs. Dana</v>
          </cell>
          <cell r="I292">
            <v>7799</v>
          </cell>
          <cell r="J292">
            <v>2101</v>
          </cell>
          <cell r="K292" t="str">
            <v>CIPEN Com/Ind Dvlpm</v>
          </cell>
          <cell r="L292">
            <v>29131</v>
          </cell>
          <cell r="M292">
            <v>70101</v>
          </cell>
          <cell r="N292">
            <v>0</v>
          </cell>
          <cell r="O292">
            <v>7373.35</v>
          </cell>
          <cell r="P292">
            <v>0</v>
          </cell>
          <cell r="Q292">
            <v>7373.35</v>
          </cell>
          <cell r="R292">
            <v>7373.35</v>
          </cell>
        </row>
        <row r="293">
          <cell r="A293">
            <v>513168</v>
          </cell>
          <cell r="B293" t="str">
            <v>Camp Fairbairn Ave HV UG</v>
          </cell>
          <cell r="C293" t="str">
            <v>Campbell Fairbairn Av HV UG'ing of O/H lines</v>
          </cell>
          <cell r="D293" t="str">
            <v>Elec Ntwk Asset Performance</v>
          </cell>
          <cell r="E293" t="str">
            <v>Design</v>
          </cell>
          <cell r="F293">
            <v>37090</v>
          </cell>
          <cell r="G293">
            <v>37652</v>
          </cell>
          <cell r="H293" t="str">
            <v>Walisundara, Mrs. Lakshmi</v>
          </cell>
          <cell r="I293">
            <v>0</v>
          </cell>
          <cell r="J293">
            <v>2105</v>
          </cell>
          <cell r="K293" t="str">
            <v>CIPEN DS U/G Replac</v>
          </cell>
          <cell r="L293">
            <v>29131</v>
          </cell>
          <cell r="M293">
            <v>70102</v>
          </cell>
          <cell r="N293">
            <v>0</v>
          </cell>
          <cell r="O293">
            <v>363.3</v>
          </cell>
          <cell r="P293">
            <v>363.3</v>
          </cell>
          <cell r="Q293">
            <v>0</v>
          </cell>
          <cell r="R293">
            <v>363.3</v>
          </cell>
        </row>
        <row r="294">
          <cell r="A294">
            <v>513169</v>
          </cell>
          <cell r="B294" t="str">
            <v>Belc 11/32 LV Supply to Belc</v>
          </cell>
          <cell r="C294" t="str">
            <v>Belconnen 11/32 LV Supply to Belconnen Car Fair</v>
          </cell>
          <cell r="D294" t="str">
            <v>Elec Ntwk Project Management</v>
          </cell>
          <cell r="E294" t="str">
            <v>In Field</v>
          </cell>
          <cell r="F294">
            <v>37090</v>
          </cell>
          <cell r="G294">
            <v>37608</v>
          </cell>
          <cell r="H294" t="str">
            <v>Singh, Mr. Darshan</v>
          </cell>
          <cell r="I294">
            <v>0</v>
          </cell>
          <cell r="J294">
            <v>2101</v>
          </cell>
          <cell r="K294" t="str">
            <v>CIPEN Com/Ind Dvlpm</v>
          </cell>
          <cell r="L294">
            <v>29131</v>
          </cell>
          <cell r="M294">
            <v>70101</v>
          </cell>
          <cell r="N294">
            <v>189.23</v>
          </cell>
          <cell r="O294">
            <v>189.23</v>
          </cell>
          <cell r="P294">
            <v>189.23</v>
          </cell>
          <cell r="Q294">
            <v>0</v>
          </cell>
          <cell r="R294">
            <v>189.23</v>
          </cell>
        </row>
        <row r="295">
          <cell r="A295">
            <v>513170</v>
          </cell>
          <cell r="B295" t="str">
            <v>Fysh 39/21</v>
          </cell>
          <cell r="C295" t="str">
            <v>Fyshwick Blk 39 Sec 21</v>
          </cell>
          <cell r="D295" t="str">
            <v>Elec Ntwk Project Management</v>
          </cell>
          <cell r="E295" t="str">
            <v>Field Complete</v>
          </cell>
          <cell r="F295">
            <v>37090</v>
          </cell>
          <cell r="H295" t="str">
            <v>Rewal, Mr. Subhash</v>
          </cell>
          <cell r="I295">
            <v>11200</v>
          </cell>
          <cell r="J295">
            <v>2101</v>
          </cell>
          <cell r="K295" t="str">
            <v>CIPEN Com/Ind Dvlpm</v>
          </cell>
          <cell r="L295">
            <v>29131</v>
          </cell>
          <cell r="M295">
            <v>70101</v>
          </cell>
          <cell r="N295">
            <v>0</v>
          </cell>
          <cell r="O295">
            <v>16222.33</v>
          </cell>
          <cell r="P295">
            <v>16222.33</v>
          </cell>
          <cell r="Q295">
            <v>0</v>
          </cell>
          <cell r="R295">
            <v>16222.33</v>
          </cell>
        </row>
        <row r="296">
          <cell r="A296">
            <v>513171</v>
          </cell>
          <cell r="B296" t="str">
            <v>Turn Blk 24 Sec 39 Replace</v>
          </cell>
          <cell r="C296" t="str">
            <v>Turner Blk 24 Sec 39 Replace existing pole with Termination Pole</v>
          </cell>
          <cell r="D296" t="str">
            <v>Elec Ntwk Project Management</v>
          </cell>
          <cell r="E296" t="str">
            <v>CLOSED</v>
          </cell>
          <cell r="F296">
            <v>37073</v>
          </cell>
          <cell r="G296">
            <v>37437</v>
          </cell>
          <cell r="H296" t="str">
            <v>Smith, Mr. Gary</v>
          </cell>
          <cell r="I296">
            <v>8457</v>
          </cell>
          <cell r="J296">
            <v>2101</v>
          </cell>
          <cell r="K296" t="str">
            <v>CIPEN Special Reqst</v>
          </cell>
          <cell r="L296">
            <v>29131</v>
          </cell>
          <cell r="M296">
            <v>70101</v>
          </cell>
          <cell r="N296">
            <v>0</v>
          </cell>
          <cell r="O296">
            <v>6662.06</v>
          </cell>
          <cell r="P296">
            <v>0</v>
          </cell>
          <cell r="Q296">
            <v>6662.06</v>
          </cell>
          <cell r="R296">
            <v>6662.06</v>
          </cell>
        </row>
        <row r="297">
          <cell r="A297">
            <v>513172</v>
          </cell>
          <cell r="B297" t="str">
            <v>Tugg/R Lot 1503 3Phase LV</v>
          </cell>
          <cell r="C297" t="str">
            <v>Tuggeranong Rural Lot 1503 3 Phase LV Supply</v>
          </cell>
          <cell r="D297" t="str">
            <v>Elec Ntwk Project Management</v>
          </cell>
          <cell r="E297" t="str">
            <v>Field Complete</v>
          </cell>
          <cell r="F297">
            <v>37073</v>
          </cell>
          <cell r="H297" t="str">
            <v>Walisundara, Mrs. Lakshmi</v>
          </cell>
          <cell r="I297">
            <v>25100</v>
          </cell>
          <cell r="J297">
            <v>2101</v>
          </cell>
          <cell r="K297" t="str">
            <v>CIPEN Rural Dvlpmnt</v>
          </cell>
          <cell r="L297">
            <v>29131</v>
          </cell>
          <cell r="M297">
            <v>70101</v>
          </cell>
          <cell r="N297">
            <v>0</v>
          </cell>
          <cell r="O297">
            <v>22839.47</v>
          </cell>
          <cell r="P297">
            <v>22839.47</v>
          </cell>
          <cell r="Q297">
            <v>0</v>
          </cell>
          <cell r="R297">
            <v>22839.47</v>
          </cell>
        </row>
        <row r="298">
          <cell r="A298">
            <v>513173</v>
          </cell>
          <cell r="B298" t="str">
            <v>Gord 35/405 Krone Replace</v>
          </cell>
          <cell r="C298" t="str">
            <v>Gordon Blk 35 Sec 405 Krone Replacement</v>
          </cell>
          <cell r="D298" t="str">
            <v>Elec Ntwk Asset Performance</v>
          </cell>
          <cell r="E298" t="str">
            <v>CLOSED</v>
          </cell>
          <cell r="F298">
            <v>37083</v>
          </cell>
          <cell r="G298">
            <v>37225</v>
          </cell>
          <cell r="H298" t="str">
            <v>Malcolm, Doug</v>
          </cell>
          <cell r="I298">
            <v>14512</v>
          </cell>
          <cell r="J298">
            <v>2105</v>
          </cell>
          <cell r="K298" t="str">
            <v>CIPEN DS S/S Replac</v>
          </cell>
          <cell r="L298">
            <v>29131</v>
          </cell>
          <cell r="M298">
            <v>70102</v>
          </cell>
          <cell r="N298">
            <v>0</v>
          </cell>
          <cell r="O298">
            <v>10927.5</v>
          </cell>
          <cell r="P298">
            <v>0</v>
          </cell>
          <cell r="Q298">
            <v>10927.5</v>
          </cell>
          <cell r="R298">
            <v>10927.5</v>
          </cell>
        </row>
        <row r="299">
          <cell r="A299">
            <v>513174</v>
          </cell>
          <cell r="B299" t="str">
            <v>City Ainslie Av HV UG Reloc</v>
          </cell>
          <cell r="C299" t="str">
            <v>City Ainslie Av HV UG Relocations Canberra Centre</v>
          </cell>
          <cell r="D299" t="str">
            <v>Elec Ntwk Asset Performance</v>
          </cell>
          <cell r="E299" t="str">
            <v>Field Complete</v>
          </cell>
          <cell r="F299">
            <v>37064</v>
          </cell>
          <cell r="H299" t="str">
            <v>Peisley, Mr. Warren</v>
          </cell>
          <cell r="I299">
            <v>28395</v>
          </cell>
          <cell r="J299">
            <v>2105</v>
          </cell>
          <cell r="K299" t="str">
            <v>CIPEN Special Reqst</v>
          </cell>
          <cell r="L299">
            <v>29131</v>
          </cell>
          <cell r="M299">
            <v>70101</v>
          </cell>
          <cell r="N299">
            <v>0</v>
          </cell>
          <cell r="O299">
            <v>44828.99</v>
          </cell>
          <cell r="P299">
            <v>44828.99</v>
          </cell>
          <cell r="Q299">
            <v>0</v>
          </cell>
          <cell r="R299">
            <v>44828.99</v>
          </cell>
        </row>
        <row r="300">
          <cell r="A300">
            <v>513175</v>
          </cell>
          <cell r="B300" t="str">
            <v>Fysh 2/28 HV Reticulation</v>
          </cell>
          <cell r="C300" t="str">
            <v>Fyshwick 2/28 HV Reticulation &amp; S/S Fitout</v>
          </cell>
          <cell r="D300" t="str">
            <v>Elec Ntwk Project Management</v>
          </cell>
          <cell r="E300" t="str">
            <v>In Field</v>
          </cell>
          <cell r="F300">
            <v>37088</v>
          </cell>
          <cell r="H300" t="str">
            <v>Hunnemann, Frank</v>
          </cell>
          <cell r="I300">
            <v>134792</v>
          </cell>
          <cell r="J300">
            <v>2101</v>
          </cell>
          <cell r="K300" t="str">
            <v>CIPEN Com/Ind Dvlpm</v>
          </cell>
          <cell r="L300">
            <v>29131</v>
          </cell>
          <cell r="M300">
            <v>70101</v>
          </cell>
          <cell r="N300">
            <v>61749.14</v>
          </cell>
          <cell r="O300">
            <v>110903.49</v>
          </cell>
          <cell r="P300">
            <v>110930.34</v>
          </cell>
          <cell r="Q300">
            <v>0</v>
          </cell>
          <cell r="R300">
            <v>110930.34</v>
          </cell>
        </row>
        <row r="301">
          <cell r="A301">
            <v>513176</v>
          </cell>
          <cell r="B301" t="str">
            <v>Dunl Estate 5 Stage 3 HV/LV</v>
          </cell>
          <cell r="C301" t="str">
            <v>Dunlop Estate 5 Stage 3 HV/LV Reticulation</v>
          </cell>
          <cell r="D301" t="str">
            <v>Elec Ntwk Project Management</v>
          </cell>
          <cell r="E301" t="str">
            <v>CAPITALISED WAITING CLOSURE</v>
          </cell>
          <cell r="F301">
            <v>37085</v>
          </cell>
          <cell r="G301">
            <v>37437</v>
          </cell>
          <cell r="H301" t="str">
            <v>Cortes, Frank</v>
          </cell>
          <cell r="I301">
            <v>182575</v>
          </cell>
          <cell r="J301">
            <v>2101</v>
          </cell>
          <cell r="K301" t="str">
            <v>CIPEN Urban Dvlpmnt</v>
          </cell>
          <cell r="L301">
            <v>29131</v>
          </cell>
          <cell r="M301">
            <v>70101</v>
          </cell>
          <cell r="N301">
            <v>17297.39</v>
          </cell>
          <cell r="O301">
            <v>175412.02</v>
          </cell>
          <cell r="P301">
            <v>11721.39</v>
          </cell>
          <cell r="Q301">
            <v>163690.63</v>
          </cell>
          <cell r="R301">
            <v>175412.02</v>
          </cell>
        </row>
        <row r="302">
          <cell r="A302">
            <v>513178</v>
          </cell>
          <cell r="B302" t="str">
            <v>Wann 14/126 HV/LV Retic</v>
          </cell>
          <cell r="C302" t="str">
            <v>Wanniassa 14/126 HV/LV Reticulation &amp; Alterations</v>
          </cell>
          <cell r="D302" t="str">
            <v>Elec Ntwk Project Management</v>
          </cell>
          <cell r="E302" t="str">
            <v>CLOSED</v>
          </cell>
          <cell r="F302">
            <v>37099</v>
          </cell>
          <cell r="G302">
            <v>37437</v>
          </cell>
          <cell r="H302" t="str">
            <v>Maguire, Paul</v>
          </cell>
          <cell r="I302">
            <v>110500</v>
          </cell>
          <cell r="J302">
            <v>2101</v>
          </cell>
          <cell r="K302" t="str">
            <v>CIPEN Com/Ind Dvlpm</v>
          </cell>
          <cell r="L302">
            <v>29131</v>
          </cell>
          <cell r="M302">
            <v>70101</v>
          </cell>
          <cell r="N302">
            <v>128.05000000000001</v>
          </cell>
          <cell r="O302">
            <v>103699.06</v>
          </cell>
          <cell r="P302">
            <v>0</v>
          </cell>
          <cell r="Q302">
            <v>103699.06</v>
          </cell>
          <cell r="R302">
            <v>103699.06</v>
          </cell>
        </row>
        <row r="303">
          <cell r="A303">
            <v>513180</v>
          </cell>
          <cell r="B303" t="str">
            <v>Brad 15/47 LV Augmentation</v>
          </cell>
          <cell r="C303" t="str">
            <v>Braddon 15/47 LV Augmentation Voltage Regulation Improvement</v>
          </cell>
          <cell r="D303" t="str">
            <v>Elec Ntwk Strategy&amp;Regulatory</v>
          </cell>
          <cell r="E303" t="str">
            <v>CLOSED</v>
          </cell>
          <cell r="F303">
            <v>37104</v>
          </cell>
          <cell r="H303" t="str">
            <v>Maguire, Paul</v>
          </cell>
          <cell r="I303">
            <v>46276</v>
          </cell>
          <cell r="J303">
            <v>2102</v>
          </cell>
          <cell r="K303" t="str">
            <v>CIPEN DS Sys Augmen</v>
          </cell>
          <cell r="L303">
            <v>29131</v>
          </cell>
          <cell r="M303">
            <v>70103</v>
          </cell>
          <cell r="N303">
            <v>0</v>
          </cell>
          <cell r="O303">
            <v>47179.5</v>
          </cell>
          <cell r="P303">
            <v>0</v>
          </cell>
          <cell r="Q303">
            <v>47179.5</v>
          </cell>
          <cell r="R303">
            <v>47179.5</v>
          </cell>
        </row>
        <row r="304">
          <cell r="A304">
            <v>513181</v>
          </cell>
          <cell r="B304" t="str">
            <v>Brad 2/19 LV Rem</v>
          </cell>
          <cell r="C304" t="str">
            <v>Braddon 2/19 LV Removal</v>
          </cell>
          <cell r="D304" t="str">
            <v>Elec Ntwk Project Management</v>
          </cell>
          <cell r="E304" t="str">
            <v>CLOSED</v>
          </cell>
          <cell r="F304">
            <v>37104</v>
          </cell>
          <cell r="G304">
            <v>37225</v>
          </cell>
          <cell r="H304" t="str">
            <v>Peisley, Mr. Warren</v>
          </cell>
          <cell r="I304">
            <v>6493</v>
          </cell>
          <cell r="J304">
            <v>2101</v>
          </cell>
          <cell r="K304" t="str">
            <v>CIPEN Special Reqst</v>
          </cell>
          <cell r="L304">
            <v>29131</v>
          </cell>
          <cell r="M304">
            <v>70101</v>
          </cell>
          <cell r="N304">
            <v>0</v>
          </cell>
          <cell r="O304">
            <v>5215.6000000000004</v>
          </cell>
          <cell r="P304">
            <v>0</v>
          </cell>
          <cell r="Q304">
            <v>5215.6000000000004</v>
          </cell>
          <cell r="R304">
            <v>5215.6000000000004</v>
          </cell>
        </row>
        <row r="305">
          <cell r="A305">
            <v>513182</v>
          </cell>
          <cell r="B305" t="str">
            <v>King Fshore 132KV reloc</v>
          </cell>
          <cell r="C305" t="str">
            <v>Kingston Foreshore 132KV cable relocation</v>
          </cell>
          <cell r="D305" t="str">
            <v>Elec Ntwk Project Management</v>
          </cell>
          <cell r="E305" t="str">
            <v>In Field</v>
          </cell>
          <cell r="F305">
            <v>37073</v>
          </cell>
          <cell r="G305">
            <v>37437</v>
          </cell>
          <cell r="H305" t="str">
            <v>Walisundara, Mr. Upul</v>
          </cell>
          <cell r="I305">
            <v>0</v>
          </cell>
          <cell r="J305">
            <v>2101</v>
          </cell>
          <cell r="K305" t="str">
            <v>CIPEN Special Reqst</v>
          </cell>
          <cell r="L305">
            <v>29131</v>
          </cell>
          <cell r="M305">
            <v>70101</v>
          </cell>
          <cell r="N305">
            <v>16592.189999999999</v>
          </cell>
          <cell r="O305">
            <v>129380.72</v>
          </cell>
          <cell r="P305">
            <v>129380.72</v>
          </cell>
          <cell r="Q305">
            <v>0</v>
          </cell>
          <cell r="R305">
            <v>129380.72</v>
          </cell>
        </row>
        <row r="306">
          <cell r="A306">
            <v>513183</v>
          </cell>
          <cell r="B306" t="str">
            <v>Macq 10/17 LV O/H Reloc</v>
          </cell>
          <cell r="C306" t="str">
            <v>Macquarie 10/17 LV O/H relocations and upgrading</v>
          </cell>
          <cell r="D306" t="str">
            <v>Elec Ntwk Project Management</v>
          </cell>
          <cell r="E306" t="str">
            <v>CLOSED</v>
          </cell>
          <cell r="F306">
            <v>37118</v>
          </cell>
          <cell r="H306" t="str">
            <v>Singh, Mr. Darshan</v>
          </cell>
          <cell r="I306">
            <v>5300</v>
          </cell>
          <cell r="J306">
            <v>2101</v>
          </cell>
          <cell r="K306" t="str">
            <v>CIPEN Special Reqst</v>
          </cell>
          <cell r="L306">
            <v>29131</v>
          </cell>
          <cell r="M306">
            <v>70101</v>
          </cell>
          <cell r="N306">
            <v>0</v>
          </cell>
          <cell r="O306">
            <v>4988.33</v>
          </cell>
          <cell r="P306">
            <v>0</v>
          </cell>
          <cell r="Q306">
            <v>4988.33</v>
          </cell>
          <cell r="R306">
            <v>4988.33</v>
          </cell>
        </row>
        <row r="307">
          <cell r="A307">
            <v>513184</v>
          </cell>
          <cell r="B307" t="str">
            <v>Phil 6/15 LV Supply to Van</v>
          </cell>
          <cell r="C307" t="str">
            <v>Phillip 6/15 LV supply to food van</v>
          </cell>
          <cell r="D307" t="str">
            <v>Elec Ntwk Project Management</v>
          </cell>
          <cell r="E307" t="str">
            <v>CLOSED</v>
          </cell>
          <cell r="F307">
            <v>37123</v>
          </cell>
          <cell r="G307">
            <v>37406</v>
          </cell>
          <cell r="H307" t="str">
            <v>Maguire, Paul</v>
          </cell>
          <cell r="I307">
            <v>0</v>
          </cell>
          <cell r="J307">
            <v>2101</v>
          </cell>
          <cell r="K307" t="str">
            <v>CIPEN Com/Ind Dvlpm</v>
          </cell>
          <cell r="L307">
            <v>29131</v>
          </cell>
          <cell r="M307">
            <v>70101</v>
          </cell>
          <cell r="N307">
            <v>0</v>
          </cell>
          <cell r="O307">
            <v>7798.94</v>
          </cell>
          <cell r="P307">
            <v>0</v>
          </cell>
          <cell r="Q307">
            <v>7798.94</v>
          </cell>
          <cell r="R307">
            <v>7798.94</v>
          </cell>
        </row>
        <row r="308">
          <cell r="A308">
            <v>513185</v>
          </cell>
          <cell r="B308" t="str">
            <v>Brad 6-9/15 LV Retic</v>
          </cell>
          <cell r="C308" t="str">
            <v>Braddon 6-9/15 LV Reticulation/Supply to 15 Units</v>
          </cell>
          <cell r="D308" t="str">
            <v>Elec Ntwk Project Management</v>
          </cell>
          <cell r="E308" t="str">
            <v>In Field</v>
          </cell>
          <cell r="F308">
            <v>37043</v>
          </cell>
          <cell r="H308" t="str">
            <v>Peisley, Mr. Warren</v>
          </cell>
          <cell r="I308">
            <v>13942</v>
          </cell>
          <cell r="J308">
            <v>2101</v>
          </cell>
          <cell r="K308" t="str">
            <v>CIPEN Urban Infill</v>
          </cell>
          <cell r="L308">
            <v>29131</v>
          </cell>
          <cell r="M308">
            <v>70101</v>
          </cell>
          <cell r="N308">
            <v>112.76</v>
          </cell>
          <cell r="O308">
            <v>9633.4699999999993</v>
          </cell>
          <cell r="P308">
            <v>9633.4699999999993</v>
          </cell>
          <cell r="Q308">
            <v>0</v>
          </cell>
          <cell r="R308">
            <v>9633.4699999999993</v>
          </cell>
        </row>
        <row r="309">
          <cell r="A309">
            <v>513186</v>
          </cell>
          <cell r="B309" t="str">
            <v>CAD Migratation/Auto CAD</v>
          </cell>
          <cell r="C309" t="str">
            <v>CAD Migratation to Auto CAD</v>
          </cell>
          <cell r="D309" t="str">
            <v>Elec Ntwk Asset Performance</v>
          </cell>
          <cell r="E309" t="str">
            <v>In Field</v>
          </cell>
          <cell r="F309">
            <v>37073</v>
          </cell>
          <cell r="G309">
            <v>37437</v>
          </cell>
          <cell r="H309" t="str">
            <v>Ramm, Mr. Darryl</v>
          </cell>
          <cell r="I309">
            <v>314000</v>
          </cell>
          <cell r="J309">
            <v>2105</v>
          </cell>
          <cell r="K309" t="str">
            <v>CIPEN IT Projects</v>
          </cell>
          <cell r="L309">
            <v>29731</v>
          </cell>
          <cell r="M309">
            <v>70108</v>
          </cell>
          <cell r="N309">
            <v>37692.78</v>
          </cell>
          <cell r="O309">
            <v>265344.90000000002</v>
          </cell>
          <cell r="P309">
            <v>265344.90000000002</v>
          </cell>
          <cell r="Q309">
            <v>0</v>
          </cell>
          <cell r="R309">
            <v>265344.90000000002</v>
          </cell>
        </row>
        <row r="310">
          <cell r="A310">
            <v>513187</v>
          </cell>
          <cell r="B310" t="str">
            <v>ELEC ACMS System</v>
          </cell>
          <cell r="C310" t="str">
            <v>Electricity Networks ACMS System Enhancement and Customisation</v>
          </cell>
          <cell r="D310" t="str">
            <v>Elec Ntwk Asset Performance</v>
          </cell>
          <cell r="E310" t="str">
            <v>In Field</v>
          </cell>
          <cell r="F310">
            <v>37073</v>
          </cell>
          <cell r="G310">
            <v>37468</v>
          </cell>
          <cell r="H310" t="str">
            <v>Ramm, Mr. Darryl</v>
          </cell>
          <cell r="I310">
            <v>256000</v>
          </cell>
          <cell r="J310">
            <v>2105</v>
          </cell>
          <cell r="K310" t="str">
            <v>CIPEN IT Projects</v>
          </cell>
          <cell r="L310">
            <v>29731</v>
          </cell>
          <cell r="M310">
            <v>70108</v>
          </cell>
          <cell r="N310">
            <v>63945</v>
          </cell>
          <cell r="O310">
            <v>268201.5</v>
          </cell>
          <cell r="P310">
            <v>268201.5</v>
          </cell>
          <cell r="Q310">
            <v>0</v>
          </cell>
          <cell r="R310">
            <v>268201.5</v>
          </cell>
        </row>
        <row r="311">
          <cell r="A311">
            <v>513188</v>
          </cell>
          <cell r="B311" t="str">
            <v>Pre-proc.GDS\Arcnet data ACMS</v>
          </cell>
          <cell r="C311" t="str">
            <v>Pre-processing of GDS\Arcnet data prior to migration of data to ACMS</v>
          </cell>
          <cell r="D311" t="str">
            <v>Elec Ntwk Asset Performance</v>
          </cell>
          <cell r="E311" t="str">
            <v>In Field</v>
          </cell>
          <cell r="F311">
            <v>37104</v>
          </cell>
          <cell r="G311">
            <v>37437</v>
          </cell>
          <cell r="H311" t="str">
            <v>Ramm, Mr. Darryl</v>
          </cell>
          <cell r="I311">
            <v>169932</v>
          </cell>
          <cell r="J311">
            <v>2105</v>
          </cell>
          <cell r="K311" t="str">
            <v>CIPEN IT Projects</v>
          </cell>
          <cell r="L311">
            <v>29731</v>
          </cell>
          <cell r="M311">
            <v>70108</v>
          </cell>
          <cell r="N311">
            <v>0</v>
          </cell>
          <cell r="O311">
            <v>210455.78</v>
          </cell>
          <cell r="P311">
            <v>210455.78</v>
          </cell>
          <cell r="Q311">
            <v>0</v>
          </cell>
          <cell r="R311">
            <v>210455.78</v>
          </cell>
        </row>
        <row r="312">
          <cell r="A312">
            <v>513189</v>
          </cell>
          <cell r="B312" t="str">
            <v>ACMS data corr.&amp;auto.tool dev.</v>
          </cell>
          <cell r="C312" t="str">
            <v>ACMS data correction &amp; automation tool development (Post Migration)</v>
          </cell>
          <cell r="D312" t="str">
            <v>Elec Ntwk Asset Performance</v>
          </cell>
          <cell r="E312" t="str">
            <v>In Field</v>
          </cell>
          <cell r="F312">
            <v>37196</v>
          </cell>
          <cell r="G312">
            <v>37468</v>
          </cell>
          <cell r="H312" t="str">
            <v>Ramm, Mr. Darryl</v>
          </cell>
          <cell r="I312">
            <v>235416</v>
          </cell>
          <cell r="J312">
            <v>2105</v>
          </cell>
          <cell r="K312" t="str">
            <v>CIPEN IT Projects</v>
          </cell>
          <cell r="L312">
            <v>29731</v>
          </cell>
          <cell r="M312">
            <v>70108</v>
          </cell>
          <cell r="N312">
            <v>27392.78</v>
          </cell>
          <cell r="O312">
            <v>147356.45000000001</v>
          </cell>
          <cell r="P312">
            <v>147356.45000000001</v>
          </cell>
          <cell r="Q312">
            <v>0</v>
          </cell>
          <cell r="R312">
            <v>147356.45000000001</v>
          </cell>
        </row>
        <row r="313">
          <cell r="A313">
            <v>513190</v>
          </cell>
          <cell r="B313" t="str">
            <v>Brad 10-12/10  LV Retic/sup</v>
          </cell>
          <cell r="C313" t="str">
            <v>Braddon 10-12/10 LV reticulation/supply to 14 units &amp; possible relocation of S/S</v>
          </cell>
          <cell r="D313" t="str">
            <v>Elec Ntwk Project Management</v>
          </cell>
          <cell r="E313" t="str">
            <v>In Field</v>
          </cell>
          <cell r="F313">
            <v>37118</v>
          </cell>
          <cell r="H313" t="str">
            <v>Singh, Mr. Darshan</v>
          </cell>
          <cell r="I313">
            <v>6800</v>
          </cell>
          <cell r="J313">
            <v>2101</v>
          </cell>
          <cell r="K313" t="str">
            <v>CIPEN Urban Infill</v>
          </cell>
          <cell r="L313">
            <v>29131</v>
          </cell>
          <cell r="M313">
            <v>70101</v>
          </cell>
          <cell r="N313">
            <v>224</v>
          </cell>
          <cell r="O313">
            <v>14428.77</v>
          </cell>
          <cell r="P313">
            <v>14428.77</v>
          </cell>
          <cell r="Q313">
            <v>0</v>
          </cell>
          <cell r="R313">
            <v>14428.77</v>
          </cell>
        </row>
        <row r="314">
          <cell r="A314">
            <v>513191</v>
          </cell>
          <cell r="B314" t="str">
            <v>Yerrabi Est Stg 1 HV/LV Retic</v>
          </cell>
          <cell r="C314" t="str">
            <v>Yerrabi Estate Stg 1 HV/LV Reticulation</v>
          </cell>
          <cell r="D314" t="str">
            <v>Elec Ntwk Project Management</v>
          </cell>
          <cell r="E314" t="str">
            <v>CLOSED</v>
          </cell>
          <cell r="F314">
            <v>37118</v>
          </cell>
          <cell r="G314">
            <v>37437</v>
          </cell>
          <cell r="H314" t="str">
            <v>Walisundara, Mrs. Lakshmi</v>
          </cell>
          <cell r="I314">
            <v>287100</v>
          </cell>
          <cell r="J314">
            <v>2101</v>
          </cell>
          <cell r="K314" t="str">
            <v>CIPEN Urban Dvlpmnt</v>
          </cell>
          <cell r="L314">
            <v>29131</v>
          </cell>
          <cell r="M314">
            <v>70101</v>
          </cell>
          <cell r="N314">
            <v>0</v>
          </cell>
          <cell r="O314">
            <v>277573.62</v>
          </cell>
          <cell r="P314">
            <v>0</v>
          </cell>
          <cell r="Q314">
            <v>277573.62</v>
          </cell>
          <cell r="R314">
            <v>277573.62</v>
          </cell>
        </row>
        <row r="315">
          <cell r="A315">
            <v>513192</v>
          </cell>
          <cell r="B315" t="str">
            <v>Yerrabi Est Stg 2 HV/LV Retic</v>
          </cell>
          <cell r="C315" t="str">
            <v>Yerrabi Estate Stg 2 HV/LV Reticulation</v>
          </cell>
          <cell r="D315" t="str">
            <v>Elec Ntwk Project Management</v>
          </cell>
          <cell r="E315" t="str">
            <v>CLOSED</v>
          </cell>
          <cell r="F315">
            <v>37118</v>
          </cell>
          <cell r="G315">
            <v>37467</v>
          </cell>
          <cell r="H315" t="str">
            <v>Ochmanski, Mrs. Dana</v>
          </cell>
          <cell r="I315">
            <v>205380</v>
          </cell>
          <cell r="J315">
            <v>2101</v>
          </cell>
          <cell r="K315" t="str">
            <v>CIPEN Urban Dvlpmnt</v>
          </cell>
          <cell r="L315">
            <v>29131</v>
          </cell>
          <cell r="M315">
            <v>70101</v>
          </cell>
          <cell r="N315">
            <v>6055</v>
          </cell>
          <cell r="O315">
            <v>163378.63</v>
          </cell>
          <cell r="P315">
            <v>6055</v>
          </cell>
          <cell r="Q315">
            <v>157323.63</v>
          </cell>
          <cell r="R315">
            <v>163378.63</v>
          </cell>
        </row>
        <row r="316">
          <cell r="A316">
            <v>513193</v>
          </cell>
          <cell r="B316" t="str">
            <v>Yerrabi Est Stg 3 HV/LV Retic</v>
          </cell>
          <cell r="C316" t="str">
            <v>Yerrabi Estate Stg 3 HV/LV reticulation</v>
          </cell>
          <cell r="D316" t="str">
            <v>Elec Ntwk Project Management</v>
          </cell>
          <cell r="E316" t="str">
            <v>CLOSED</v>
          </cell>
          <cell r="F316">
            <v>37118</v>
          </cell>
          <cell r="G316">
            <v>37437</v>
          </cell>
          <cell r="H316" t="str">
            <v>Walisundara, Mrs. Lakshmi</v>
          </cell>
          <cell r="I316">
            <v>52700</v>
          </cell>
          <cell r="J316">
            <v>2101</v>
          </cell>
          <cell r="K316" t="str">
            <v>CIPEN Urban Dvlpmnt</v>
          </cell>
          <cell r="L316">
            <v>29131</v>
          </cell>
          <cell r="M316">
            <v>70101</v>
          </cell>
          <cell r="N316">
            <v>42.5</v>
          </cell>
          <cell r="O316">
            <v>54387.63</v>
          </cell>
          <cell r="P316">
            <v>0</v>
          </cell>
          <cell r="Q316">
            <v>54387.63</v>
          </cell>
          <cell r="R316">
            <v>54387.63</v>
          </cell>
        </row>
        <row r="317">
          <cell r="A317">
            <v>513194</v>
          </cell>
          <cell r="B317" t="str">
            <v>Brad 10-12/10 LV O/H Reloc</v>
          </cell>
          <cell r="C317" t="str">
            <v>Braddon 10-12/10 LV O/H relocations removals</v>
          </cell>
          <cell r="D317" t="str">
            <v>Elec Ntwk Project Management</v>
          </cell>
          <cell r="E317" t="str">
            <v>In Field</v>
          </cell>
          <cell r="F317">
            <v>37135</v>
          </cell>
          <cell r="H317" t="str">
            <v>Singh, Mr. Darshan</v>
          </cell>
          <cell r="I317">
            <v>2227</v>
          </cell>
          <cell r="J317">
            <v>2101</v>
          </cell>
          <cell r="K317" t="str">
            <v>CIPEN Special Reqst</v>
          </cell>
          <cell r="L317">
            <v>29131</v>
          </cell>
          <cell r="M317">
            <v>70101</v>
          </cell>
          <cell r="N317">
            <v>0</v>
          </cell>
          <cell r="O317">
            <v>450.44</v>
          </cell>
          <cell r="P317">
            <v>450.44</v>
          </cell>
          <cell r="Q317">
            <v>0</v>
          </cell>
          <cell r="R317">
            <v>450.44</v>
          </cell>
        </row>
        <row r="318">
          <cell r="A318">
            <v>513195</v>
          </cell>
          <cell r="B318" t="str">
            <v>Dunlop 5/1 HV LV Retic</v>
          </cell>
          <cell r="C318" t="str">
            <v>Dunlop HV LV Reticulation &amp; conduit details</v>
          </cell>
          <cell r="D318" t="str">
            <v>Elec Ntwk Project Management</v>
          </cell>
          <cell r="E318" t="str">
            <v>In Field</v>
          </cell>
          <cell r="F318">
            <v>37104</v>
          </cell>
          <cell r="H318" t="str">
            <v>Cortes, Frank</v>
          </cell>
          <cell r="I318">
            <v>173000</v>
          </cell>
          <cell r="J318">
            <v>2101</v>
          </cell>
          <cell r="K318" t="str">
            <v>CIPEN Urban Dvlpmnt</v>
          </cell>
          <cell r="L318">
            <v>29131</v>
          </cell>
          <cell r="M318">
            <v>70101</v>
          </cell>
          <cell r="N318">
            <v>27412</v>
          </cell>
          <cell r="O318">
            <v>158621.51999999999</v>
          </cell>
          <cell r="P318">
            <v>158621.51999999999</v>
          </cell>
          <cell r="Q318">
            <v>0</v>
          </cell>
          <cell r="R318">
            <v>158621.51999999999</v>
          </cell>
        </row>
        <row r="319">
          <cell r="A319">
            <v>513196</v>
          </cell>
          <cell r="B319" t="str">
            <v>Brad 5-10,15/13 HV/LV retic</v>
          </cell>
          <cell r="C319" t="str">
            <v>Braddon 5-10,15/13 HV/LV reticulation to multi unit development</v>
          </cell>
          <cell r="D319" t="str">
            <v>Elec Ntwk Project Management</v>
          </cell>
          <cell r="E319" t="str">
            <v>Design</v>
          </cell>
          <cell r="F319">
            <v>37135</v>
          </cell>
          <cell r="G319">
            <v>37499</v>
          </cell>
          <cell r="H319" t="str">
            <v>Peisley, Mr. Warren</v>
          </cell>
          <cell r="I319">
            <v>0</v>
          </cell>
          <cell r="J319">
            <v>2101</v>
          </cell>
          <cell r="K319" t="str">
            <v>CIPEN Urban Infill</v>
          </cell>
          <cell r="L319">
            <v>29131</v>
          </cell>
          <cell r="M319">
            <v>70101</v>
          </cell>
          <cell r="N319">
            <v>0</v>
          </cell>
          <cell r="O319">
            <v>350.75</v>
          </cell>
          <cell r="P319">
            <v>350.75</v>
          </cell>
          <cell r="Q319">
            <v>0</v>
          </cell>
          <cell r="R319">
            <v>350.75</v>
          </cell>
        </row>
        <row r="320">
          <cell r="A320">
            <v>513198</v>
          </cell>
          <cell r="B320" t="str">
            <v>Brad 9/7 S/S1192 Augmentation</v>
          </cell>
          <cell r="C320" t="str">
            <v>Braddon 9/7 Substation 1192 Augmentation</v>
          </cell>
          <cell r="D320" t="str">
            <v>Elec Ntwk Strategy&amp;Regulatory</v>
          </cell>
          <cell r="E320" t="str">
            <v>CLOSED</v>
          </cell>
          <cell r="F320">
            <v>37130</v>
          </cell>
          <cell r="G320">
            <v>37437</v>
          </cell>
          <cell r="H320" t="str">
            <v>Malcolm, Doug</v>
          </cell>
          <cell r="I320">
            <v>101432</v>
          </cell>
          <cell r="J320">
            <v>2102</v>
          </cell>
          <cell r="K320" t="str">
            <v>CIPEN DS S/S Augmen</v>
          </cell>
          <cell r="L320">
            <v>29131</v>
          </cell>
          <cell r="M320">
            <v>70103</v>
          </cell>
          <cell r="N320">
            <v>0</v>
          </cell>
          <cell r="O320">
            <v>68579.520000000004</v>
          </cell>
          <cell r="P320">
            <v>0</v>
          </cell>
          <cell r="Q320">
            <v>68579.520000000004</v>
          </cell>
          <cell r="R320">
            <v>68579.520000000004</v>
          </cell>
        </row>
        <row r="321">
          <cell r="A321">
            <v>513199</v>
          </cell>
          <cell r="B321" t="str">
            <v>Gord 6 Estate HV/LV Retic</v>
          </cell>
          <cell r="C321" t="str">
            <v>Gordon 6 Estate HV/LV Reticulation-Stage 2</v>
          </cell>
          <cell r="D321" t="str">
            <v>Elec Ntwk Project Management</v>
          </cell>
          <cell r="E321" t="str">
            <v>CLOSED</v>
          </cell>
          <cell r="F321">
            <v>37131</v>
          </cell>
          <cell r="G321">
            <v>37437</v>
          </cell>
          <cell r="H321" t="str">
            <v>Cortes, Frank</v>
          </cell>
          <cell r="I321">
            <v>152307</v>
          </cell>
          <cell r="J321">
            <v>2101</v>
          </cell>
          <cell r="K321" t="str">
            <v>CIPEN Urban Dvlpmnt</v>
          </cell>
          <cell r="L321">
            <v>29131</v>
          </cell>
          <cell r="M321">
            <v>70101</v>
          </cell>
          <cell r="N321">
            <v>51.22</v>
          </cell>
          <cell r="O321">
            <v>129569.3</v>
          </cell>
          <cell r="P321">
            <v>0</v>
          </cell>
          <cell r="Q321">
            <v>129569.3</v>
          </cell>
          <cell r="R321">
            <v>129569.3</v>
          </cell>
        </row>
        <row r="322">
          <cell r="A322">
            <v>513200</v>
          </cell>
          <cell r="B322" t="str">
            <v>New Meters - Domestic</v>
          </cell>
          <cell r="C322" t="str">
            <v>New Meter Connections - Domestic</v>
          </cell>
          <cell r="D322" t="str">
            <v>Elec Ntwk Project Management</v>
          </cell>
          <cell r="E322" t="str">
            <v>In Field</v>
          </cell>
          <cell r="F322">
            <v>37073</v>
          </cell>
          <cell r="G322">
            <v>37467</v>
          </cell>
          <cell r="H322" t="str">
            <v>Walsh, Marcus</v>
          </cell>
          <cell r="I322">
            <v>0</v>
          </cell>
          <cell r="J322">
            <v>2101</v>
          </cell>
          <cell r="K322" t="str">
            <v>CIPEN Serv &amp; Meters</v>
          </cell>
          <cell r="L322">
            <v>29131</v>
          </cell>
          <cell r="M322">
            <v>70101</v>
          </cell>
          <cell r="N322">
            <v>66950.509999999995</v>
          </cell>
          <cell r="O322">
            <v>736473.53</v>
          </cell>
          <cell r="P322">
            <v>143328.09</v>
          </cell>
          <cell r="Q322">
            <v>593145.43999999994</v>
          </cell>
          <cell r="R322">
            <v>736473.53</v>
          </cell>
        </row>
        <row r="323">
          <cell r="A323">
            <v>513201</v>
          </cell>
          <cell r="B323" t="str">
            <v>New Services</v>
          </cell>
          <cell r="C323" t="str">
            <v>New Services</v>
          </cell>
          <cell r="D323" t="str">
            <v>Elec Ntwk Project Management</v>
          </cell>
          <cell r="E323" t="str">
            <v>In Field</v>
          </cell>
          <cell r="F323">
            <v>37073</v>
          </cell>
          <cell r="G323">
            <v>37437</v>
          </cell>
          <cell r="H323" t="str">
            <v>Walsh, Marcus</v>
          </cell>
          <cell r="I323">
            <v>3850</v>
          </cell>
          <cell r="J323">
            <v>2101</v>
          </cell>
          <cell r="K323" t="str">
            <v>CIPEN Serv &amp; Meters</v>
          </cell>
          <cell r="L323">
            <v>29131</v>
          </cell>
          <cell r="M323">
            <v>70101</v>
          </cell>
          <cell r="N323">
            <v>55453.84</v>
          </cell>
          <cell r="O323">
            <v>587562.23</v>
          </cell>
          <cell r="P323">
            <v>139928.29999999999</v>
          </cell>
          <cell r="Q323">
            <v>447633.93</v>
          </cell>
          <cell r="R323">
            <v>587562.23</v>
          </cell>
        </row>
        <row r="324">
          <cell r="A324">
            <v>513202</v>
          </cell>
          <cell r="B324" t="str">
            <v>New Meters - Commerical</v>
          </cell>
          <cell r="C324" t="str">
            <v>New Meter Connections - Commerical</v>
          </cell>
          <cell r="D324" t="str">
            <v>Elec Ntwk Project Management</v>
          </cell>
          <cell r="E324" t="str">
            <v>In Field</v>
          </cell>
          <cell r="F324">
            <v>37073</v>
          </cell>
          <cell r="G324">
            <v>37437</v>
          </cell>
          <cell r="H324" t="str">
            <v>Walsh, Marcus</v>
          </cell>
          <cell r="I324">
            <v>0</v>
          </cell>
          <cell r="J324">
            <v>2101</v>
          </cell>
          <cell r="K324" t="str">
            <v>CIPEN Serv &amp; Meters</v>
          </cell>
          <cell r="L324">
            <v>29131</v>
          </cell>
          <cell r="M324">
            <v>70101</v>
          </cell>
          <cell r="N324">
            <v>19231.47</v>
          </cell>
          <cell r="O324">
            <v>201122.57</v>
          </cell>
          <cell r="P324">
            <v>37788.400000000001</v>
          </cell>
          <cell r="Q324">
            <v>163334.17000000001</v>
          </cell>
          <cell r="R324">
            <v>201122.57</v>
          </cell>
        </row>
        <row r="325">
          <cell r="A325">
            <v>513203</v>
          </cell>
          <cell r="B325" t="str">
            <v>Acto-ANU Balmain Vilage</v>
          </cell>
          <cell r="C325" t="str">
            <v>ANU-Balmain Village HV/LV/SL Reticulation Alterations</v>
          </cell>
          <cell r="D325" t="str">
            <v>Elec Ntwk Project Management</v>
          </cell>
          <cell r="E325" t="str">
            <v>Design</v>
          </cell>
          <cell r="F325">
            <v>37116</v>
          </cell>
          <cell r="G325">
            <v>38076</v>
          </cell>
          <cell r="H325" t="str">
            <v>Peisley, Mr. Warren</v>
          </cell>
          <cell r="I325">
            <v>0</v>
          </cell>
          <cell r="J325">
            <v>2101</v>
          </cell>
          <cell r="K325" t="str">
            <v>CIPEN Special Reqst</v>
          </cell>
          <cell r="L325">
            <v>29131</v>
          </cell>
          <cell r="M325">
            <v>70101</v>
          </cell>
          <cell r="N325">
            <v>63.08</v>
          </cell>
          <cell r="O325">
            <v>1826.91</v>
          </cell>
          <cell r="P325">
            <v>1826.91</v>
          </cell>
          <cell r="Q325">
            <v>0</v>
          </cell>
          <cell r="R325">
            <v>1826.91</v>
          </cell>
        </row>
        <row r="326">
          <cell r="A326">
            <v>513204</v>
          </cell>
          <cell r="B326" t="str">
            <v>Holt 25/51 Magpies Sprts Club</v>
          </cell>
          <cell r="C326" t="str">
            <v>Holt 25/51 Supply Upgrade S/S 3147 to Magpies Sports Club</v>
          </cell>
          <cell r="D326" t="str">
            <v>Elec Ntwk Project Management</v>
          </cell>
          <cell r="E326" t="str">
            <v>CLOSED</v>
          </cell>
          <cell r="F326">
            <v>37132</v>
          </cell>
          <cell r="G326">
            <v>37356</v>
          </cell>
          <cell r="H326" t="str">
            <v>Singh, Mr. Darshan</v>
          </cell>
          <cell r="I326">
            <v>0</v>
          </cell>
          <cell r="J326">
            <v>2101</v>
          </cell>
          <cell r="K326" t="str">
            <v>CIPEN Com/Ind Dvlpm</v>
          </cell>
          <cell r="L326">
            <v>29131</v>
          </cell>
          <cell r="M326">
            <v>70101</v>
          </cell>
          <cell r="N326">
            <v>0</v>
          </cell>
          <cell r="O326">
            <v>13955.3</v>
          </cell>
          <cell r="P326">
            <v>0</v>
          </cell>
          <cell r="Q326">
            <v>13955.3</v>
          </cell>
          <cell r="R326">
            <v>13955.3</v>
          </cell>
        </row>
        <row r="327">
          <cell r="A327">
            <v>513205</v>
          </cell>
          <cell r="B327" t="str">
            <v>Wats 14/61 LV Retic to Units</v>
          </cell>
          <cell r="C327" t="str">
            <v>Watson 14/61 LV Reticulation to unit development</v>
          </cell>
          <cell r="D327" t="str">
            <v>Elec Ntwk Project Management</v>
          </cell>
          <cell r="E327" t="str">
            <v>Design</v>
          </cell>
          <cell r="F327">
            <v>37132</v>
          </cell>
          <cell r="G327">
            <v>37437</v>
          </cell>
          <cell r="H327" t="str">
            <v>Singh, Mr. Darshan</v>
          </cell>
          <cell r="I327">
            <v>0</v>
          </cell>
          <cell r="J327">
            <v>2101</v>
          </cell>
          <cell r="K327" t="str">
            <v>CIPEN Urban Infill</v>
          </cell>
          <cell r="L327">
            <v>29131</v>
          </cell>
          <cell r="M327">
            <v>70101</v>
          </cell>
          <cell r="N327">
            <v>0</v>
          </cell>
          <cell r="O327">
            <v>918.62</v>
          </cell>
          <cell r="P327">
            <v>918.62</v>
          </cell>
          <cell r="Q327">
            <v>0</v>
          </cell>
          <cell r="R327">
            <v>918.62</v>
          </cell>
        </row>
        <row r="328">
          <cell r="A328">
            <v>513206</v>
          </cell>
          <cell r="B328" t="str">
            <v>Macq 1/19 LV Supply to Units</v>
          </cell>
          <cell r="C328" t="str">
            <v>Macquarie 14/61 LV Supply to unit development</v>
          </cell>
          <cell r="D328" t="str">
            <v>Elec Ntwk Project Management</v>
          </cell>
          <cell r="E328" t="str">
            <v>Design</v>
          </cell>
          <cell r="F328">
            <v>37133</v>
          </cell>
          <cell r="G328">
            <v>37529</v>
          </cell>
          <cell r="H328" t="str">
            <v>Singh, Mr. Darshan</v>
          </cell>
          <cell r="I328">
            <v>0</v>
          </cell>
          <cell r="J328">
            <v>2101</v>
          </cell>
          <cell r="K328" t="str">
            <v>CIPEN Urban Infill</v>
          </cell>
          <cell r="L328">
            <v>29131</v>
          </cell>
          <cell r="M328">
            <v>70101</v>
          </cell>
          <cell r="N328">
            <v>94.62</v>
          </cell>
          <cell r="O328">
            <v>536.16</v>
          </cell>
          <cell r="P328">
            <v>536.16</v>
          </cell>
          <cell r="Q328">
            <v>0</v>
          </cell>
          <cell r="R328">
            <v>536.16</v>
          </cell>
        </row>
        <row r="329">
          <cell r="A329">
            <v>513207</v>
          </cell>
          <cell r="B329" t="str">
            <v>Cupp Lots 1&amp;2 Yellowbox Rd.</v>
          </cell>
          <cell r="C329" t="str">
            <v>Cuppacumalong Lots 1&amp;2 Yellowbox Rd.- supply to Rural Block</v>
          </cell>
          <cell r="D329" t="str">
            <v>Elec Ntwk Project Management</v>
          </cell>
          <cell r="E329" t="str">
            <v>CLOSED</v>
          </cell>
          <cell r="F329">
            <v>37133</v>
          </cell>
          <cell r="G329">
            <v>37346</v>
          </cell>
          <cell r="H329" t="str">
            <v>Walisundara, Mrs. Lakshmi</v>
          </cell>
          <cell r="I329">
            <v>0</v>
          </cell>
          <cell r="J329">
            <v>2101</v>
          </cell>
          <cell r="K329" t="str">
            <v>CIPEN Rural Dvlpmnt</v>
          </cell>
          <cell r="L329">
            <v>29131</v>
          </cell>
          <cell r="M329">
            <v>70101</v>
          </cell>
          <cell r="N329">
            <v>0</v>
          </cell>
          <cell r="O329">
            <v>13986.86</v>
          </cell>
          <cell r="P329">
            <v>0</v>
          </cell>
          <cell r="Q329">
            <v>13986.86</v>
          </cell>
          <cell r="R329">
            <v>13986.86</v>
          </cell>
        </row>
        <row r="330">
          <cell r="A330">
            <v>513208</v>
          </cell>
          <cell r="B330" t="str">
            <v>Dunl 7/108 LV Supply</v>
          </cell>
          <cell r="C330" t="str">
            <v>Dunlop 7/108 LV supply to townhouses</v>
          </cell>
          <cell r="D330" t="str">
            <v>Elec Ntwk Project Management</v>
          </cell>
          <cell r="E330" t="str">
            <v>Field Complete</v>
          </cell>
          <cell r="F330">
            <v>37133</v>
          </cell>
          <cell r="H330" t="str">
            <v>Singh, Mr. Darshan</v>
          </cell>
          <cell r="I330">
            <v>3960</v>
          </cell>
          <cell r="J330">
            <v>2101</v>
          </cell>
          <cell r="K330" t="str">
            <v>CIPEN Urban Infill</v>
          </cell>
          <cell r="L330">
            <v>29131</v>
          </cell>
          <cell r="M330">
            <v>70101</v>
          </cell>
          <cell r="N330">
            <v>0</v>
          </cell>
          <cell r="O330">
            <v>3721.59</v>
          </cell>
          <cell r="P330">
            <v>3721.59</v>
          </cell>
          <cell r="Q330">
            <v>0</v>
          </cell>
          <cell r="R330">
            <v>3721.59</v>
          </cell>
        </row>
        <row r="331">
          <cell r="A331">
            <v>513209</v>
          </cell>
          <cell r="B331" t="str">
            <v>ZSS Signage</v>
          </cell>
          <cell r="C331" t="str">
            <v>Installation of signage to all Zone Substations</v>
          </cell>
          <cell r="D331" t="str">
            <v>Elec Ntwk Asset Performance</v>
          </cell>
          <cell r="E331" t="str">
            <v>Field Complete</v>
          </cell>
          <cell r="F331">
            <v>37104</v>
          </cell>
          <cell r="G331">
            <v>37256</v>
          </cell>
          <cell r="H331" t="str">
            <v>Gubler, Dominic</v>
          </cell>
          <cell r="I331">
            <v>5640.1</v>
          </cell>
          <cell r="J331">
            <v>2105</v>
          </cell>
          <cell r="K331" t="str">
            <v>CIPEN ZSS Augment</v>
          </cell>
          <cell r="L331">
            <v>29131</v>
          </cell>
          <cell r="M331">
            <v>70103</v>
          </cell>
          <cell r="N331">
            <v>0</v>
          </cell>
          <cell r="O331">
            <v>4012.36</v>
          </cell>
          <cell r="P331">
            <v>4012.36</v>
          </cell>
          <cell r="Q331">
            <v>0</v>
          </cell>
          <cell r="R331">
            <v>4012.36</v>
          </cell>
        </row>
        <row r="332">
          <cell r="A332">
            <v>513210</v>
          </cell>
          <cell r="B332" t="str">
            <v>Melb 30&amp;31 LV supply to shops</v>
          </cell>
          <cell r="C332" t="str">
            <v>Melba Blocks 30&amp;31 LV supply to shops</v>
          </cell>
          <cell r="D332" t="str">
            <v>Elec Ntwk Project Management</v>
          </cell>
          <cell r="E332" t="str">
            <v>CLOSED</v>
          </cell>
          <cell r="F332">
            <v>37133</v>
          </cell>
          <cell r="H332" t="str">
            <v>Singh, Mr. Darshan</v>
          </cell>
          <cell r="I332">
            <v>2843</v>
          </cell>
          <cell r="J332">
            <v>2101</v>
          </cell>
          <cell r="K332" t="str">
            <v>CIPEN Com/Ind Dvlpm</v>
          </cell>
          <cell r="L332">
            <v>29131</v>
          </cell>
          <cell r="M332">
            <v>70101</v>
          </cell>
          <cell r="N332">
            <v>0</v>
          </cell>
          <cell r="O332">
            <v>5472.21</v>
          </cell>
          <cell r="P332">
            <v>0</v>
          </cell>
          <cell r="Q332">
            <v>5472.21</v>
          </cell>
          <cell r="R332">
            <v>5472.21</v>
          </cell>
        </row>
        <row r="333">
          <cell r="A333">
            <v>513211</v>
          </cell>
          <cell r="B333" t="str">
            <v>Fysh 14/20 LV U/G Service</v>
          </cell>
          <cell r="C333" t="str">
            <v>Fyshwick 14/20 Install LV U/ground Service Cable</v>
          </cell>
          <cell r="D333" t="str">
            <v>Elec Ntwk Project Management</v>
          </cell>
          <cell r="E333" t="str">
            <v>CLOSED</v>
          </cell>
          <cell r="F333">
            <v>37134</v>
          </cell>
          <cell r="H333" t="str">
            <v>Singh, Mr. Darshan</v>
          </cell>
          <cell r="I333">
            <v>3723</v>
          </cell>
          <cell r="J333">
            <v>2101</v>
          </cell>
          <cell r="K333" t="str">
            <v>CIPEN Com/Ind Dvlpm</v>
          </cell>
          <cell r="L333">
            <v>29131</v>
          </cell>
          <cell r="M333">
            <v>70101</v>
          </cell>
          <cell r="N333">
            <v>0</v>
          </cell>
          <cell r="O333">
            <v>4113.47</v>
          </cell>
          <cell r="P333">
            <v>0</v>
          </cell>
          <cell r="Q333">
            <v>4113.47</v>
          </cell>
          <cell r="R333">
            <v>4113.47</v>
          </cell>
        </row>
        <row r="334">
          <cell r="A334">
            <v>513212</v>
          </cell>
          <cell r="B334" t="str">
            <v>Airp Blk 19 HV&amp;LV Retic.</v>
          </cell>
          <cell r="C334" t="str">
            <v>Canberra International Airport Business Pk. Blk 19 HV&amp;LV retic. to Bldg B3</v>
          </cell>
          <cell r="D334" t="str">
            <v>Elec Ntwk Project Management</v>
          </cell>
          <cell r="E334" t="str">
            <v>CLOSED</v>
          </cell>
          <cell r="F334">
            <v>37133</v>
          </cell>
          <cell r="G334">
            <v>37406</v>
          </cell>
          <cell r="H334" t="str">
            <v>Cortes, Frank</v>
          </cell>
          <cell r="I334">
            <v>67956</v>
          </cell>
          <cell r="J334">
            <v>2101</v>
          </cell>
          <cell r="K334" t="str">
            <v>CIPEN Com/Ind Dvlpm</v>
          </cell>
          <cell r="L334">
            <v>29131</v>
          </cell>
          <cell r="M334">
            <v>70101</v>
          </cell>
          <cell r="N334">
            <v>0</v>
          </cell>
          <cell r="O334">
            <v>68589.66</v>
          </cell>
          <cell r="P334">
            <v>0</v>
          </cell>
          <cell r="Q334">
            <v>68589.66</v>
          </cell>
          <cell r="R334">
            <v>68589.66</v>
          </cell>
        </row>
        <row r="335">
          <cell r="A335">
            <v>513213</v>
          </cell>
          <cell r="B335" t="str">
            <v>Char 9/59 LV retic. u/grade</v>
          </cell>
          <cell r="C335" t="str">
            <v>Charnwood 9/59 LV Reticulation Upgrade</v>
          </cell>
          <cell r="D335" t="str">
            <v>Elec Ntwk Strategy&amp;Regulatory</v>
          </cell>
          <cell r="E335" t="str">
            <v>CLOSED</v>
          </cell>
          <cell r="F335">
            <v>37135</v>
          </cell>
          <cell r="H335" t="str">
            <v>Singh, Mr. Darshan</v>
          </cell>
          <cell r="I335">
            <v>3761</v>
          </cell>
          <cell r="J335">
            <v>2102</v>
          </cell>
          <cell r="K335" t="str">
            <v>CIPEN DS Sys Augmen</v>
          </cell>
          <cell r="L335">
            <v>29131</v>
          </cell>
          <cell r="M335">
            <v>70103</v>
          </cell>
          <cell r="N335">
            <v>0</v>
          </cell>
          <cell r="O335">
            <v>5394.46</v>
          </cell>
          <cell r="P335">
            <v>0</v>
          </cell>
          <cell r="Q335">
            <v>5394.46</v>
          </cell>
          <cell r="R335">
            <v>5394.46</v>
          </cell>
        </row>
        <row r="336">
          <cell r="A336">
            <v>513214</v>
          </cell>
          <cell r="B336" t="str">
            <v>WASP Licenses</v>
          </cell>
          <cell r="C336" t="str">
            <v>Electricity Networks IT Project WASP Licenses</v>
          </cell>
          <cell r="D336" t="str">
            <v>Elec Ntwk Asset Performance</v>
          </cell>
          <cell r="E336" t="str">
            <v>CLOSED</v>
          </cell>
          <cell r="F336">
            <v>36892</v>
          </cell>
          <cell r="G336">
            <v>37134</v>
          </cell>
          <cell r="H336" t="str">
            <v>Ramm, Mr. Darryl</v>
          </cell>
          <cell r="I336">
            <v>66470</v>
          </cell>
          <cell r="J336">
            <v>2105</v>
          </cell>
          <cell r="K336" t="str">
            <v>CIPEN IT Projects</v>
          </cell>
          <cell r="L336">
            <v>29731</v>
          </cell>
          <cell r="M336">
            <v>70108</v>
          </cell>
          <cell r="N336">
            <v>0</v>
          </cell>
          <cell r="O336">
            <v>66470</v>
          </cell>
          <cell r="P336">
            <v>0</v>
          </cell>
          <cell r="Q336">
            <v>66470</v>
          </cell>
          <cell r="R336">
            <v>66470</v>
          </cell>
        </row>
        <row r="337">
          <cell r="A337">
            <v>513215</v>
          </cell>
          <cell r="B337" t="str">
            <v>Phil 1/34 - Relocate HV Pole</v>
          </cell>
          <cell r="C337" t="str">
            <v>Phillip - 1/34 - Relocate HV Pole</v>
          </cell>
          <cell r="D337" t="str">
            <v>Elec Ntwk Project Management</v>
          </cell>
          <cell r="E337" t="str">
            <v>Field Complete</v>
          </cell>
          <cell r="F337">
            <v>37135</v>
          </cell>
          <cell r="G337">
            <v>37346</v>
          </cell>
          <cell r="H337" t="str">
            <v>Rewal, Mr. Subhash</v>
          </cell>
          <cell r="I337">
            <v>14300</v>
          </cell>
          <cell r="J337">
            <v>2101</v>
          </cell>
          <cell r="K337" t="str">
            <v>CIPEN Special Reqst</v>
          </cell>
          <cell r="L337">
            <v>29131</v>
          </cell>
          <cell r="M337">
            <v>70101</v>
          </cell>
          <cell r="N337">
            <v>0</v>
          </cell>
          <cell r="O337">
            <v>11042.51</v>
          </cell>
          <cell r="P337">
            <v>11042.51</v>
          </cell>
          <cell r="Q337">
            <v>0</v>
          </cell>
          <cell r="R337">
            <v>11042.51</v>
          </cell>
        </row>
        <row r="338">
          <cell r="A338">
            <v>513216</v>
          </cell>
          <cell r="B338" t="str">
            <v>O'lay Assets-Fire Haz. maps</v>
          </cell>
          <cell r="C338" t="str">
            <v>Overlaying of ActewAGL Assets on Fire Hazard Maps</v>
          </cell>
          <cell r="D338" t="str">
            <v>Elec Ntwk Asset Performance</v>
          </cell>
          <cell r="E338" t="str">
            <v>In Field</v>
          </cell>
          <cell r="F338">
            <v>37135</v>
          </cell>
          <cell r="H338" t="str">
            <v>Ramm, Mr. Darryl</v>
          </cell>
          <cell r="I338">
            <v>2400</v>
          </cell>
          <cell r="J338">
            <v>2105</v>
          </cell>
          <cell r="K338" t="str">
            <v>CIPEN IT Projects</v>
          </cell>
          <cell r="L338">
            <v>29731</v>
          </cell>
          <cell r="M338">
            <v>70108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39">
          <cell r="A339">
            <v>513217</v>
          </cell>
          <cell r="B339" t="str">
            <v>Wann 28/130 LV Retic/Supply</v>
          </cell>
          <cell r="C339" t="str">
            <v>Wanniassa 28/130 LV Reticulation/Supply to Medical Supply</v>
          </cell>
          <cell r="D339" t="str">
            <v>Elec Ntwk Project Management</v>
          </cell>
          <cell r="E339" t="str">
            <v>CLOSED</v>
          </cell>
          <cell r="F339">
            <v>37152</v>
          </cell>
          <cell r="H339" t="str">
            <v>Singh, Mr. Darshan</v>
          </cell>
          <cell r="I339">
            <v>7530</v>
          </cell>
          <cell r="J339">
            <v>2101</v>
          </cell>
          <cell r="K339" t="str">
            <v>CIPEN Com/Ind Dvlpm</v>
          </cell>
          <cell r="L339">
            <v>29131</v>
          </cell>
          <cell r="M339">
            <v>70101</v>
          </cell>
          <cell r="N339">
            <v>0</v>
          </cell>
          <cell r="O339">
            <v>7532.02</v>
          </cell>
          <cell r="P339">
            <v>0</v>
          </cell>
          <cell r="Q339">
            <v>7532.02</v>
          </cell>
          <cell r="R339">
            <v>7532.02</v>
          </cell>
        </row>
        <row r="340">
          <cell r="A340">
            <v>513219</v>
          </cell>
          <cell r="B340" t="str">
            <v>Ains 18/24 LV Supply to Units</v>
          </cell>
          <cell r="C340" t="str">
            <v>Ainslie 18/24 LV Supply to Units</v>
          </cell>
          <cell r="D340" t="str">
            <v>Elec Ntwk Project Management</v>
          </cell>
          <cell r="E340" t="str">
            <v>In Field</v>
          </cell>
          <cell r="F340">
            <v>37152</v>
          </cell>
          <cell r="G340">
            <v>37437</v>
          </cell>
          <cell r="H340" t="str">
            <v>Singh, Mr. Darshan</v>
          </cell>
          <cell r="I340">
            <v>7500</v>
          </cell>
          <cell r="J340">
            <v>2101</v>
          </cell>
          <cell r="K340" t="str">
            <v>CIPEN Urban Infill</v>
          </cell>
          <cell r="L340">
            <v>29131</v>
          </cell>
          <cell r="M340">
            <v>70101</v>
          </cell>
          <cell r="N340">
            <v>1998.86</v>
          </cell>
          <cell r="O340">
            <v>9457.76</v>
          </cell>
          <cell r="P340">
            <v>9457.76</v>
          </cell>
          <cell r="Q340">
            <v>0</v>
          </cell>
          <cell r="R340">
            <v>9457.76</v>
          </cell>
        </row>
        <row r="341">
          <cell r="A341">
            <v>513220</v>
          </cell>
          <cell r="B341" t="str">
            <v>NSW Rural Lots 1&amp;2 Goor. Par.</v>
          </cell>
          <cell r="C341" t="str">
            <v>Goorooyaroo Parish lots 1&amp;2 HV (3 Phase) Supply to 3 rural blocks for A&amp;A Constr</v>
          </cell>
          <cell r="D341" t="str">
            <v>Elec Ntwk Project Management</v>
          </cell>
          <cell r="E341" t="str">
            <v>Field Complete</v>
          </cell>
          <cell r="F341">
            <v>37152</v>
          </cell>
          <cell r="H341" t="str">
            <v>Maguire, Paul</v>
          </cell>
          <cell r="I341">
            <v>37604</v>
          </cell>
          <cell r="J341">
            <v>2101</v>
          </cell>
          <cell r="K341" t="str">
            <v>CIPEN Rural Dvlpmnt</v>
          </cell>
          <cell r="L341">
            <v>29131</v>
          </cell>
          <cell r="M341">
            <v>70101</v>
          </cell>
          <cell r="N341">
            <v>0</v>
          </cell>
          <cell r="O341">
            <v>28012.35</v>
          </cell>
          <cell r="P341">
            <v>28012.35</v>
          </cell>
          <cell r="Q341">
            <v>0</v>
          </cell>
          <cell r="R341">
            <v>28012.35</v>
          </cell>
        </row>
        <row r="342">
          <cell r="A342">
            <v>513221</v>
          </cell>
          <cell r="B342" t="str">
            <v>Lath Zone WTI Replace</v>
          </cell>
          <cell r="C342" t="str">
            <v>Latham Zone WTI Replacement Program</v>
          </cell>
          <cell r="D342" t="str">
            <v>Elec Ntwk Asset Performance</v>
          </cell>
          <cell r="E342" t="str">
            <v>In Field</v>
          </cell>
          <cell r="F342">
            <v>37165</v>
          </cell>
          <cell r="H342" t="str">
            <v>Roesler, Mr. Michael</v>
          </cell>
          <cell r="I342">
            <v>33001</v>
          </cell>
          <cell r="J342">
            <v>2105</v>
          </cell>
          <cell r="K342" t="str">
            <v>CIPEN Meter Replace</v>
          </cell>
          <cell r="L342">
            <v>29131</v>
          </cell>
          <cell r="M342">
            <v>70102</v>
          </cell>
          <cell r="N342">
            <v>333.24</v>
          </cell>
          <cell r="O342">
            <v>7318.71</v>
          </cell>
          <cell r="P342">
            <v>7318.71</v>
          </cell>
          <cell r="Q342">
            <v>0</v>
          </cell>
          <cell r="R342">
            <v>7318.71</v>
          </cell>
        </row>
        <row r="343">
          <cell r="A343">
            <v>513222</v>
          </cell>
          <cell r="B343" t="str">
            <v>Gung Flemington Rd HV</v>
          </cell>
          <cell r="C343" t="str">
            <v>Gungahlin Flemington Rd HV O/Head Relocation</v>
          </cell>
          <cell r="D343" t="str">
            <v>Elec Ntwk Project Management</v>
          </cell>
          <cell r="E343" t="str">
            <v>Field Complete</v>
          </cell>
          <cell r="F343">
            <v>37160</v>
          </cell>
          <cell r="H343" t="str">
            <v>Walisundara, Mrs. Lakshmi</v>
          </cell>
          <cell r="I343">
            <v>15109</v>
          </cell>
          <cell r="J343">
            <v>2101</v>
          </cell>
          <cell r="K343" t="str">
            <v>CIPEN Special Reqst</v>
          </cell>
          <cell r="L343">
            <v>29131</v>
          </cell>
          <cell r="M343">
            <v>70101</v>
          </cell>
          <cell r="N343">
            <v>0</v>
          </cell>
          <cell r="O343">
            <v>14564.71</v>
          </cell>
          <cell r="P343">
            <v>14564.71</v>
          </cell>
          <cell r="Q343">
            <v>0</v>
          </cell>
          <cell r="R343">
            <v>14564.71</v>
          </cell>
        </row>
        <row r="344">
          <cell r="A344">
            <v>513223</v>
          </cell>
          <cell r="B344" t="str">
            <v>Mitc 1/16 Sub 1951 Augment</v>
          </cell>
          <cell r="C344" t="str">
            <v>Mitchell 1/16 Sub 1951 Augmentation</v>
          </cell>
          <cell r="D344" t="str">
            <v>Elec Ntwk Strategy&amp;Regulatory</v>
          </cell>
          <cell r="E344" t="str">
            <v>CLOSED</v>
          </cell>
          <cell r="F344">
            <v>37135</v>
          </cell>
          <cell r="G344">
            <v>37437</v>
          </cell>
          <cell r="H344" t="str">
            <v>Hunnemann, Frank</v>
          </cell>
          <cell r="I344">
            <v>276329</v>
          </cell>
          <cell r="J344">
            <v>2102</v>
          </cell>
          <cell r="K344" t="str">
            <v>CIPEN DS S/S Augmen</v>
          </cell>
          <cell r="L344">
            <v>29131</v>
          </cell>
          <cell r="M344">
            <v>70103</v>
          </cell>
          <cell r="N344">
            <v>0</v>
          </cell>
          <cell r="O344">
            <v>255406.28</v>
          </cell>
          <cell r="P344">
            <v>0</v>
          </cell>
          <cell r="Q344">
            <v>255406.28</v>
          </cell>
          <cell r="R344">
            <v>255406.28</v>
          </cell>
        </row>
        <row r="345">
          <cell r="A345">
            <v>513224</v>
          </cell>
          <cell r="B345" t="str">
            <v>Jerr Mugga Landfill Blk 2114</v>
          </cell>
          <cell r="C345" t="str">
            <v>Jerrabomberra Mugga Landfill Blk 2114</v>
          </cell>
          <cell r="D345" t="str">
            <v>Elec Ntwk Project Management</v>
          </cell>
          <cell r="E345" t="str">
            <v>Field Complete</v>
          </cell>
          <cell r="F345">
            <v>37161</v>
          </cell>
          <cell r="H345" t="str">
            <v>Rewal, Mr. Subhash</v>
          </cell>
          <cell r="I345">
            <v>15610</v>
          </cell>
          <cell r="J345">
            <v>2101</v>
          </cell>
          <cell r="K345" t="str">
            <v>CIPEN Special Reqst</v>
          </cell>
          <cell r="L345">
            <v>29131</v>
          </cell>
          <cell r="M345">
            <v>70101</v>
          </cell>
          <cell r="N345">
            <v>0</v>
          </cell>
          <cell r="O345">
            <v>23223.97</v>
          </cell>
          <cell r="P345">
            <v>23223.97</v>
          </cell>
          <cell r="Q345">
            <v>0</v>
          </cell>
          <cell r="R345">
            <v>23223.97</v>
          </cell>
        </row>
        <row r="346">
          <cell r="A346">
            <v>513225</v>
          </cell>
          <cell r="B346" t="str">
            <v>Red H 16/41 LV Service Aug</v>
          </cell>
          <cell r="C346" t="str">
            <v>Red Hill Blk 16 Sec 41 LV Service Augmentation</v>
          </cell>
          <cell r="D346" t="str">
            <v>Elec Ntwk Strategy&amp;Regulatory</v>
          </cell>
          <cell r="E346" t="str">
            <v>CLOSED</v>
          </cell>
          <cell r="F346">
            <v>37165</v>
          </cell>
          <cell r="G346">
            <v>37226</v>
          </cell>
          <cell r="H346" t="str">
            <v>Roesler, Mr. Michael</v>
          </cell>
          <cell r="I346">
            <v>6970</v>
          </cell>
          <cell r="J346">
            <v>2102</v>
          </cell>
          <cell r="K346" t="str">
            <v>CIPEN DS Sys Augmen</v>
          </cell>
          <cell r="L346">
            <v>29131</v>
          </cell>
          <cell r="M346">
            <v>70103</v>
          </cell>
          <cell r="N346">
            <v>0</v>
          </cell>
          <cell r="O346">
            <v>5109.3</v>
          </cell>
          <cell r="P346">
            <v>0</v>
          </cell>
          <cell r="Q346">
            <v>5109.3</v>
          </cell>
          <cell r="R346">
            <v>5109.3</v>
          </cell>
        </row>
        <row r="347">
          <cell r="A347">
            <v>513226</v>
          </cell>
          <cell r="B347" t="str">
            <v>Conder 9 Banks 3 Stg 2A HV/LV</v>
          </cell>
          <cell r="C347" t="str">
            <v>Conder 9 Banks 3 Stage 2A HV/LV Retic</v>
          </cell>
          <cell r="D347" t="str">
            <v>Elec Ntwk Project Management</v>
          </cell>
          <cell r="E347" t="str">
            <v>In Field</v>
          </cell>
          <cell r="F347">
            <v>37165</v>
          </cell>
          <cell r="G347">
            <v>37622</v>
          </cell>
          <cell r="H347" t="str">
            <v>Peisley, Mr. Warren</v>
          </cell>
          <cell r="I347">
            <v>164010</v>
          </cell>
          <cell r="J347">
            <v>2101</v>
          </cell>
          <cell r="K347" t="str">
            <v>CIPEN Urban Dvlpmnt</v>
          </cell>
          <cell r="L347">
            <v>29131</v>
          </cell>
          <cell r="M347">
            <v>70101</v>
          </cell>
          <cell r="N347">
            <v>-165.87</v>
          </cell>
          <cell r="O347">
            <v>154095.73000000001</v>
          </cell>
          <cell r="P347">
            <v>154095.73000000001</v>
          </cell>
          <cell r="Q347">
            <v>0</v>
          </cell>
          <cell r="R347">
            <v>154095.73000000001</v>
          </cell>
        </row>
        <row r="348">
          <cell r="A348">
            <v>513227</v>
          </cell>
          <cell r="B348" t="str">
            <v>Turn 22 &amp; 23/28 LV Reloc</v>
          </cell>
          <cell r="C348" t="str">
            <v>Turner Blk 22 &amp; 23 Sec 28 LV Relocation for Multi Unit Dev</v>
          </cell>
          <cell r="D348" t="str">
            <v>Elec Ntwk Project Management</v>
          </cell>
          <cell r="E348" t="str">
            <v>Design</v>
          </cell>
          <cell r="F348">
            <v>37165</v>
          </cell>
          <cell r="G348">
            <v>37468</v>
          </cell>
          <cell r="H348" t="str">
            <v>Singh, Mr. Darshan</v>
          </cell>
          <cell r="I348">
            <v>0</v>
          </cell>
          <cell r="J348">
            <v>2101</v>
          </cell>
          <cell r="K348" t="str">
            <v>CIPEN Special Reqst</v>
          </cell>
          <cell r="L348">
            <v>29131</v>
          </cell>
          <cell r="M348">
            <v>70101</v>
          </cell>
          <cell r="N348">
            <v>0</v>
          </cell>
          <cell r="O348">
            <v>157.69999999999999</v>
          </cell>
          <cell r="P348">
            <v>157.69999999999999</v>
          </cell>
          <cell r="Q348">
            <v>0</v>
          </cell>
          <cell r="R348">
            <v>157.69999999999999</v>
          </cell>
        </row>
        <row r="349">
          <cell r="A349">
            <v>513230</v>
          </cell>
          <cell r="B349" t="str">
            <v>Turn 12 &amp; 13/61 LV Retic</v>
          </cell>
          <cell r="C349" t="str">
            <v>Turner Blk 12 &amp; 13 Sec 61 LV Retic/Supply to Units</v>
          </cell>
          <cell r="D349" t="str">
            <v>Elec Ntwk Project Management</v>
          </cell>
          <cell r="E349" t="str">
            <v>Field Complete</v>
          </cell>
          <cell r="F349">
            <v>37165</v>
          </cell>
          <cell r="H349" t="str">
            <v>Singh, Mr. Darshan</v>
          </cell>
          <cell r="I349">
            <v>9980</v>
          </cell>
          <cell r="J349">
            <v>2101</v>
          </cell>
          <cell r="K349" t="str">
            <v>CIPEN Urban Infill</v>
          </cell>
          <cell r="L349">
            <v>29131</v>
          </cell>
          <cell r="M349">
            <v>70101</v>
          </cell>
          <cell r="N349">
            <v>0</v>
          </cell>
          <cell r="O349">
            <v>16255.73</v>
          </cell>
          <cell r="P349">
            <v>16255.73</v>
          </cell>
          <cell r="Q349">
            <v>0</v>
          </cell>
          <cell r="R349">
            <v>16255.73</v>
          </cell>
        </row>
        <row r="350">
          <cell r="A350">
            <v>513231</v>
          </cell>
          <cell r="B350" t="str">
            <v>Nich Gold Creek LV Supply</v>
          </cell>
          <cell r="C350" t="str">
            <v>Nicholls Gold Creek LV Supply to Golf Course</v>
          </cell>
          <cell r="D350" t="str">
            <v>Elec Ntwk Project Management</v>
          </cell>
          <cell r="E350" t="str">
            <v>Design</v>
          </cell>
          <cell r="F350">
            <v>37165</v>
          </cell>
          <cell r="G350">
            <v>37529</v>
          </cell>
          <cell r="H350" t="str">
            <v>Peisley, Mr. Warren</v>
          </cell>
          <cell r="I350">
            <v>0</v>
          </cell>
          <cell r="J350">
            <v>2101</v>
          </cell>
          <cell r="K350" t="str">
            <v>CIPEN Com/Ind Dvlpm</v>
          </cell>
          <cell r="L350">
            <v>29131</v>
          </cell>
          <cell r="M350">
            <v>70101</v>
          </cell>
          <cell r="N350">
            <v>0</v>
          </cell>
          <cell r="O350">
            <v>491.07</v>
          </cell>
          <cell r="P350">
            <v>491.07</v>
          </cell>
          <cell r="Q350">
            <v>0</v>
          </cell>
          <cell r="R350">
            <v>491.07</v>
          </cell>
        </row>
        <row r="351">
          <cell r="A351">
            <v>513232</v>
          </cell>
          <cell r="B351" t="str">
            <v>Amar 4 Estate Stage 1 HV LV</v>
          </cell>
          <cell r="C351" t="str">
            <v>Amaroo 4 Estate Stage 1 HV/LV Reticulation</v>
          </cell>
          <cell r="D351" t="str">
            <v>Elec Ntwk Project Management</v>
          </cell>
          <cell r="E351" t="str">
            <v>In Field</v>
          </cell>
          <cell r="F351">
            <v>37165</v>
          </cell>
          <cell r="G351">
            <v>37437</v>
          </cell>
          <cell r="H351" t="str">
            <v>Walisundara, Mrs. Lakshmi</v>
          </cell>
          <cell r="I351">
            <v>283930</v>
          </cell>
          <cell r="J351">
            <v>2101</v>
          </cell>
          <cell r="K351" t="str">
            <v>CIPEN Urban Dvlpmnt</v>
          </cell>
          <cell r="L351">
            <v>29131</v>
          </cell>
          <cell r="M351">
            <v>70101</v>
          </cell>
          <cell r="N351">
            <v>34215</v>
          </cell>
          <cell r="O351">
            <v>257710.56</v>
          </cell>
          <cell r="P351">
            <v>257710.56</v>
          </cell>
          <cell r="Q351">
            <v>0</v>
          </cell>
          <cell r="R351">
            <v>257710.56</v>
          </cell>
        </row>
        <row r="352">
          <cell r="A352">
            <v>513233</v>
          </cell>
          <cell r="B352" t="str">
            <v>Brad 12/21 LV Retic</v>
          </cell>
          <cell r="C352" t="str">
            <v>Braddon Blk 12 Sec 21 LV Reticulation</v>
          </cell>
          <cell r="D352" t="str">
            <v>Elec Ntwk Project Management</v>
          </cell>
          <cell r="E352" t="str">
            <v>Design</v>
          </cell>
          <cell r="F352">
            <v>37165</v>
          </cell>
          <cell r="G352">
            <v>37468</v>
          </cell>
          <cell r="H352" t="str">
            <v>Singh, Mr. Darshan</v>
          </cell>
          <cell r="I352">
            <v>0</v>
          </cell>
          <cell r="J352">
            <v>2101</v>
          </cell>
          <cell r="K352" t="str">
            <v>CIPEN Com/Ind Dvlpm</v>
          </cell>
          <cell r="L352">
            <v>29131</v>
          </cell>
          <cell r="M352">
            <v>70101</v>
          </cell>
          <cell r="N352">
            <v>126.15</v>
          </cell>
          <cell r="O352">
            <v>458.51</v>
          </cell>
          <cell r="P352">
            <v>458.51</v>
          </cell>
          <cell r="Q352">
            <v>0</v>
          </cell>
          <cell r="R352">
            <v>458.51</v>
          </cell>
        </row>
        <row r="353">
          <cell r="A353">
            <v>513234</v>
          </cell>
          <cell r="B353" t="str">
            <v>Wara 1/38 LV Supply to OPU</v>
          </cell>
          <cell r="C353" t="str">
            <v>Waramanga Blk 1 Sec 38 LV Supply to OPU's</v>
          </cell>
          <cell r="D353" t="str">
            <v>Elec Ntwk Project Management</v>
          </cell>
          <cell r="E353" t="str">
            <v>CLOSED</v>
          </cell>
          <cell r="F353">
            <v>37165</v>
          </cell>
          <cell r="G353">
            <v>37422</v>
          </cell>
          <cell r="H353" t="str">
            <v>Singh, Mr. Darshan</v>
          </cell>
          <cell r="I353">
            <v>6200</v>
          </cell>
          <cell r="J353">
            <v>2101</v>
          </cell>
          <cell r="K353" t="str">
            <v>CIPEN Com/Ind Dvlpm</v>
          </cell>
          <cell r="L353">
            <v>29131</v>
          </cell>
          <cell r="M353">
            <v>70101</v>
          </cell>
          <cell r="N353">
            <v>0</v>
          </cell>
          <cell r="O353">
            <v>5898.6</v>
          </cell>
          <cell r="P353">
            <v>0</v>
          </cell>
          <cell r="Q353">
            <v>5898.6</v>
          </cell>
          <cell r="R353">
            <v>5898.6</v>
          </cell>
        </row>
        <row r="354">
          <cell r="A354">
            <v>513235</v>
          </cell>
          <cell r="B354" t="str">
            <v>Bruc 20/81 LV Retic/Supply</v>
          </cell>
          <cell r="C354" t="str">
            <v>Bruce 20/81 LV Reticulation/Supply to Units</v>
          </cell>
          <cell r="D354" t="str">
            <v>Elec Ntwk Project Management</v>
          </cell>
          <cell r="E354" t="str">
            <v>Design</v>
          </cell>
          <cell r="F354">
            <v>37165</v>
          </cell>
          <cell r="G354">
            <v>37498</v>
          </cell>
          <cell r="H354" t="str">
            <v>Roesler, Mr. Michael</v>
          </cell>
          <cell r="I354">
            <v>0</v>
          </cell>
          <cell r="J354">
            <v>2101</v>
          </cell>
          <cell r="K354" t="str">
            <v>CIPEN Urban Infill</v>
          </cell>
          <cell r="L354">
            <v>29131</v>
          </cell>
          <cell r="M354">
            <v>70101</v>
          </cell>
          <cell r="N354">
            <v>327.94</v>
          </cell>
          <cell r="O354">
            <v>1201.77</v>
          </cell>
          <cell r="P354">
            <v>1201.77</v>
          </cell>
          <cell r="Q354">
            <v>0</v>
          </cell>
          <cell r="R354">
            <v>1201.77</v>
          </cell>
        </row>
        <row r="355">
          <cell r="A355">
            <v>513236</v>
          </cell>
          <cell r="B355" t="str">
            <v>Deak 74/37 LV Supply to APF</v>
          </cell>
          <cell r="C355" t="str">
            <v>Deakin Blk 74 Sec 37 LV Supply to APF House</v>
          </cell>
          <cell r="D355" t="str">
            <v>Elec Ntwk Project Management</v>
          </cell>
          <cell r="E355" t="str">
            <v>In Field</v>
          </cell>
          <cell r="F355">
            <v>37165</v>
          </cell>
          <cell r="G355">
            <v>37376</v>
          </cell>
          <cell r="H355" t="str">
            <v>Rewal, Mr. Subhash</v>
          </cell>
          <cell r="I355">
            <v>1140</v>
          </cell>
          <cell r="J355">
            <v>2101</v>
          </cell>
          <cell r="K355" t="str">
            <v>CIPEN Com/Ind Dvlpm</v>
          </cell>
          <cell r="L355">
            <v>29131</v>
          </cell>
          <cell r="M355">
            <v>70101</v>
          </cell>
          <cell r="N355">
            <v>0</v>
          </cell>
          <cell r="O355">
            <v>10573.56</v>
          </cell>
          <cell r="P355">
            <v>10573.56</v>
          </cell>
          <cell r="Q355">
            <v>0</v>
          </cell>
          <cell r="R355">
            <v>10573.56</v>
          </cell>
        </row>
        <row r="356">
          <cell r="A356">
            <v>513237</v>
          </cell>
          <cell r="B356" t="str">
            <v>NGK Gas Switches</v>
          </cell>
          <cell r="C356" t="str">
            <v>2001/02 A/B Replacements with NGK Gas Switches</v>
          </cell>
          <cell r="D356" t="str">
            <v>Elec Ntwk Asset Performance</v>
          </cell>
          <cell r="E356" t="str">
            <v>In Field</v>
          </cell>
          <cell r="F356">
            <v>37073</v>
          </cell>
          <cell r="G356">
            <v>37437</v>
          </cell>
          <cell r="H356" t="str">
            <v>Argue, Mr. Fraser</v>
          </cell>
          <cell r="I356">
            <v>8000</v>
          </cell>
          <cell r="J356">
            <v>2105</v>
          </cell>
          <cell r="K356" t="str">
            <v>CIPEN DS O/H Replac</v>
          </cell>
          <cell r="L356">
            <v>29131</v>
          </cell>
          <cell r="M356">
            <v>70102</v>
          </cell>
          <cell r="N356">
            <v>0</v>
          </cell>
          <cell r="O356">
            <v>9542.7900000000009</v>
          </cell>
          <cell r="P356">
            <v>9542.7900000000009</v>
          </cell>
          <cell r="Q356">
            <v>0</v>
          </cell>
          <cell r="R356">
            <v>9542.7900000000009</v>
          </cell>
        </row>
        <row r="357">
          <cell r="A357">
            <v>513238</v>
          </cell>
          <cell r="B357" t="str">
            <v>Zone Fence Ext.</v>
          </cell>
          <cell r="C357" t="str">
            <v>Zone Substation Fence Extensions</v>
          </cell>
          <cell r="D357" t="str">
            <v>Elec Ntwk Asset Performance</v>
          </cell>
          <cell r="E357" t="str">
            <v>Field Complete</v>
          </cell>
          <cell r="F357">
            <v>37179</v>
          </cell>
          <cell r="G357">
            <v>37256</v>
          </cell>
          <cell r="H357" t="str">
            <v>Gubler, Dominic</v>
          </cell>
          <cell r="I357">
            <v>2904</v>
          </cell>
          <cell r="J357">
            <v>2105</v>
          </cell>
          <cell r="K357" t="str">
            <v>CIP Property Assets</v>
          </cell>
          <cell r="L357">
            <v>29721</v>
          </cell>
          <cell r="M357">
            <v>78110</v>
          </cell>
          <cell r="N357">
            <v>0</v>
          </cell>
          <cell r="O357">
            <v>1880</v>
          </cell>
          <cell r="P357">
            <v>1880</v>
          </cell>
          <cell r="Q357">
            <v>0</v>
          </cell>
          <cell r="R357">
            <v>1880</v>
          </cell>
        </row>
        <row r="358">
          <cell r="A358">
            <v>513239</v>
          </cell>
          <cell r="B358" t="str">
            <v>Post Isulator Replace.</v>
          </cell>
          <cell r="C358" t="str">
            <v>Cracked Post Isulator Replacement</v>
          </cell>
          <cell r="D358" t="str">
            <v>Elec Ntwk Asset Performance</v>
          </cell>
          <cell r="E358" t="str">
            <v>In Field</v>
          </cell>
          <cell r="F358">
            <v>37179</v>
          </cell>
          <cell r="G358">
            <v>37622</v>
          </cell>
          <cell r="H358" t="str">
            <v>Gubler, Dominic</v>
          </cell>
          <cell r="I358">
            <v>36660</v>
          </cell>
          <cell r="J358">
            <v>2105</v>
          </cell>
          <cell r="K358" t="str">
            <v>CIPEN ZSS Replace</v>
          </cell>
          <cell r="L358">
            <v>29131</v>
          </cell>
          <cell r="M358">
            <v>70102</v>
          </cell>
          <cell r="N358">
            <v>0</v>
          </cell>
          <cell r="O358">
            <v>17121.59</v>
          </cell>
          <cell r="P358">
            <v>17121.59</v>
          </cell>
          <cell r="Q358">
            <v>0</v>
          </cell>
          <cell r="R358">
            <v>17121.59</v>
          </cell>
        </row>
        <row r="359">
          <cell r="A359">
            <v>513240</v>
          </cell>
          <cell r="B359" t="str">
            <v>Kale 10/88 S/S 4565 Augment</v>
          </cell>
          <cell r="C359" t="str">
            <v>Kaleen Blk 10 Sec 88 Substation 4565 Augmentation</v>
          </cell>
          <cell r="D359" t="str">
            <v>Elec Ntwk Project Management</v>
          </cell>
          <cell r="E359" t="str">
            <v>CLOSED</v>
          </cell>
          <cell r="F359">
            <v>37165</v>
          </cell>
          <cell r="G359">
            <v>37296</v>
          </cell>
          <cell r="H359" t="str">
            <v>Peisley, Mr. Warren</v>
          </cell>
          <cell r="I359">
            <v>35005</v>
          </cell>
          <cell r="J359">
            <v>2101</v>
          </cell>
          <cell r="K359" t="str">
            <v>CIPEN Com/Ind Dvlpm</v>
          </cell>
          <cell r="L359">
            <v>29131</v>
          </cell>
          <cell r="M359">
            <v>70101</v>
          </cell>
          <cell r="N359">
            <v>0</v>
          </cell>
          <cell r="O359">
            <v>42440.04</v>
          </cell>
          <cell r="P359">
            <v>0</v>
          </cell>
          <cell r="Q359">
            <v>42440.04</v>
          </cell>
          <cell r="R359">
            <v>42440.04</v>
          </cell>
        </row>
        <row r="360">
          <cell r="A360">
            <v>513241</v>
          </cell>
          <cell r="B360" t="str">
            <v>Cond 9-14/230 LV Retic</v>
          </cell>
          <cell r="C360" t="str">
            <v>Conder 9-14/230 LV Reticulation Alterations</v>
          </cell>
          <cell r="D360" t="str">
            <v>Elec Ntwk Strategy&amp;Regulatory</v>
          </cell>
          <cell r="E360" t="str">
            <v>Field Complete</v>
          </cell>
          <cell r="F360">
            <v>37165</v>
          </cell>
          <cell r="G360">
            <v>37287</v>
          </cell>
          <cell r="H360" t="str">
            <v>Walisundara, Mrs. Lakshmi</v>
          </cell>
          <cell r="I360">
            <v>10795</v>
          </cell>
          <cell r="J360">
            <v>2102</v>
          </cell>
          <cell r="K360" t="str">
            <v>CIPEN DS Sys Augmen</v>
          </cell>
          <cell r="L360">
            <v>29131</v>
          </cell>
          <cell r="M360">
            <v>70103</v>
          </cell>
          <cell r="N360">
            <v>0</v>
          </cell>
          <cell r="O360">
            <v>2187.54</v>
          </cell>
          <cell r="P360">
            <v>2187.54</v>
          </cell>
          <cell r="Q360">
            <v>0</v>
          </cell>
          <cell r="R360">
            <v>2187.54</v>
          </cell>
        </row>
        <row r="361">
          <cell r="A361">
            <v>513242</v>
          </cell>
          <cell r="B361" t="str">
            <v>Macq 4/49 LV Supply to Mand</v>
          </cell>
          <cell r="C361" t="str">
            <v>Macquarie 4/49 LV Supply to Mandarin Club</v>
          </cell>
          <cell r="D361" t="str">
            <v>Elec Ntwk Project Management</v>
          </cell>
          <cell r="E361" t="str">
            <v>CLOSED</v>
          </cell>
          <cell r="F361">
            <v>37165</v>
          </cell>
          <cell r="G361">
            <v>37226</v>
          </cell>
          <cell r="H361" t="str">
            <v>Singh, Mr. Darshan</v>
          </cell>
          <cell r="I361">
            <v>4460</v>
          </cell>
          <cell r="J361">
            <v>2101</v>
          </cell>
          <cell r="K361" t="str">
            <v>CIPEN Com/Ind Dvlpm</v>
          </cell>
          <cell r="L361">
            <v>29131</v>
          </cell>
          <cell r="M361">
            <v>70101</v>
          </cell>
          <cell r="N361">
            <v>0</v>
          </cell>
          <cell r="O361">
            <v>3732.94</v>
          </cell>
          <cell r="P361">
            <v>0</v>
          </cell>
          <cell r="Q361">
            <v>3732.94</v>
          </cell>
          <cell r="R361">
            <v>3732.94</v>
          </cell>
        </row>
        <row r="362">
          <cell r="A362">
            <v>513243</v>
          </cell>
          <cell r="B362" t="str">
            <v>Mitc - 11kV Voltage Regulators</v>
          </cell>
          <cell r="C362" t="str">
            <v>Mitchell 11kV Voltage Regulators</v>
          </cell>
          <cell r="D362" t="str">
            <v>Elec Ntwk Strategy&amp;Regulatory</v>
          </cell>
          <cell r="E362" t="str">
            <v>In Field</v>
          </cell>
          <cell r="F362">
            <v>37181</v>
          </cell>
          <cell r="H362" t="str">
            <v>Forlin, Mr. Silvano Anthony</v>
          </cell>
          <cell r="I362">
            <v>307706</v>
          </cell>
          <cell r="J362">
            <v>2102</v>
          </cell>
          <cell r="K362" t="str">
            <v>CIPEN DS Sys Augmen</v>
          </cell>
          <cell r="L362">
            <v>29131</v>
          </cell>
          <cell r="M362">
            <v>70103</v>
          </cell>
          <cell r="N362">
            <v>418.73</v>
          </cell>
          <cell r="O362">
            <v>10556.83</v>
          </cell>
          <cell r="P362">
            <v>10556.83</v>
          </cell>
          <cell r="Q362">
            <v>0</v>
          </cell>
          <cell r="R362">
            <v>10556.83</v>
          </cell>
        </row>
        <row r="363">
          <cell r="A363">
            <v>513244</v>
          </cell>
          <cell r="B363" t="str">
            <v>Mitc - 11kV Feeder to Mitchell</v>
          </cell>
          <cell r="C363" t="str">
            <v>Mitchell 11kV Feeder to Mitchell Design and Siting Project Only</v>
          </cell>
          <cell r="D363" t="str">
            <v>Elec Ntwk Strategy&amp;Regulatory</v>
          </cell>
          <cell r="E363" t="str">
            <v>Design</v>
          </cell>
          <cell r="F363">
            <v>37181</v>
          </cell>
          <cell r="H363" t="str">
            <v>Worony, Mr. Janusz</v>
          </cell>
          <cell r="I363">
            <v>0</v>
          </cell>
          <cell r="J363">
            <v>2102</v>
          </cell>
          <cell r="K363" t="str">
            <v>CIPEN DS Sys Augmen</v>
          </cell>
          <cell r="L363">
            <v>29131</v>
          </cell>
          <cell r="M363">
            <v>70103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</row>
        <row r="364">
          <cell r="A364">
            <v>513245</v>
          </cell>
          <cell r="B364" t="str">
            <v>2001/2002 Replace Transformers</v>
          </cell>
          <cell r="C364" t="str">
            <v>2001/2002 Replacement of Transformers</v>
          </cell>
          <cell r="D364" t="str">
            <v>Elec Ntwk Asset Performance</v>
          </cell>
          <cell r="E364" t="str">
            <v>In Field</v>
          </cell>
          <cell r="F364">
            <v>37073</v>
          </cell>
          <cell r="G364">
            <v>37437</v>
          </cell>
          <cell r="H364" t="str">
            <v>Argue, Mr. Fraser</v>
          </cell>
          <cell r="I364">
            <v>0</v>
          </cell>
          <cell r="J364">
            <v>2105</v>
          </cell>
          <cell r="K364" t="str">
            <v>CIPEN DS S/S Replac</v>
          </cell>
          <cell r="L364">
            <v>29131</v>
          </cell>
          <cell r="M364">
            <v>70102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A365">
            <v>513246</v>
          </cell>
          <cell r="B365" t="str">
            <v>Fysh 21/20 LV Service Replace</v>
          </cell>
          <cell r="C365" t="str">
            <v>Fyshwisk 21/20 LV Service Replacement</v>
          </cell>
          <cell r="D365" t="str">
            <v>Elec Ntwk Project Management</v>
          </cell>
          <cell r="E365" t="str">
            <v>Field Complete</v>
          </cell>
          <cell r="F365">
            <v>37165</v>
          </cell>
          <cell r="G365">
            <v>37346</v>
          </cell>
          <cell r="H365" t="str">
            <v>Roesler, Mr. Michael</v>
          </cell>
          <cell r="I365">
            <v>1573</v>
          </cell>
          <cell r="J365">
            <v>2101</v>
          </cell>
          <cell r="K365" t="str">
            <v>CIPEN Com/Ind Dvlpm</v>
          </cell>
          <cell r="L365">
            <v>29131</v>
          </cell>
          <cell r="M365">
            <v>70101</v>
          </cell>
          <cell r="N365">
            <v>0</v>
          </cell>
          <cell r="O365">
            <v>2435.84</v>
          </cell>
          <cell r="P365">
            <v>2435.84</v>
          </cell>
          <cell r="Q365">
            <v>0</v>
          </cell>
          <cell r="R365">
            <v>2435.84</v>
          </cell>
        </row>
        <row r="366">
          <cell r="A366">
            <v>513248</v>
          </cell>
          <cell r="B366" t="str">
            <v>Camp RMC Duntroon DHA House</v>
          </cell>
          <cell r="C366" t="str">
            <v>Campbell RMC Duntroon HDA Housing Stage 1 LV Reticulation aug</v>
          </cell>
          <cell r="D366" t="str">
            <v>Elec Ntwk Project Management</v>
          </cell>
          <cell r="E366" t="str">
            <v>In Field</v>
          </cell>
          <cell r="F366">
            <v>37183</v>
          </cell>
          <cell r="H366" t="str">
            <v>Ochmanski, Mrs. Dana</v>
          </cell>
          <cell r="I366">
            <v>47200</v>
          </cell>
          <cell r="J366">
            <v>2101</v>
          </cell>
          <cell r="K366" t="str">
            <v>CIPEN Urban Infill</v>
          </cell>
          <cell r="L366">
            <v>29131</v>
          </cell>
          <cell r="M366">
            <v>70101</v>
          </cell>
          <cell r="N366">
            <v>533.76</v>
          </cell>
          <cell r="O366">
            <v>29315</v>
          </cell>
          <cell r="P366">
            <v>29315</v>
          </cell>
          <cell r="Q366">
            <v>0</v>
          </cell>
          <cell r="R366">
            <v>29315</v>
          </cell>
        </row>
        <row r="367">
          <cell r="A367">
            <v>513249</v>
          </cell>
          <cell r="B367" t="str">
            <v>Deak 15 &amp; 25/35 Sub Augment</v>
          </cell>
          <cell r="C367" t="str">
            <v>Deakin Blk 15 &amp; 25/35 Substation 4311 Augmentation</v>
          </cell>
          <cell r="D367" t="str">
            <v>Elec Ntwk Strategy&amp;Regulatory</v>
          </cell>
          <cell r="E367" t="str">
            <v>In Field</v>
          </cell>
          <cell r="F367">
            <v>37187</v>
          </cell>
          <cell r="G367">
            <v>37430</v>
          </cell>
          <cell r="H367" t="str">
            <v>Hunnemann, Frank</v>
          </cell>
          <cell r="I367">
            <v>37893</v>
          </cell>
          <cell r="J367">
            <v>2102</v>
          </cell>
          <cell r="K367" t="str">
            <v>CIPEN DS S/S Augmen</v>
          </cell>
          <cell r="L367">
            <v>29131</v>
          </cell>
          <cell r="M367">
            <v>70103</v>
          </cell>
          <cell r="N367">
            <v>0</v>
          </cell>
          <cell r="O367">
            <v>4683.9799999999996</v>
          </cell>
          <cell r="P367">
            <v>4683.9799999999996</v>
          </cell>
          <cell r="Q367">
            <v>0</v>
          </cell>
          <cell r="R367">
            <v>4683.9799999999996</v>
          </cell>
        </row>
        <row r="368">
          <cell r="A368">
            <v>513251</v>
          </cell>
          <cell r="B368" t="str">
            <v>Amar 2/69 LV to 4 Units</v>
          </cell>
          <cell r="C368" t="str">
            <v>Amaroo 2/69 LV Supply to 4 Units</v>
          </cell>
          <cell r="D368" t="str">
            <v>Elec Ntwk Project Management</v>
          </cell>
          <cell r="E368" t="str">
            <v>CLOSED</v>
          </cell>
          <cell r="F368">
            <v>37190</v>
          </cell>
          <cell r="G368">
            <v>37377</v>
          </cell>
          <cell r="H368" t="str">
            <v>Singh, Mr. Darshan</v>
          </cell>
          <cell r="I368">
            <v>5360</v>
          </cell>
          <cell r="J368">
            <v>2101</v>
          </cell>
          <cell r="K368" t="str">
            <v>CIPEN Urban Infill</v>
          </cell>
          <cell r="L368">
            <v>29131</v>
          </cell>
          <cell r="M368">
            <v>70101</v>
          </cell>
          <cell r="N368">
            <v>0</v>
          </cell>
          <cell r="O368">
            <v>6189.39</v>
          </cell>
          <cell r="P368">
            <v>0</v>
          </cell>
          <cell r="Q368">
            <v>6189.39</v>
          </cell>
          <cell r="R368">
            <v>6189.39</v>
          </cell>
        </row>
        <row r="369">
          <cell r="A369">
            <v>513252</v>
          </cell>
          <cell r="B369" t="str">
            <v>Holt - 25/51 Sub 3147 Upgrade</v>
          </cell>
          <cell r="C369" t="str">
            <v>Holt 25/51 Substation 3147 Upgrade to Wests Fottball Club</v>
          </cell>
          <cell r="D369" t="str">
            <v>Elec Ntwk Project Management</v>
          </cell>
          <cell r="E369" t="str">
            <v>CLOSED</v>
          </cell>
          <cell r="F369">
            <v>37190</v>
          </cell>
          <cell r="G369">
            <v>37437</v>
          </cell>
          <cell r="H369" t="str">
            <v>Singh, Mr. Darshan</v>
          </cell>
          <cell r="I369">
            <v>48900</v>
          </cell>
          <cell r="J369">
            <v>2101</v>
          </cell>
          <cell r="K369" t="str">
            <v>CIPEN Special Reqst</v>
          </cell>
          <cell r="L369">
            <v>29131</v>
          </cell>
          <cell r="M369">
            <v>70101</v>
          </cell>
          <cell r="N369">
            <v>0</v>
          </cell>
          <cell r="O369">
            <v>51062.91</v>
          </cell>
          <cell r="P369">
            <v>0</v>
          </cell>
          <cell r="Q369">
            <v>51062.91</v>
          </cell>
          <cell r="R369">
            <v>51062.91</v>
          </cell>
        </row>
        <row r="370">
          <cell r="A370">
            <v>513253</v>
          </cell>
          <cell r="B370" t="str">
            <v>Cuppa Lot 133 LV Supply</v>
          </cell>
          <cell r="C370" t="str">
            <v>Cuppacumbalong Lot 133 LV Supply to Wool Shed</v>
          </cell>
          <cell r="D370" t="str">
            <v>Elec Ntwk Project Management</v>
          </cell>
          <cell r="E370" t="str">
            <v>In Field</v>
          </cell>
          <cell r="F370">
            <v>37165</v>
          </cell>
          <cell r="G370">
            <v>37437</v>
          </cell>
          <cell r="H370" t="str">
            <v>Singh, Mr. Darshan</v>
          </cell>
          <cell r="I370">
            <v>8080</v>
          </cell>
          <cell r="J370">
            <v>2101</v>
          </cell>
          <cell r="K370" t="str">
            <v>CIPEN Rural Dvlpmnt</v>
          </cell>
          <cell r="L370">
            <v>29131</v>
          </cell>
          <cell r="M370">
            <v>70101</v>
          </cell>
          <cell r="N370">
            <v>8555.7999999999993</v>
          </cell>
          <cell r="O370">
            <v>9734.7099999999991</v>
          </cell>
          <cell r="P370">
            <v>9734.7099999999991</v>
          </cell>
          <cell r="Q370">
            <v>0</v>
          </cell>
          <cell r="R370">
            <v>9734.7099999999991</v>
          </cell>
        </row>
        <row r="371">
          <cell r="A371">
            <v>513254</v>
          </cell>
          <cell r="B371" t="str">
            <v>Dunl 5/1 Estate HV &amp; LV Retic</v>
          </cell>
          <cell r="C371" t="str">
            <v>Dunlop 5/1 Estate HV &amp; LV Reticulation to 57 Blks</v>
          </cell>
          <cell r="D371" t="str">
            <v>Elec Ntwk Project Management</v>
          </cell>
          <cell r="E371" t="str">
            <v>In Field</v>
          </cell>
          <cell r="F371">
            <v>37165</v>
          </cell>
          <cell r="H371" t="str">
            <v>Cortes, Frank</v>
          </cell>
          <cell r="I371">
            <v>161940</v>
          </cell>
          <cell r="J371">
            <v>2101</v>
          </cell>
          <cell r="K371" t="str">
            <v>CIPEN Urban Dvlpmnt</v>
          </cell>
          <cell r="L371">
            <v>29131</v>
          </cell>
          <cell r="M371">
            <v>70101</v>
          </cell>
          <cell r="N371">
            <v>15080</v>
          </cell>
          <cell r="O371">
            <v>127906.95</v>
          </cell>
          <cell r="P371">
            <v>127906.95</v>
          </cell>
          <cell r="Q371">
            <v>0</v>
          </cell>
          <cell r="R371">
            <v>127906.95</v>
          </cell>
        </row>
        <row r="372">
          <cell r="A372">
            <v>513255</v>
          </cell>
          <cell r="B372" t="str">
            <v>Phil 7/49 LV Supply to Telstra</v>
          </cell>
          <cell r="C372" t="str">
            <v>Phillip Blk 7 Sec 49 LV Supply to Telstra Call Centre</v>
          </cell>
          <cell r="D372" t="str">
            <v>Elec Ntwk Project Management</v>
          </cell>
          <cell r="E372" t="str">
            <v>Design</v>
          </cell>
          <cell r="F372">
            <v>37165</v>
          </cell>
          <cell r="G372">
            <v>37437</v>
          </cell>
          <cell r="H372" t="str">
            <v>Cortes, Frank</v>
          </cell>
          <cell r="I372">
            <v>0</v>
          </cell>
          <cell r="J372">
            <v>2101</v>
          </cell>
          <cell r="K372" t="str">
            <v>CIPEN Com/Ind Dvlpm</v>
          </cell>
          <cell r="L372">
            <v>29131</v>
          </cell>
          <cell r="M372">
            <v>70101</v>
          </cell>
          <cell r="N372">
            <v>0</v>
          </cell>
          <cell r="O372">
            <v>371.35</v>
          </cell>
          <cell r="P372">
            <v>371.35</v>
          </cell>
          <cell r="Q372">
            <v>0</v>
          </cell>
          <cell r="R372">
            <v>371.35</v>
          </cell>
        </row>
        <row r="373">
          <cell r="A373">
            <v>513256</v>
          </cell>
          <cell r="B373" t="str">
            <v>Tugg Hign Volt Signs to Subs</v>
          </cell>
          <cell r="C373" t="str">
            <v>Tuggeranong Attach Danger High Voltage Signs to Substations</v>
          </cell>
          <cell r="D373" t="str">
            <v>Elec Ntwk Asset Performance</v>
          </cell>
          <cell r="E373" t="str">
            <v>In Field</v>
          </cell>
          <cell r="F373">
            <v>37196</v>
          </cell>
          <cell r="H373" t="str">
            <v>Argue, Mr. Fraser</v>
          </cell>
          <cell r="I373">
            <v>9000</v>
          </cell>
          <cell r="J373">
            <v>2105</v>
          </cell>
          <cell r="K373" t="str">
            <v>CIPEN DS S/S Replac</v>
          </cell>
          <cell r="L373">
            <v>29131</v>
          </cell>
          <cell r="M373">
            <v>70102</v>
          </cell>
          <cell r="N373">
            <v>16567.689999999999</v>
          </cell>
          <cell r="O373">
            <v>65236.25</v>
          </cell>
          <cell r="P373">
            <v>67106.740000000005</v>
          </cell>
          <cell r="Q373">
            <v>0</v>
          </cell>
          <cell r="R373">
            <v>67106.740000000005</v>
          </cell>
        </row>
        <row r="374">
          <cell r="A374">
            <v>513257</v>
          </cell>
          <cell r="B374" t="str">
            <v>Flor 1/1 LV Supply Upgrade</v>
          </cell>
          <cell r="C374" t="str">
            <v>Florey 1/1 LV Supply Upgrade to School</v>
          </cell>
          <cell r="D374" t="str">
            <v>Elec Ntwk Project Management</v>
          </cell>
          <cell r="E374" t="str">
            <v>Field Complete</v>
          </cell>
          <cell r="F374">
            <v>37196</v>
          </cell>
          <cell r="G374">
            <v>37315</v>
          </cell>
          <cell r="H374" t="str">
            <v>Singh, Mr. Darshan</v>
          </cell>
          <cell r="I374">
            <v>1614</v>
          </cell>
          <cell r="J374">
            <v>2101</v>
          </cell>
          <cell r="K374" t="str">
            <v>CIPEN Special Reqst</v>
          </cell>
          <cell r="L374">
            <v>29131</v>
          </cell>
          <cell r="M374">
            <v>70101</v>
          </cell>
          <cell r="N374">
            <v>0</v>
          </cell>
          <cell r="O374">
            <v>1524.79</v>
          </cell>
          <cell r="P374">
            <v>1524.79</v>
          </cell>
          <cell r="Q374">
            <v>0</v>
          </cell>
          <cell r="R374">
            <v>1524.79</v>
          </cell>
        </row>
        <row r="375">
          <cell r="A375">
            <v>513258</v>
          </cell>
          <cell r="B375" t="str">
            <v>Bruc 19/81 LV Supply</v>
          </cell>
          <cell r="C375" t="str">
            <v>Bruce 19/81 LV Supply to 56 Units</v>
          </cell>
          <cell r="D375" t="str">
            <v>Elec Ntwk Project Management</v>
          </cell>
          <cell r="E375" t="str">
            <v>Design</v>
          </cell>
          <cell r="F375">
            <v>37196</v>
          </cell>
          <cell r="G375">
            <v>37437</v>
          </cell>
          <cell r="H375" t="str">
            <v>Ochmanski, Mrs. Dana</v>
          </cell>
          <cell r="I375">
            <v>0</v>
          </cell>
          <cell r="J375">
            <v>2101</v>
          </cell>
          <cell r="K375" t="str">
            <v>CIPEN Urban Infill</v>
          </cell>
          <cell r="L375">
            <v>29131</v>
          </cell>
          <cell r="M375">
            <v>70101</v>
          </cell>
          <cell r="N375">
            <v>528.1</v>
          </cell>
          <cell r="O375">
            <v>750.91</v>
          </cell>
          <cell r="P375">
            <v>750.91</v>
          </cell>
          <cell r="Q375">
            <v>0</v>
          </cell>
          <cell r="R375">
            <v>750.91</v>
          </cell>
        </row>
        <row r="376">
          <cell r="A376">
            <v>513259</v>
          </cell>
          <cell r="B376" t="str">
            <v>King 8 &amp; 9/28 HV/LV Retic to M</v>
          </cell>
          <cell r="C376" t="str">
            <v>Kingston 8 &amp; 9/28 HV/LV Retic to MU Dev</v>
          </cell>
          <cell r="D376" t="str">
            <v>Elec Ntwk Project Management</v>
          </cell>
          <cell r="E376" t="str">
            <v>Design</v>
          </cell>
          <cell r="F376">
            <v>37196</v>
          </cell>
          <cell r="G376">
            <v>37559</v>
          </cell>
          <cell r="H376" t="str">
            <v>Ochmanski, Mrs. Dana</v>
          </cell>
          <cell r="I376">
            <v>0</v>
          </cell>
          <cell r="J376">
            <v>2101</v>
          </cell>
          <cell r="K376" t="str">
            <v>CIPEN Urban Infill</v>
          </cell>
          <cell r="L376">
            <v>29131</v>
          </cell>
          <cell r="M376">
            <v>70101</v>
          </cell>
          <cell r="N376">
            <v>45</v>
          </cell>
          <cell r="O376">
            <v>45</v>
          </cell>
          <cell r="P376">
            <v>45</v>
          </cell>
          <cell r="Q376">
            <v>0</v>
          </cell>
          <cell r="R376">
            <v>45</v>
          </cell>
        </row>
        <row r="377">
          <cell r="A377">
            <v>513260</v>
          </cell>
          <cell r="B377" t="str">
            <v>Gung Yarrabi Est Stg 4 HV LV</v>
          </cell>
          <cell r="C377" t="str">
            <v>Gungahlin Yerrabi Estate Stage 4 HV LV Reticulation</v>
          </cell>
          <cell r="D377" t="str">
            <v>Elec Ntwk Project Management</v>
          </cell>
          <cell r="E377" t="str">
            <v>In Field</v>
          </cell>
          <cell r="F377">
            <v>37196</v>
          </cell>
          <cell r="H377" t="str">
            <v>Ochmanski, Mrs. Dana</v>
          </cell>
          <cell r="I377">
            <v>157540</v>
          </cell>
          <cell r="J377">
            <v>2101</v>
          </cell>
          <cell r="K377" t="str">
            <v>CIPEN Urban Dvlpmnt</v>
          </cell>
          <cell r="L377">
            <v>29131</v>
          </cell>
          <cell r="M377">
            <v>70101</v>
          </cell>
          <cell r="N377">
            <v>-3018.26</v>
          </cell>
          <cell r="O377">
            <v>124818.59</v>
          </cell>
          <cell r="P377">
            <v>124818.59</v>
          </cell>
          <cell r="Q377">
            <v>0</v>
          </cell>
          <cell r="R377">
            <v>124818.59</v>
          </cell>
        </row>
        <row r="378">
          <cell r="A378">
            <v>513262</v>
          </cell>
          <cell r="B378" t="str">
            <v>Gowr 1/292 LV to 4 Townhouses</v>
          </cell>
          <cell r="C378" t="str">
            <v>Gowrie 1/292 LV to 4 Townhouses</v>
          </cell>
          <cell r="D378" t="str">
            <v>Elec Ntwk Project Management</v>
          </cell>
          <cell r="E378" t="str">
            <v>CAPITALISED WAITING CLOSURE</v>
          </cell>
          <cell r="F378">
            <v>37196</v>
          </cell>
          <cell r="G378">
            <v>37356</v>
          </cell>
          <cell r="H378" t="str">
            <v>Rewal, Mr. Subhash</v>
          </cell>
          <cell r="I378">
            <v>9054</v>
          </cell>
          <cell r="J378">
            <v>2101</v>
          </cell>
          <cell r="K378" t="str">
            <v>CIPEN Urban Infill</v>
          </cell>
          <cell r="L378">
            <v>29131</v>
          </cell>
          <cell r="M378">
            <v>70101</v>
          </cell>
          <cell r="N378">
            <v>0</v>
          </cell>
          <cell r="O378">
            <v>5974.43</v>
          </cell>
          <cell r="P378">
            <v>0</v>
          </cell>
          <cell r="Q378">
            <v>5974.43</v>
          </cell>
          <cell r="R378">
            <v>5974.43</v>
          </cell>
        </row>
        <row r="379">
          <cell r="A379">
            <v>513263</v>
          </cell>
          <cell r="B379" t="str">
            <v>Isaacs 9/524 LV Supply</v>
          </cell>
          <cell r="C379" t="str">
            <v>Isaacs 9/524 LV Supply to Church</v>
          </cell>
          <cell r="D379" t="str">
            <v>Elec Ntwk Project Management</v>
          </cell>
          <cell r="E379" t="str">
            <v>In Field</v>
          </cell>
          <cell r="F379">
            <v>37196</v>
          </cell>
          <cell r="G379">
            <v>37468</v>
          </cell>
          <cell r="H379" t="str">
            <v>Cortes, Frank</v>
          </cell>
          <cell r="I379">
            <v>8372</v>
          </cell>
          <cell r="J379">
            <v>2101</v>
          </cell>
          <cell r="K379" t="str">
            <v>CIPEN Urban Infill</v>
          </cell>
          <cell r="L379">
            <v>29131</v>
          </cell>
          <cell r="M379">
            <v>70101</v>
          </cell>
          <cell r="N379">
            <v>5581.3</v>
          </cell>
          <cell r="O379">
            <v>8098.31</v>
          </cell>
          <cell r="P379">
            <v>8098.31</v>
          </cell>
          <cell r="Q379">
            <v>0</v>
          </cell>
          <cell r="R379">
            <v>8098.31</v>
          </cell>
        </row>
        <row r="380">
          <cell r="A380">
            <v>513264</v>
          </cell>
          <cell r="B380" t="str">
            <v>Kamb 9/264 Upgrade Blk 9</v>
          </cell>
          <cell r="C380" t="str">
            <v>Kambah 9/264 Upgrade Blk 9 to 3 Phase</v>
          </cell>
          <cell r="D380" t="str">
            <v>Elec Ntwk Project Management</v>
          </cell>
          <cell r="E380" t="str">
            <v>CAPITALISED WAITING CLOSURE</v>
          </cell>
          <cell r="F380">
            <v>37196</v>
          </cell>
          <cell r="G380">
            <v>37407</v>
          </cell>
          <cell r="H380" t="str">
            <v>Singh, Mr. Darshan</v>
          </cell>
          <cell r="I380">
            <v>5400</v>
          </cell>
          <cell r="J380">
            <v>2101</v>
          </cell>
          <cell r="K380" t="str">
            <v>CIPEN Special Reqst</v>
          </cell>
          <cell r="L380">
            <v>29131</v>
          </cell>
          <cell r="M380">
            <v>70101</v>
          </cell>
          <cell r="N380">
            <v>0</v>
          </cell>
          <cell r="O380">
            <v>9306.2900000000009</v>
          </cell>
          <cell r="P380">
            <v>0</v>
          </cell>
          <cell r="Q380">
            <v>9306.2900000000009</v>
          </cell>
          <cell r="R380">
            <v>9306.2900000000009</v>
          </cell>
        </row>
        <row r="381">
          <cell r="A381">
            <v>513266</v>
          </cell>
          <cell r="B381" t="str">
            <v>King 2/8 Remove LV Supply</v>
          </cell>
          <cell r="C381" t="str">
            <v>Kingston 2/8 Remove LV Supply &amp; HV Relocation</v>
          </cell>
          <cell r="D381" t="str">
            <v>Elec Ntwk Project Management</v>
          </cell>
          <cell r="E381" t="str">
            <v>CAPITALISED WAITING CLOSURE</v>
          </cell>
          <cell r="F381">
            <v>37196</v>
          </cell>
          <cell r="G381">
            <v>37288</v>
          </cell>
          <cell r="H381" t="str">
            <v>Walisundara, Mr. Upul</v>
          </cell>
          <cell r="I381">
            <v>2680</v>
          </cell>
          <cell r="J381">
            <v>2101</v>
          </cell>
          <cell r="K381" t="str">
            <v>CIPEN Special Reqst</v>
          </cell>
          <cell r="L381">
            <v>29131</v>
          </cell>
          <cell r="M381">
            <v>70101</v>
          </cell>
          <cell r="N381">
            <v>0</v>
          </cell>
          <cell r="O381">
            <v>3119.41</v>
          </cell>
          <cell r="P381">
            <v>0</v>
          </cell>
          <cell r="Q381">
            <v>3119.41</v>
          </cell>
          <cell r="R381">
            <v>3119.41</v>
          </cell>
        </row>
        <row r="382">
          <cell r="A382">
            <v>513267</v>
          </cell>
          <cell r="B382" t="str">
            <v>Belc 5/43 LV Board Mod</v>
          </cell>
          <cell r="C382" t="str">
            <v>Belconnen 5/43 LV Board Modifications Benjamin Offices Sub 4395</v>
          </cell>
          <cell r="D382" t="str">
            <v>Elec Ntwk Project Management</v>
          </cell>
          <cell r="E382" t="str">
            <v>Field Complete</v>
          </cell>
          <cell r="F382">
            <v>37196</v>
          </cell>
          <cell r="G382">
            <v>37256</v>
          </cell>
          <cell r="H382" t="str">
            <v>Hunnemann, Frank</v>
          </cell>
          <cell r="I382">
            <v>2475</v>
          </cell>
          <cell r="J382">
            <v>2101</v>
          </cell>
          <cell r="K382" t="str">
            <v>CIPEN Special Reqst</v>
          </cell>
          <cell r="L382">
            <v>29131</v>
          </cell>
          <cell r="M382">
            <v>70101</v>
          </cell>
          <cell r="N382">
            <v>0</v>
          </cell>
          <cell r="O382">
            <v>4239.7700000000004</v>
          </cell>
          <cell r="P382">
            <v>4239.7700000000004</v>
          </cell>
          <cell r="Q382">
            <v>0</v>
          </cell>
          <cell r="R382">
            <v>4239.7700000000004</v>
          </cell>
        </row>
        <row r="383">
          <cell r="A383">
            <v>513268</v>
          </cell>
          <cell r="B383" t="str">
            <v>Symo 1/117 LV Supply</v>
          </cell>
          <cell r="C383" t="str">
            <v>Symonston 1/117 LV Supply to Commercial Bldg</v>
          </cell>
          <cell r="D383" t="str">
            <v>Elec Ntwk Project Management</v>
          </cell>
          <cell r="E383" t="str">
            <v>CAPITALISED WAITING CLOSURE</v>
          </cell>
          <cell r="F383">
            <v>37196</v>
          </cell>
          <cell r="G383">
            <v>37437</v>
          </cell>
          <cell r="H383" t="str">
            <v>Cortes, Frank</v>
          </cell>
          <cell r="I383">
            <v>44200</v>
          </cell>
          <cell r="J383">
            <v>2101</v>
          </cell>
          <cell r="K383" t="str">
            <v>CIPEN Com/Ind Dvlpm</v>
          </cell>
          <cell r="L383">
            <v>29131</v>
          </cell>
          <cell r="M383">
            <v>70101</v>
          </cell>
          <cell r="N383">
            <v>-271.99</v>
          </cell>
          <cell r="O383">
            <v>56283.51</v>
          </cell>
          <cell r="P383">
            <v>0</v>
          </cell>
          <cell r="Q383">
            <v>56283.51</v>
          </cell>
          <cell r="R383">
            <v>56283.51</v>
          </cell>
        </row>
        <row r="384">
          <cell r="A384">
            <v>513269</v>
          </cell>
          <cell r="B384" t="str">
            <v>Fysh 1/29 Supply Upgrade</v>
          </cell>
          <cell r="C384" t="str">
            <v>Fyshwick 1/29 Supply Upgrade &amp; LV Removal</v>
          </cell>
          <cell r="D384" t="str">
            <v>Elec Ntwk Project Management</v>
          </cell>
          <cell r="E384" t="str">
            <v>Field Complete</v>
          </cell>
          <cell r="F384">
            <v>37196</v>
          </cell>
          <cell r="H384" t="str">
            <v>Roesler, Mr. Michael</v>
          </cell>
          <cell r="I384">
            <v>4185</v>
          </cell>
          <cell r="J384">
            <v>2101</v>
          </cell>
          <cell r="K384" t="str">
            <v>CIPEN Special Reqst</v>
          </cell>
          <cell r="L384">
            <v>29131</v>
          </cell>
          <cell r="M384">
            <v>70101</v>
          </cell>
          <cell r="N384">
            <v>0</v>
          </cell>
          <cell r="O384">
            <v>7142.47</v>
          </cell>
          <cell r="P384">
            <v>7142.47</v>
          </cell>
          <cell r="Q384">
            <v>0</v>
          </cell>
          <cell r="R384">
            <v>7142.47</v>
          </cell>
        </row>
        <row r="385">
          <cell r="A385">
            <v>513270</v>
          </cell>
          <cell r="B385" t="str">
            <v>Amar 1/69 LV Supply to Units</v>
          </cell>
          <cell r="C385" t="str">
            <v>Amaroo Blk 1 Sec 69 LV Supply to Units</v>
          </cell>
          <cell r="D385" t="str">
            <v>Elec Ntwk Project Management</v>
          </cell>
          <cell r="E385" t="str">
            <v>CLOSED</v>
          </cell>
          <cell r="F385">
            <v>37196</v>
          </cell>
          <cell r="G385">
            <v>37357</v>
          </cell>
          <cell r="H385" t="str">
            <v>Singh, Mr. Darshan</v>
          </cell>
          <cell r="I385">
            <v>1620</v>
          </cell>
          <cell r="J385">
            <v>2101</v>
          </cell>
          <cell r="K385" t="str">
            <v>CIPEN Urban Infill</v>
          </cell>
          <cell r="L385">
            <v>29131</v>
          </cell>
          <cell r="M385">
            <v>70101</v>
          </cell>
          <cell r="N385">
            <v>0</v>
          </cell>
          <cell r="O385">
            <v>2214.2399999999998</v>
          </cell>
          <cell r="P385">
            <v>0</v>
          </cell>
          <cell r="Q385">
            <v>2214.2399999999998</v>
          </cell>
          <cell r="R385">
            <v>2214.2399999999998</v>
          </cell>
        </row>
        <row r="386">
          <cell r="A386">
            <v>513271</v>
          </cell>
          <cell r="B386" t="str">
            <v>Ngun 13/184 LV Supply</v>
          </cell>
          <cell r="C386" t="str">
            <v>Ngunnawal 13/184 LV Supply to 7 Units</v>
          </cell>
          <cell r="D386" t="str">
            <v>Elec Ntwk Project Management</v>
          </cell>
          <cell r="E386" t="str">
            <v>Field Complete</v>
          </cell>
          <cell r="F386">
            <v>37196</v>
          </cell>
          <cell r="G386">
            <v>37407</v>
          </cell>
          <cell r="H386" t="str">
            <v>Singh, Mr. Darshan</v>
          </cell>
          <cell r="I386">
            <v>1775</v>
          </cell>
          <cell r="J386">
            <v>2101</v>
          </cell>
          <cell r="K386" t="str">
            <v>CIPEN Urban Infill</v>
          </cell>
          <cell r="L386">
            <v>29131</v>
          </cell>
          <cell r="M386">
            <v>70101</v>
          </cell>
          <cell r="N386">
            <v>0</v>
          </cell>
          <cell r="O386">
            <v>1540.77</v>
          </cell>
          <cell r="P386">
            <v>1540.77</v>
          </cell>
          <cell r="Q386">
            <v>0</v>
          </cell>
          <cell r="R386">
            <v>1540.77</v>
          </cell>
        </row>
        <row r="387">
          <cell r="A387">
            <v>513273</v>
          </cell>
          <cell r="B387" t="str">
            <v>Wats Adj 14/18 Install HV</v>
          </cell>
          <cell r="C387" t="str">
            <v>Watson Adj 14/18 Install HV Inline Pole</v>
          </cell>
          <cell r="D387" t="str">
            <v>Elec Ntwk Project Management</v>
          </cell>
          <cell r="E387" t="str">
            <v>Design</v>
          </cell>
          <cell r="F387">
            <v>37196</v>
          </cell>
          <cell r="G387">
            <v>37469</v>
          </cell>
          <cell r="H387" t="str">
            <v>Singh, Mr. Darshan</v>
          </cell>
          <cell r="I387">
            <v>0</v>
          </cell>
          <cell r="J387">
            <v>2101</v>
          </cell>
          <cell r="K387" t="str">
            <v>CIPEN Special Reqst</v>
          </cell>
          <cell r="L387">
            <v>29131</v>
          </cell>
          <cell r="M387">
            <v>70101</v>
          </cell>
          <cell r="N387">
            <v>0</v>
          </cell>
          <cell r="O387">
            <v>441.54</v>
          </cell>
          <cell r="P387">
            <v>441.54</v>
          </cell>
          <cell r="Q387">
            <v>0</v>
          </cell>
          <cell r="R387">
            <v>441.54</v>
          </cell>
        </row>
        <row r="388">
          <cell r="A388">
            <v>513274</v>
          </cell>
          <cell r="B388" t="str">
            <v>Acto 10/67 Black Mtn</v>
          </cell>
          <cell r="C388" t="str">
            <v>Acton 10/67 Black Mtn Peninsula Relocate LV Supply</v>
          </cell>
          <cell r="D388" t="str">
            <v>Elec Ntwk Project Management</v>
          </cell>
          <cell r="E388" t="str">
            <v>Design</v>
          </cell>
          <cell r="F388">
            <v>37196</v>
          </cell>
          <cell r="G388">
            <v>37468</v>
          </cell>
          <cell r="H388" t="str">
            <v>Cortes, Frank</v>
          </cell>
          <cell r="I388">
            <v>0</v>
          </cell>
          <cell r="J388">
            <v>2101</v>
          </cell>
          <cell r="K388" t="str">
            <v>CIPEN Special Reqst</v>
          </cell>
          <cell r="L388">
            <v>29131</v>
          </cell>
          <cell r="M388">
            <v>70101</v>
          </cell>
          <cell r="N388">
            <v>417.08</v>
          </cell>
          <cell r="O388">
            <v>1354.45</v>
          </cell>
          <cell r="P388">
            <v>1354.45</v>
          </cell>
          <cell r="Q388">
            <v>0</v>
          </cell>
          <cell r="R388">
            <v>1354.45</v>
          </cell>
        </row>
        <row r="389">
          <cell r="A389">
            <v>513275</v>
          </cell>
          <cell r="B389" t="str">
            <v>Brad 4/8 LV Supply</v>
          </cell>
          <cell r="C389" t="str">
            <v>Braddon 4/8 LV Supply to New Loo</v>
          </cell>
          <cell r="D389" t="str">
            <v>Elec Ntwk Project Management</v>
          </cell>
          <cell r="E389" t="str">
            <v>Design</v>
          </cell>
          <cell r="F389">
            <v>37196</v>
          </cell>
          <cell r="G389">
            <v>37468</v>
          </cell>
          <cell r="H389" t="str">
            <v>Cortes, Frank</v>
          </cell>
          <cell r="I389">
            <v>0</v>
          </cell>
          <cell r="J389">
            <v>2101</v>
          </cell>
          <cell r="K389" t="str">
            <v>CIPEN Special Reqst</v>
          </cell>
          <cell r="L389">
            <v>29131</v>
          </cell>
          <cell r="M389">
            <v>70101</v>
          </cell>
          <cell r="N389">
            <v>327.35000000000002</v>
          </cell>
          <cell r="O389">
            <v>698.7</v>
          </cell>
          <cell r="P389">
            <v>698.7</v>
          </cell>
          <cell r="Q389">
            <v>0</v>
          </cell>
          <cell r="R389">
            <v>698.7</v>
          </cell>
        </row>
        <row r="390">
          <cell r="A390">
            <v>513276</v>
          </cell>
          <cell r="B390" t="str">
            <v>Turn 12/44 LV Supply to Units</v>
          </cell>
          <cell r="C390" t="str">
            <v>Turner 12/44 LV Supply to Units</v>
          </cell>
          <cell r="D390" t="str">
            <v>Elec Ntwk Project Management</v>
          </cell>
          <cell r="E390" t="str">
            <v>In Field</v>
          </cell>
          <cell r="F390">
            <v>37257</v>
          </cell>
          <cell r="G390">
            <v>37406</v>
          </cell>
          <cell r="H390" t="str">
            <v>Ochmanski, Mrs. Dana</v>
          </cell>
          <cell r="I390">
            <v>15300</v>
          </cell>
          <cell r="J390">
            <v>2101</v>
          </cell>
          <cell r="K390" t="str">
            <v>CIPEN Urban Infill</v>
          </cell>
          <cell r="L390">
            <v>29131</v>
          </cell>
          <cell r="M390">
            <v>70101</v>
          </cell>
          <cell r="N390">
            <v>0</v>
          </cell>
          <cell r="O390">
            <v>3213.01</v>
          </cell>
          <cell r="P390">
            <v>3213.01</v>
          </cell>
          <cell r="Q390">
            <v>0</v>
          </cell>
          <cell r="R390">
            <v>3213.01</v>
          </cell>
        </row>
        <row r="391">
          <cell r="A391">
            <v>513277</v>
          </cell>
          <cell r="B391" t="str">
            <v>O'Con 3/86 LV Retic to Lease</v>
          </cell>
          <cell r="C391" t="str">
            <v>O'Connor 3/86 LV Reticulation to Lease 3 &amp; 4</v>
          </cell>
          <cell r="D391" t="str">
            <v>Elec Ntwk Project Management</v>
          </cell>
          <cell r="E391" t="str">
            <v>Field Complete</v>
          </cell>
          <cell r="F391">
            <v>37196</v>
          </cell>
          <cell r="G391">
            <v>37376</v>
          </cell>
          <cell r="H391" t="str">
            <v>Singh, Mr. Darshan</v>
          </cell>
          <cell r="I391">
            <v>9668</v>
          </cell>
          <cell r="J391">
            <v>2101</v>
          </cell>
          <cell r="K391" t="str">
            <v>CIPEN Urban Infill</v>
          </cell>
          <cell r="L391">
            <v>29131</v>
          </cell>
          <cell r="M391">
            <v>70101</v>
          </cell>
          <cell r="N391">
            <v>0</v>
          </cell>
          <cell r="O391">
            <v>5844.82</v>
          </cell>
          <cell r="P391">
            <v>5844.82</v>
          </cell>
          <cell r="Q391">
            <v>0</v>
          </cell>
          <cell r="R391">
            <v>5844.82</v>
          </cell>
        </row>
        <row r="392">
          <cell r="A392">
            <v>513278</v>
          </cell>
          <cell r="B392" t="str">
            <v>Kambah 41/156 Rebuilding of Po</v>
          </cell>
          <cell r="C392" t="str">
            <v>Kambah 41/156 Rebuilding of Pole Sub 2028</v>
          </cell>
          <cell r="D392" t="str">
            <v>Elec Ntwk Asset Performance</v>
          </cell>
          <cell r="E392" t="str">
            <v>In Field</v>
          </cell>
          <cell r="F392">
            <v>37196</v>
          </cell>
          <cell r="H392" t="str">
            <v>Tinio, Mr. Raul</v>
          </cell>
          <cell r="I392">
            <v>0</v>
          </cell>
          <cell r="J392">
            <v>2105</v>
          </cell>
          <cell r="K392" t="str">
            <v>CIPEN DS S/S Replac</v>
          </cell>
          <cell r="L392">
            <v>29131</v>
          </cell>
          <cell r="M392">
            <v>70102</v>
          </cell>
          <cell r="N392">
            <v>0</v>
          </cell>
          <cell r="O392">
            <v>12743.82</v>
          </cell>
          <cell r="P392">
            <v>12743.82</v>
          </cell>
          <cell r="Q392">
            <v>0</v>
          </cell>
          <cell r="R392">
            <v>12743.82</v>
          </cell>
        </row>
        <row r="393">
          <cell r="A393">
            <v>513279</v>
          </cell>
          <cell r="B393" t="str">
            <v>Belc 19/86 HV LV Retic</v>
          </cell>
          <cell r="C393" t="str">
            <v>Belconnen 19/86 HV LV Retic to Residential Site</v>
          </cell>
          <cell r="D393" t="str">
            <v>Elec Ntwk Project Management</v>
          </cell>
          <cell r="E393" t="str">
            <v>Design</v>
          </cell>
          <cell r="F393">
            <v>37167</v>
          </cell>
          <cell r="G393">
            <v>37559</v>
          </cell>
          <cell r="H393" t="str">
            <v>Roesler, Mr. Michael</v>
          </cell>
          <cell r="I393">
            <v>0</v>
          </cell>
          <cell r="J393">
            <v>2101</v>
          </cell>
          <cell r="K393" t="str">
            <v>CIPEN Com/Ind Dvlpm</v>
          </cell>
          <cell r="L393">
            <v>29131</v>
          </cell>
          <cell r="M393">
            <v>70101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</row>
        <row r="394">
          <cell r="A394">
            <v>513280</v>
          </cell>
          <cell r="B394" t="str">
            <v>Gung Yerrabi Stg 4B HV LV</v>
          </cell>
          <cell r="C394" t="str">
            <v>Gungahlin Yerrabi Stg 4B HV LV Retic</v>
          </cell>
          <cell r="D394" t="str">
            <v>Elec Ntwk Project Management</v>
          </cell>
          <cell r="E394" t="str">
            <v>In Field</v>
          </cell>
          <cell r="F394">
            <v>37230</v>
          </cell>
          <cell r="G394">
            <v>37467</v>
          </cell>
          <cell r="H394" t="str">
            <v>Ochmanski, Mrs. Dana</v>
          </cell>
          <cell r="I394">
            <v>23400</v>
          </cell>
          <cell r="J394">
            <v>2101</v>
          </cell>
          <cell r="K394" t="str">
            <v>CIPEN Urban Dvlpmnt</v>
          </cell>
          <cell r="L394">
            <v>29131</v>
          </cell>
          <cell r="M394">
            <v>70101</v>
          </cell>
          <cell r="N394">
            <v>1089.42</v>
          </cell>
          <cell r="O394">
            <v>13192.72</v>
          </cell>
          <cell r="P394">
            <v>13192.72</v>
          </cell>
          <cell r="Q394">
            <v>0</v>
          </cell>
          <cell r="R394">
            <v>13192.72</v>
          </cell>
        </row>
        <row r="395">
          <cell r="A395">
            <v>513281</v>
          </cell>
          <cell r="B395" t="str">
            <v>Gung Yerrabi Stg 5 HV LV</v>
          </cell>
          <cell r="C395" t="str">
            <v>Gungahlin Yerrabi Stg 5 HV LV Reticulation</v>
          </cell>
          <cell r="D395" t="str">
            <v>Elec Ntwk Project Management</v>
          </cell>
          <cell r="E395" t="str">
            <v>In Field</v>
          </cell>
          <cell r="F395">
            <v>37230</v>
          </cell>
          <cell r="G395">
            <v>37467</v>
          </cell>
          <cell r="H395" t="str">
            <v>Ochmanski, Mrs. Dana</v>
          </cell>
          <cell r="I395">
            <v>141150</v>
          </cell>
          <cell r="J395">
            <v>2101</v>
          </cell>
          <cell r="K395" t="str">
            <v>CIPEN Urban Dvlpmnt</v>
          </cell>
          <cell r="L395">
            <v>29131</v>
          </cell>
          <cell r="M395">
            <v>70101</v>
          </cell>
          <cell r="N395">
            <v>50642.400000000001</v>
          </cell>
          <cell r="O395">
            <v>78265.91</v>
          </cell>
          <cell r="P395">
            <v>78552.47</v>
          </cell>
          <cell r="Q395">
            <v>0</v>
          </cell>
          <cell r="R395">
            <v>78552.47</v>
          </cell>
        </row>
        <row r="396">
          <cell r="A396">
            <v>513282</v>
          </cell>
          <cell r="B396" t="str">
            <v>Bart Upgrade LV Temp Supp</v>
          </cell>
          <cell r="C396" t="str">
            <v>Barton Upgrade LV Temp Supply to Construction</v>
          </cell>
          <cell r="D396" t="str">
            <v>Elec Ntwk Strategy&amp;Regulatory</v>
          </cell>
          <cell r="E396" t="str">
            <v>Field Complete</v>
          </cell>
          <cell r="F396">
            <v>37229</v>
          </cell>
          <cell r="G396">
            <v>37376</v>
          </cell>
          <cell r="H396" t="str">
            <v>Walisundara, Mrs. Lakshmi</v>
          </cell>
          <cell r="I396">
            <v>3460</v>
          </cell>
          <cell r="J396">
            <v>2102</v>
          </cell>
          <cell r="K396" t="str">
            <v>CIPEN DS Sys Augmen</v>
          </cell>
          <cell r="L396">
            <v>29131</v>
          </cell>
          <cell r="M396">
            <v>70103</v>
          </cell>
          <cell r="N396">
            <v>0</v>
          </cell>
          <cell r="O396">
            <v>2687.09</v>
          </cell>
          <cell r="P396">
            <v>2687.09</v>
          </cell>
          <cell r="Q396">
            <v>0</v>
          </cell>
          <cell r="R396">
            <v>2687.09</v>
          </cell>
        </row>
        <row r="397">
          <cell r="A397">
            <v>513283</v>
          </cell>
          <cell r="B397" t="str">
            <v>Yarr 7/84 Irish Emb LV Supply</v>
          </cell>
          <cell r="C397" t="str">
            <v>Yarralumla Irish Embassy LV Supply Upgrade</v>
          </cell>
          <cell r="D397" t="str">
            <v>Elec Ntwk Strategy&amp;Regulatory</v>
          </cell>
          <cell r="E397" t="str">
            <v>Design</v>
          </cell>
          <cell r="F397">
            <v>37223</v>
          </cell>
          <cell r="G397">
            <v>37468</v>
          </cell>
          <cell r="H397" t="str">
            <v>Singh, Mr. Darshan</v>
          </cell>
          <cell r="I397">
            <v>0</v>
          </cell>
          <cell r="J397">
            <v>2102</v>
          </cell>
          <cell r="K397" t="str">
            <v>CIPEN DS Sys Augmen</v>
          </cell>
          <cell r="L397">
            <v>29131</v>
          </cell>
          <cell r="M397">
            <v>70103</v>
          </cell>
          <cell r="N397">
            <v>63.08</v>
          </cell>
          <cell r="O397">
            <v>693.85</v>
          </cell>
          <cell r="P397">
            <v>693.85</v>
          </cell>
          <cell r="Q397">
            <v>0</v>
          </cell>
          <cell r="R397">
            <v>693.85</v>
          </cell>
        </row>
        <row r="398">
          <cell r="A398">
            <v>513284</v>
          </cell>
          <cell r="B398" t="str">
            <v>Nich Harcourt Stg 11 HV LV</v>
          </cell>
          <cell r="C398" t="str">
            <v>Nicholls Harcourt Hill Stg 11 HV LV Reticulation</v>
          </cell>
          <cell r="D398" t="str">
            <v>Elec Ntwk Project Management</v>
          </cell>
          <cell r="E398" t="str">
            <v>Design</v>
          </cell>
          <cell r="F398">
            <v>37212</v>
          </cell>
          <cell r="G398">
            <v>37499</v>
          </cell>
          <cell r="H398" t="str">
            <v>Peisley, Mr. Warren</v>
          </cell>
          <cell r="I398">
            <v>0</v>
          </cell>
          <cell r="J398">
            <v>2101</v>
          </cell>
          <cell r="K398" t="str">
            <v>CIPEN Urban Dvlpmnt</v>
          </cell>
          <cell r="L398">
            <v>29131</v>
          </cell>
          <cell r="M398">
            <v>70101</v>
          </cell>
          <cell r="N398">
            <v>0</v>
          </cell>
          <cell r="O398">
            <v>1403.01</v>
          </cell>
          <cell r="P398">
            <v>1403.01</v>
          </cell>
          <cell r="Q398">
            <v>0</v>
          </cell>
          <cell r="R398">
            <v>1403.01</v>
          </cell>
        </row>
        <row r="399">
          <cell r="A399">
            <v>513285</v>
          </cell>
          <cell r="B399" t="str">
            <v>Gung Ext Anthony Rolfe Av</v>
          </cell>
          <cell r="C399" t="str">
            <v>Gungahlin Anthony Rolfe Av Ext of Facilities Electrical Assets</v>
          </cell>
          <cell r="D399" t="str">
            <v>Elec Ntwk Project Management</v>
          </cell>
          <cell r="E399" t="str">
            <v>Design</v>
          </cell>
          <cell r="F399">
            <v>37229</v>
          </cell>
          <cell r="G399">
            <v>37436</v>
          </cell>
          <cell r="H399" t="str">
            <v>Ochmanski, Mrs. Dana</v>
          </cell>
          <cell r="I399">
            <v>0</v>
          </cell>
          <cell r="J399">
            <v>2101</v>
          </cell>
          <cell r="K399" t="str">
            <v>CIPEN Urban Dvlpmnt</v>
          </cell>
          <cell r="L399">
            <v>29131</v>
          </cell>
          <cell r="M399">
            <v>70101</v>
          </cell>
          <cell r="N399">
            <v>557.02</v>
          </cell>
          <cell r="O399">
            <v>1002.63</v>
          </cell>
          <cell r="P399">
            <v>1002.63</v>
          </cell>
          <cell r="Q399">
            <v>0</v>
          </cell>
          <cell r="R399">
            <v>1002.63</v>
          </cell>
        </row>
        <row r="400">
          <cell r="A400">
            <v>513286</v>
          </cell>
          <cell r="B400" t="str">
            <v>Turn 1,2,22,23/39 HV LV Retic</v>
          </cell>
          <cell r="C400" t="str">
            <v>Turner 1,2,22,23/39 HV LV Reticulation to Multi Unit Development</v>
          </cell>
          <cell r="D400" t="str">
            <v>Elec Ntwk Project Management</v>
          </cell>
          <cell r="E400" t="str">
            <v>Design</v>
          </cell>
          <cell r="F400">
            <v>37228</v>
          </cell>
          <cell r="G400">
            <v>37498</v>
          </cell>
          <cell r="H400" t="str">
            <v>Hunnemann, Frank</v>
          </cell>
          <cell r="I400">
            <v>0</v>
          </cell>
          <cell r="J400">
            <v>2101</v>
          </cell>
          <cell r="K400" t="str">
            <v>CIPEN Urban Infill</v>
          </cell>
          <cell r="L400">
            <v>29131</v>
          </cell>
          <cell r="M400">
            <v>70101</v>
          </cell>
          <cell r="N400">
            <v>0</v>
          </cell>
          <cell r="O400">
            <v>960.34</v>
          </cell>
          <cell r="P400">
            <v>960.34</v>
          </cell>
          <cell r="Q400">
            <v>0</v>
          </cell>
          <cell r="R400">
            <v>960.34</v>
          </cell>
        </row>
        <row r="401">
          <cell r="A401">
            <v>513287</v>
          </cell>
          <cell r="B401" t="str">
            <v>Fysh 39/21 Repl LV/OH with ABC</v>
          </cell>
          <cell r="C401" t="str">
            <v>Fyshwick 39/21 Repl LV/OH with ABC</v>
          </cell>
          <cell r="D401" t="str">
            <v>Elec Ntwk Asset Performance</v>
          </cell>
          <cell r="E401" t="str">
            <v>Field Complete</v>
          </cell>
          <cell r="F401">
            <v>37235</v>
          </cell>
          <cell r="G401">
            <v>37287</v>
          </cell>
          <cell r="H401" t="str">
            <v>Malcolm, Doug</v>
          </cell>
          <cell r="I401">
            <v>9221</v>
          </cell>
          <cell r="J401">
            <v>2105</v>
          </cell>
          <cell r="K401" t="str">
            <v>CIPEN DS O/H Replac</v>
          </cell>
          <cell r="L401">
            <v>29131</v>
          </cell>
          <cell r="M401">
            <v>70102</v>
          </cell>
          <cell r="N401">
            <v>0</v>
          </cell>
          <cell r="O401">
            <v>11287.48</v>
          </cell>
          <cell r="P401">
            <v>11287.48</v>
          </cell>
          <cell r="Q401">
            <v>0</v>
          </cell>
          <cell r="R401">
            <v>11287.48</v>
          </cell>
        </row>
        <row r="402">
          <cell r="A402">
            <v>513288</v>
          </cell>
          <cell r="B402" t="str">
            <v>Jerr Mugga Landfill</v>
          </cell>
          <cell r="C402" t="str">
            <v>Jerrabomberra Mugga Landfill</v>
          </cell>
          <cell r="D402" t="str">
            <v>Elec Ntwk Project Management</v>
          </cell>
          <cell r="E402" t="str">
            <v>Design</v>
          </cell>
          <cell r="F402">
            <v>37235</v>
          </cell>
          <cell r="H402" t="str">
            <v>Rewal, Mr. Subhash</v>
          </cell>
          <cell r="I402">
            <v>0</v>
          </cell>
          <cell r="J402">
            <v>2101</v>
          </cell>
          <cell r="K402" t="str">
            <v>CIPEN Com/Ind Dvlpm</v>
          </cell>
          <cell r="L402">
            <v>29131</v>
          </cell>
          <cell r="M402">
            <v>70101</v>
          </cell>
          <cell r="N402">
            <v>0</v>
          </cell>
          <cell r="O402">
            <v>226.77</v>
          </cell>
          <cell r="P402">
            <v>226.77</v>
          </cell>
          <cell r="Q402">
            <v>0</v>
          </cell>
          <cell r="R402">
            <v>226.77</v>
          </cell>
        </row>
        <row r="403">
          <cell r="A403">
            <v>513289</v>
          </cell>
          <cell r="B403" t="str">
            <v>Hack Mackenzie St. Sub 3374</v>
          </cell>
          <cell r="C403" t="str">
            <v>Hackett Mackennzie St. Replace Substation 3374</v>
          </cell>
          <cell r="D403" t="str">
            <v>Elec Ntwk Asset Performance</v>
          </cell>
          <cell r="E403" t="str">
            <v>Field Complete</v>
          </cell>
          <cell r="F403">
            <v>37236</v>
          </cell>
          <cell r="G403">
            <v>37376</v>
          </cell>
          <cell r="H403" t="str">
            <v>Gubler, Dominic</v>
          </cell>
          <cell r="I403">
            <v>31971</v>
          </cell>
          <cell r="J403">
            <v>2105</v>
          </cell>
          <cell r="K403" t="str">
            <v>CIPEN DS S/S Replac</v>
          </cell>
          <cell r="L403">
            <v>29131</v>
          </cell>
          <cell r="M403">
            <v>70102</v>
          </cell>
          <cell r="N403">
            <v>26</v>
          </cell>
          <cell r="O403">
            <v>29366.36</v>
          </cell>
          <cell r="P403">
            <v>29366.36</v>
          </cell>
          <cell r="Q403">
            <v>0</v>
          </cell>
          <cell r="R403">
            <v>29366.36</v>
          </cell>
        </row>
        <row r="404">
          <cell r="A404">
            <v>513290</v>
          </cell>
          <cell r="B404" t="str">
            <v>Wara 32/2 Relocate OH to UG</v>
          </cell>
          <cell r="C404" t="str">
            <v>Waramanga 32/2 Relocate OH to UG (Mains)</v>
          </cell>
          <cell r="D404" t="str">
            <v>Elec Ntwk Project Management</v>
          </cell>
          <cell r="E404" t="str">
            <v>In Field</v>
          </cell>
          <cell r="F404">
            <v>37226</v>
          </cell>
          <cell r="G404">
            <v>37496</v>
          </cell>
          <cell r="H404" t="str">
            <v>Peisley, Mr. Warren</v>
          </cell>
          <cell r="I404">
            <v>11046</v>
          </cell>
          <cell r="J404">
            <v>2101</v>
          </cell>
          <cell r="K404" t="str">
            <v>CIPEN Special Reqst</v>
          </cell>
          <cell r="L404">
            <v>29131</v>
          </cell>
          <cell r="M404">
            <v>70101</v>
          </cell>
          <cell r="N404">
            <v>275.33999999999997</v>
          </cell>
          <cell r="O404">
            <v>11608.31</v>
          </cell>
          <cell r="P404">
            <v>11608.31</v>
          </cell>
          <cell r="Q404">
            <v>0</v>
          </cell>
          <cell r="R404">
            <v>11608.31</v>
          </cell>
        </row>
        <row r="405">
          <cell r="A405">
            <v>513291</v>
          </cell>
          <cell r="B405" t="str">
            <v>Bank Sec 27 Relocate LV OH</v>
          </cell>
          <cell r="C405" t="str">
            <v>Banks Opp Sec 27 Relocate LV OH</v>
          </cell>
          <cell r="D405" t="str">
            <v>Elec Ntwk Project Management</v>
          </cell>
          <cell r="E405" t="str">
            <v>CLOSED</v>
          </cell>
          <cell r="F405">
            <v>37242</v>
          </cell>
          <cell r="G405">
            <v>37315</v>
          </cell>
          <cell r="H405" t="str">
            <v>Peisley, Mr. Warren</v>
          </cell>
          <cell r="I405">
            <v>9760</v>
          </cell>
          <cell r="J405">
            <v>2101</v>
          </cell>
          <cell r="K405" t="str">
            <v>CIPEN Special Reqst</v>
          </cell>
          <cell r="L405">
            <v>29131</v>
          </cell>
          <cell r="M405">
            <v>70101</v>
          </cell>
          <cell r="N405">
            <v>0</v>
          </cell>
          <cell r="O405">
            <v>7347.9</v>
          </cell>
          <cell r="P405">
            <v>0</v>
          </cell>
          <cell r="Q405">
            <v>7347.9</v>
          </cell>
          <cell r="R405">
            <v>7347.9</v>
          </cell>
        </row>
        <row r="406">
          <cell r="A406">
            <v>513293</v>
          </cell>
          <cell r="B406" t="str">
            <v>Char 10/54 Replace Dist Column</v>
          </cell>
          <cell r="C406" t="str">
            <v>Charnwood 10/54 Replace 'Pregnant' Distrib Column with M/Pillar</v>
          </cell>
          <cell r="D406" t="str">
            <v>Elec Ntwk Asset Performance</v>
          </cell>
          <cell r="E406" t="str">
            <v>In Field</v>
          </cell>
          <cell r="F406">
            <v>37232</v>
          </cell>
          <cell r="G406">
            <v>37467</v>
          </cell>
          <cell r="H406" t="str">
            <v>Singh, Mr. Darshan</v>
          </cell>
          <cell r="I406">
            <v>3800</v>
          </cell>
          <cell r="J406">
            <v>2105</v>
          </cell>
          <cell r="K406" t="str">
            <v>CIPEN DS U/G Replac</v>
          </cell>
          <cell r="L406">
            <v>29131</v>
          </cell>
          <cell r="M406">
            <v>70102</v>
          </cell>
          <cell r="N406">
            <v>1473.42</v>
          </cell>
          <cell r="O406">
            <v>2063.4299999999998</v>
          </cell>
          <cell r="P406">
            <v>2063.4299999999998</v>
          </cell>
          <cell r="Q406">
            <v>0</v>
          </cell>
          <cell r="R406">
            <v>2063.4299999999998</v>
          </cell>
        </row>
        <row r="407">
          <cell r="A407">
            <v>513294</v>
          </cell>
          <cell r="B407" t="str">
            <v>Scullin 11/46 Sub 2685 Rebuild</v>
          </cell>
          <cell r="C407" t="str">
            <v>Scullin 11/46 Sub 2685 Rebuild</v>
          </cell>
          <cell r="D407" t="str">
            <v>Elec Ntwk Asset Performance</v>
          </cell>
          <cell r="E407" t="str">
            <v>Design</v>
          </cell>
          <cell r="F407">
            <v>37226</v>
          </cell>
          <cell r="H407" t="str">
            <v>Tinio, Mr. Raul</v>
          </cell>
          <cell r="I407">
            <v>0</v>
          </cell>
          <cell r="J407">
            <v>2105</v>
          </cell>
          <cell r="K407" t="str">
            <v>CIPEN DS S/S Replac</v>
          </cell>
          <cell r="L407">
            <v>29131</v>
          </cell>
          <cell r="M407">
            <v>70102</v>
          </cell>
          <cell r="N407">
            <v>0</v>
          </cell>
          <cell r="O407">
            <v>11586.99</v>
          </cell>
          <cell r="P407">
            <v>11586.99</v>
          </cell>
          <cell r="Q407">
            <v>0</v>
          </cell>
          <cell r="R407">
            <v>11586.99</v>
          </cell>
        </row>
        <row r="408">
          <cell r="A408">
            <v>513295</v>
          </cell>
          <cell r="B408" t="str">
            <v>Deak Sec 33 LV Retic</v>
          </cell>
          <cell r="C408" t="str">
            <v>Deakin Sec 33 LV Retic to Development</v>
          </cell>
          <cell r="D408" t="str">
            <v>Elec Ntwk Project Management</v>
          </cell>
          <cell r="E408" t="str">
            <v>In Field</v>
          </cell>
          <cell r="F408">
            <v>37237</v>
          </cell>
          <cell r="G408">
            <v>37498</v>
          </cell>
          <cell r="H408" t="str">
            <v>Ochmanski, Mrs. Dana</v>
          </cell>
          <cell r="I408">
            <v>74950</v>
          </cell>
          <cell r="J408">
            <v>2101</v>
          </cell>
          <cell r="K408" t="str">
            <v>CIPEN Urban Infill</v>
          </cell>
          <cell r="L408">
            <v>29131</v>
          </cell>
          <cell r="M408">
            <v>70101</v>
          </cell>
          <cell r="N408">
            <v>35332.769999999997</v>
          </cell>
          <cell r="O408">
            <v>37291.51</v>
          </cell>
          <cell r="P408">
            <v>37291.51</v>
          </cell>
          <cell r="Q408">
            <v>0</v>
          </cell>
          <cell r="R408">
            <v>37291.51</v>
          </cell>
        </row>
        <row r="409">
          <cell r="A409">
            <v>513296</v>
          </cell>
          <cell r="B409" t="str">
            <v>Mona 5/57 LV Supply to Trans</v>
          </cell>
          <cell r="C409" t="str">
            <v>Monash 5/57 LV Supply to Transact Hub</v>
          </cell>
          <cell r="D409" t="str">
            <v>Elec Ntwk Project Management</v>
          </cell>
          <cell r="E409" t="str">
            <v>Field Complete</v>
          </cell>
          <cell r="F409">
            <v>37242</v>
          </cell>
          <cell r="G409">
            <v>37561</v>
          </cell>
          <cell r="H409" t="str">
            <v>Peisley, Mr. Warren</v>
          </cell>
          <cell r="I409">
            <v>18558</v>
          </cell>
          <cell r="J409">
            <v>2101</v>
          </cell>
          <cell r="K409" t="str">
            <v>CIPEN Com/Ind Dvlpm</v>
          </cell>
          <cell r="L409">
            <v>29131</v>
          </cell>
          <cell r="M409">
            <v>70101</v>
          </cell>
          <cell r="N409">
            <v>1462.3</v>
          </cell>
          <cell r="O409">
            <v>2546.46</v>
          </cell>
          <cell r="P409">
            <v>2546.46</v>
          </cell>
          <cell r="Q409">
            <v>0</v>
          </cell>
          <cell r="R409">
            <v>2546.46</v>
          </cell>
        </row>
        <row r="410">
          <cell r="A410">
            <v>513297</v>
          </cell>
          <cell r="B410" t="str">
            <v>King 1/11 LV Supply to Trans</v>
          </cell>
          <cell r="C410" t="str">
            <v>Kingston 1/11 LV Supply to Transact Hub</v>
          </cell>
          <cell r="D410" t="str">
            <v>Elec Ntwk Project Management</v>
          </cell>
          <cell r="E410" t="str">
            <v>Design</v>
          </cell>
          <cell r="F410">
            <v>37242</v>
          </cell>
          <cell r="G410">
            <v>37499</v>
          </cell>
          <cell r="H410" t="str">
            <v>Singh, Mr. Darshan</v>
          </cell>
          <cell r="I410">
            <v>0</v>
          </cell>
          <cell r="J410">
            <v>2101</v>
          </cell>
          <cell r="K410" t="str">
            <v>CIPEN Com/Ind Dvlpm</v>
          </cell>
          <cell r="L410">
            <v>29131</v>
          </cell>
          <cell r="M410">
            <v>70101</v>
          </cell>
          <cell r="N410">
            <v>94.62</v>
          </cell>
          <cell r="O410">
            <v>410</v>
          </cell>
          <cell r="P410">
            <v>410</v>
          </cell>
          <cell r="Q410">
            <v>0</v>
          </cell>
          <cell r="R410">
            <v>410</v>
          </cell>
        </row>
        <row r="411">
          <cell r="A411">
            <v>513298</v>
          </cell>
          <cell r="B411" t="str">
            <v>City Ains Av/Ballum Reloc HV</v>
          </cell>
          <cell r="C411" t="str">
            <v>City Ainslie Av/Ballumbir Relocate HV Cables</v>
          </cell>
          <cell r="D411" t="str">
            <v>Elec Ntwk Project Management</v>
          </cell>
          <cell r="E411" t="str">
            <v>CLOSED</v>
          </cell>
          <cell r="F411">
            <v>37245</v>
          </cell>
          <cell r="G411">
            <v>37407</v>
          </cell>
          <cell r="H411" t="str">
            <v>Peisley, Mr. Warren</v>
          </cell>
          <cell r="I411">
            <v>14480</v>
          </cell>
          <cell r="J411">
            <v>2101</v>
          </cell>
          <cell r="K411" t="str">
            <v>CIPEN Special Reqst</v>
          </cell>
          <cell r="L411">
            <v>29131</v>
          </cell>
          <cell r="M411">
            <v>70101</v>
          </cell>
          <cell r="N411">
            <v>0</v>
          </cell>
          <cell r="O411">
            <v>13086.57</v>
          </cell>
          <cell r="P411">
            <v>0</v>
          </cell>
          <cell r="Q411">
            <v>13086.57</v>
          </cell>
          <cell r="R411">
            <v>13086.57</v>
          </cell>
        </row>
        <row r="412">
          <cell r="A412">
            <v>513299</v>
          </cell>
          <cell r="B412" t="str">
            <v>Conder 9 Banks 3 Stg 2B HV LV</v>
          </cell>
          <cell r="C412" t="str">
            <v>Conder 9 Banks 3 Stage 2B HV LV Reticulation</v>
          </cell>
          <cell r="D412" t="str">
            <v>Elec Ntwk Project Management</v>
          </cell>
          <cell r="E412" t="str">
            <v>In Field</v>
          </cell>
          <cell r="F412">
            <v>37245</v>
          </cell>
          <cell r="G412">
            <v>37498</v>
          </cell>
          <cell r="H412" t="str">
            <v>Peisley, Mr. Warren</v>
          </cell>
          <cell r="I412">
            <v>132844</v>
          </cell>
          <cell r="J412">
            <v>2101</v>
          </cell>
          <cell r="K412" t="str">
            <v>CIPEN Urban Dvlpmnt</v>
          </cell>
          <cell r="L412">
            <v>29131</v>
          </cell>
          <cell r="M412">
            <v>70101</v>
          </cell>
          <cell r="N412">
            <v>24452.75</v>
          </cell>
          <cell r="O412">
            <v>27388.560000000001</v>
          </cell>
          <cell r="P412">
            <v>29554.07</v>
          </cell>
          <cell r="Q412">
            <v>0</v>
          </cell>
          <cell r="R412">
            <v>29554.07</v>
          </cell>
        </row>
        <row r="413">
          <cell r="A413">
            <v>513300</v>
          </cell>
          <cell r="B413" t="str">
            <v>Gung 18/167 LV Supply</v>
          </cell>
          <cell r="C413" t="str">
            <v>Gungahlin 18/167 LV Supply to Irrigation Controller</v>
          </cell>
          <cell r="D413" t="str">
            <v>Elec Ntwk Project Management</v>
          </cell>
          <cell r="E413" t="str">
            <v>In Field</v>
          </cell>
          <cell r="F413">
            <v>37236</v>
          </cell>
          <cell r="H413" t="str">
            <v>Ochmanski, Mrs. Dana</v>
          </cell>
          <cell r="I413">
            <v>2500</v>
          </cell>
          <cell r="J413">
            <v>2101</v>
          </cell>
          <cell r="K413" t="str">
            <v>CIPEN Special Reqst</v>
          </cell>
          <cell r="L413">
            <v>29131</v>
          </cell>
          <cell r="M413">
            <v>70101</v>
          </cell>
          <cell r="N413">
            <v>148.54</v>
          </cell>
          <cell r="O413">
            <v>371.35</v>
          </cell>
          <cell r="P413">
            <v>371.35</v>
          </cell>
          <cell r="Q413">
            <v>0</v>
          </cell>
          <cell r="R413">
            <v>371.35</v>
          </cell>
        </row>
        <row r="414">
          <cell r="A414">
            <v>513301</v>
          </cell>
          <cell r="B414" t="str">
            <v>Farr 12/47 Replace LV OH</v>
          </cell>
          <cell r="C414" t="str">
            <v>Farrer 12/47 Replace LV OH with ABC</v>
          </cell>
          <cell r="D414" t="str">
            <v>Elec Ntwk Asset Performance</v>
          </cell>
          <cell r="E414" t="str">
            <v>Field Complete</v>
          </cell>
          <cell r="F414">
            <v>37221</v>
          </cell>
          <cell r="G414">
            <v>37288</v>
          </cell>
          <cell r="H414" t="str">
            <v>Singh, Mr. Darshan</v>
          </cell>
          <cell r="I414">
            <v>4900</v>
          </cell>
          <cell r="J414">
            <v>2105</v>
          </cell>
          <cell r="K414" t="str">
            <v>CIPEN DS O/H Replac</v>
          </cell>
          <cell r="L414">
            <v>29131</v>
          </cell>
          <cell r="M414">
            <v>70102</v>
          </cell>
          <cell r="N414">
            <v>0</v>
          </cell>
          <cell r="O414">
            <v>1552.33</v>
          </cell>
          <cell r="P414">
            <v>1552.33</v>
          </cell>
          <cell r="Q414">
            <v>0</v>
          </cell>
          <cell r="R414">
            <v>1552.33</v>
          </cell>
        </row>
        <row r="415">
          <cell r="A415">
            <v>513302</v>
          </cell>
          <cell r="B415" t="str">
            <v>Deak 60/35 Relocate Padmount</v>
          </cell>
          <cell r="C415" t="str">
            <v>Deakin 60/35 Relocate Padmount Substation</v>
          </cell>
          <cell r="D415" t="str">
            <v>Elec Ntwk Project Management</v>
          </cell>
          <cell r="E415" t="str">
            <v>Field Complete</v>
          </cell>
          <cell r="F415">
            <v>37257</v>
          </cell>
          <cell r="G415">
            <v>37377</v>
          </cell>
          <cell r="H415" t="str">
            <v>Peisley, Mr. Warren</v>
          </cell>
          <cell r="I415">
            <v>2704</v>
          </cell>
          <cell r="J415">
            <v>2101</v>
          </cell>
          <cell r="K415" t="str">
            <v>CIPEN Special Reqst</v>
          </cell>
          <cell r="L415">
            <v>29131</v>
          </cell>
          <cell r="M415">
            <v>70101</v>
          </cell>
          <cell r="N415">
            <v>0</v>
          </cell>
          <cell r="O415">
            <v>1933.35</v>
          </cell>
          <cell r="P415">
            <v>1933.35</v>
          </cell>
          <cell r="Q415">
            <v>0</v>
          </cell>
          <cell r="R415">
            <v>1933.35</v>
          </cell>
        </row>
        <row r="416">
          <cell r="A416">
            <v>513303</v>
          </cell>
          <cell r="B416" t="str">
            <v>Amar 4 Stage 2 HV LV Retic</v>
          </cell>
          <cell r="C416" t="str">
            <v>Amaroo 4 Stage 2 HV LV Reticulation</v>
          </cell>
          <cell r="D416" t="str">
            <v>Elec Ntwk Project Management</v>
          </cell>
          <cell r="E416" t="str">
            <v>In Field</v>
          </cell>
          <cell r="F416">
            <v>37257</v>
          </cell>
          <cell r="G416">
            <v>37437</v>
          </cell>
          <cell r="H416" t="str">
            <v>Walisundara, Mrs. Lakshmi</v>
          </cell>
          <cell r="I416">
            <v>271875</v>
          </cell>
          <cell r="J416">
            <v>2101</v>
          </cell>
          <cell r="K416" t="str">
            <v>CIPEN Urban Dvlpmnt</v>
          </cell>
          <cell r="L416">
            <v>29131</v>
          </cell>
          <cell r="M416">
            <v>70101</v>
          </cell>
          <cell r="N416">
            <v>10155.18</v>
          </cell>
          <cell r="O416">
            <v>206951.42</v>
          </cell>
          <cell r="P416">
            <v>207159.59</v>
          </cell>
          <cell r="Q416">
            <v>0</v>
          </cell>
          <cell r="R416">
            <v>207159.59</v>
          </cell>
        </row>
        <row r="417">
          <cell r="A417">
            <v>513304</v>
          </cell>
          <cell r="B417" t="str">
            <v>New Works Resulting from Fires</v>
          </cell>
          <cell r="C417" t="str">
            <v>New Construction Resulting from Bush Fires</v>
          </cell>
          <cell r="D417" t="str">
            <v>Elec Ntwk Asset Performance</v>
          </cell>
          <cell r="E417" t="str">
            <v>In Field</v>
          </cell>
          <cell r="F417">
            <v>37226</v>
          </cell>
          <cell r="H417" t="str">
            <v>Woiwade, Miss Rebecca</v>
          </cell>
          <cell r="I417">
            <v>0</v>
          </cell>
          <cell r="J417">
            <v>2105</v>
          </cell>
          <cell r="K417" t="str">
            <v>CIPEN DS O/H Replac</v>
          </cell>
          <cell r="L417">
            <v>29131</v>
          </cell>
          <cell r="M417">
            <v>70102</v>
          </cell>
          <cell r="N417">
            <v>0</v>
          </cell>
          <cell r="O417">
            <v>76040.5</v>
          </cell>
          <cell r="P417">
            <v>76040.5</v>
          </cell>
          <cell r="Q417">
            <v>0</v>
          </cell>
          <cell r="R417">
            <v>76040.5</v>
          </cell>
        </row>
        <row r="418">
          <cell r="A418">
            <v>513305</v>
          </cell>
          <cell r="B418" t="str">
            <v>Oakes Estate 66KV Line Replace</v>
          </cell>
          <cell r="C418" t="str">
            <v>Oakes Estate 66KV Line Replacement due to Bush Fires</v>
          </cell>
          <cell r="D418" t="str">
            <v>Elec Ntwk Asset Performance</v>
          </cell>
          <cell r="E418" t="str">
            <v>Design</v>
          </cell>
          <cell r="F418">
            <v>37226</v>
          </cell>
          <cell r="H418" t="str">
            <v>Charlton, Mr. Michael</v>
          </cell>
          <cell r="I418">
            <v>0</v>
          </cell>
          <cell r="J418">
            <v>2105</v>
          </cell>
          <cell r="K418" t="str">
            <v>CIPEN ZSS Replace</v>
          </cell>
          <cell r="L418">
            <v>29131</v>
          </cell>
          <cell r="M418">
            <v>70102</v>
          </cell>
          <cell r="N418">
            <v>0</v>
          </cell>
          <cell r="O418">
            <v>4860.08</v>
          </cell>
          <cell r="P418">
            <v>4860.08</v>
          </cell>
          <cell r="Q418">
            <v>0</v>
          </cell>
          <cell r="R418">
            <v>4860.08</v>
          </cell>
        </row>
        <row r="419">
          <cell r="A419">
            <v>513306</v>
          </cell>
          <cell r="B419" t="str">
            <v>Red Hill Boys Grammar HV Retic</v>
          </cell>
          <cell r="C419" t="str">
            <v>Red Hill Canberra Boys Grammar HV Retic to Arts Centre</v>
          </cell>
          <cell r="D419" t="str">
            <v>Elec Ntwk Project Management</v>
          </cell>
          <cell r="E419" t="str">
            <v>In Field</v>
          </cell>
          <cell r="F419">
            <v>37245</v>
          </cell>
          <cell r="G419">
            <v>37560</v>
          </cell>
          <cell r="H419" t="str">
            <v>Chan, Mr. Daniel</v>
          </cell>
          <cell r="I419">
            <v>82695</v>
          </cell>
          <cell r="J419">
            <v>2101</v>
          </cell>
          <cell r="K419" t="str">
            <v>CIPEN Com/Ind Dvlpm</v>
          </cell>
          <cell r="L419">
            <v>29131</v>
          </cell>
          <cell r="M419">
            <v>70101</v>
          </cell>
          <cell r="N419">
            <v>5315.61</v>
          </cell>
          <cell r="O419">
            <v>76877.37</v>
          </cell>
          <cell r="P419">
            <v>76877.37</v>
          </cell>
          <cell r="Q419">
            <v>0</v>
          </cell>
          <cell r="R419">
            <v>76877.37</v>
          </cell>
        </row>
        <row r="420">
          <cell r="A420">
            <v>513307</v>
          </cell>
          <cell r="B420" t="str">
            <v>Dick 1/1 ABC Studios Sub 842</v>
          </cell>
          <cell r="C420" t="str">
            <v>Dickson 1/1 ABC Studios S/s 842 Augmentation</v>
          </cell>
          <cell r="D420" t="str">
            <v>Elec Ntwk Strategy&amp;Regulatory</v>
          </cell>
          <cell r="E420" t="str">
            <v>Design</v>
          </cell>
          <cell r="F420">
            <v>37188</v>
          </cell>
          <cell r="G420">
            <v>37590</v>
          </cell>
          <cell r="H420" t="str">
            <v>Chan, Mr. Daniel</v>
          </cell>
          <cell r="I420">
            <v>0</v>
          </cell>
          <cell r="J420">
            <v>2102</v>
          </cell>
          <cell r="K420" t="str">
            <v>CIPEN DS S/S Augmen</v>
          </cell>
          <cell r="L420">
            <v>29131</v>
          </cell>
          <cell r="M420">
            <v>70103</v>
          </cell>
          <cell r="N420">
            <v>2948.14</v>
          </cell>
          <cell r="O420">
            <v>6758.06</v>
          </cell>
          <cell r="P420">
            <v>6758.06</v>
          </cell>
          <cell r="Q420">
            <v>0</v>
          </cell>
          <cell r="R420">
            <v>6758.06</v>
          </cell>
        </row>
        <row r="421">
          <cell r="A421">
            <v>513308</v>
          </cell>
          <cell r="B421" t="str">
            <v>Bart 5/12 LV Upgrade to Engi</v>
          </cell>
          <cell r="C421" t="str">
            <v>Barton 5/12 LV Upgrade to Engineering House</v>
          </cell>
          <cell r="D421" t="str">
            <v>Elec Ntwk Strategy&amp;Regulatory</v>
          </cell>
          <cell r="E421" t="str">
            <v>Design</v>
          </cell>
          <cell r="F421">
            <v>37265</v>
          </cell>
          <cell r="G421">
            <v>37469</v>
          </cell>
          <cell r="H421" t="str">
            <v>Singh, Mr. Darshan</v>
          </cell>
          <cell r="I421">
            <v>0</v>
          </cell>
          <cell r="J421">
            <v>2102</v>
          </cell>
          <cell r="K421" t="str">
            <v>CIPEN DS Sys Augmen</v>
          </cell>
          <cell r="L421">
            <v>29131</v>
          </cell>
          <cell r="M421">
            <v>70103</v>
          </cell>
          <cell r="N421">
            <v>88.23</v>
          </cell>
          <cell r="O421">
            <v>2720.27</v>
          </cell>
          <cell r="P421">
            <v>2720.27</v>
          </cell>
          <cell r="Q421">
            <v>0</v>
          </cell>
          <cell r="R421">
            <v>2720.27</v>
          </cell>
        </row>
        <row r="422">
          <cell r="A422">
            <v>513309</v>
          </cell>
          <cell r="B422" t="str">
            <v>Forr 1/32 Wesley Uniting LV</v>
          </cell>
          <cell r="C422" t="str">
            <v>Forrest 1/32 Wesley Uniting Church LV Supply Upgrade</v>
          </cell>
          <cell r="D422" t="str">
            <v>Elec Ntwk Strategy&amp;Regulatory</v>
          </cell>
          <cell r="E422" t="str">
            <v>In Field</v>
          </cell>
          <cell r="F422">
            <v>37217</v>
          </cell>
          <cell r="G422">
            <v>37437</v>
          </cell>
          <cell r="H422" t="str">
            <v>Singh, Mr. Darshan</v>
          </cell>
          <cell r="I422">
            <v>5857</v>
          </cell>
          <cell r="J422">
            <v>2102</v>
          </cell>
          <cell r="K422" t="str">
            <v>CIPEN DS Sys Augmen</v>
          </cell>
          <cell r="L422">
            <v>29131</v>
          </cell>
          <cell r="M422">
            <v>70103</v>
          </cell>
          <cell r="N422">
            <v>30.27</v>
          </cell>
          <cell r="O422">
            <v>1419.4</v>
          </cell>
          <cell r="P422">
            <v>1419.4</v>
          </cell>
          <cell r="Q422">
            <v>0</v>
          </cell>
          <cell r="R422">
            <v>1419.4</v>
          </cell>
        </row>
        <row r="423">
          <cell r="A423">
            <v>513310</v>
          </cell>
          <cell r="B423" t="str">
            <v>Woden / Wanniassa Zone S/S</v>
          </cell>
          <cell r="C423" t="str">
            <v>Woden / Wanniassa Zone Substation Installation of Auxilliary Relay</v>
          </cell>
          <cell r="D423" t="str">
            <v>Elec Ntwk Strategy&amp;Regulatory</v>
          </cell>
          <cell r="E423" t="str">
            <v>In Field</v>
          </cell>
          <cell r="F423">
            <v>37276</v>
          </cell>
          <cell r="G423">
            <v>37437</v>
          </cell>
          <cell r="H423" t="str">
            <v>Hunnemann, Frank</v>
          </cell>
          <cell r="I423">
            <v>6404</v>
          </cell>
          <cell r="J423">
            <v>2102</v>
          </cell>
          <cell r="K423" t="str">
            <v>CIPEN ZSS Augment</v>
          </cell>
          <cell r="L423">
            <v>29131</v>
          </cell>
          <cell r="M423">
            <v>70103</v>
          </cell>
          <cell r="N423">
            <v>846.36</v>
          </cell>
          <cell r="O423">
            <v>846.36</v>
          </cell>
          <cell r="P423">
            <v>846.36</v>
          </cell>
          <cell r="Q423">
            <v>0</v>
          </cell>
          <cell r="R423">
            <v>846.36</v>
          </cell>
        </row>
        <row r="424">
          <cell r="A424">
            <v>513311</v>
          </cell>
          <cell r="B424" t="str">
            <v>Woden / Wanniassa Zone Monit</v>
          </cell>
          <cell r="C424" t="str">
            <v>Woden / Wanniassa Zone S/S Monitoring of AVR's</v>
          </cell>
          <cell r="D424" t="str">
            <v>Elec Ntwk Strategy&amp;Regulatory</v>
          </cell>
          <cell r="E424" t="str">
            <v>In Field</v>
          </cell>
          <cell r="F424">
            <v>37276</v>
          </cell>
          <cell r="G424">
            <v>37436</v>
          </cell>
          <cell r="H424" t="str">
            <v>Hunnemann, Frank</v>
          </cell>
          <cell r="I424">
            <v>10000</v>
          </cell>
          <cell r="J424">
            <v>2102</v>
          </cell>
          <cell r="K424" t="str">
            <v>CIPEN ZSS Augment</v>
          </cell>
          <cell r="L424">
            <v>29131</v>
          </cell>
          <cell r="M424">
            <v>70103</v>
          </cell>
          <cell r="N424">
            <v>6609.3</v>
          </cell>
          <cell r="O424">
            <v>9603.1200000000008</v>
          </cell>
          <cell r="P424">
            <v>9603.1200000000008</v>
          </cell>
          <cell r="Q424">
            <v>0</v>
          </cell>
          <cell r="R424">
            <v>9603.1200000000008</v>
          </cell>
        </row>
        <row r="425">
          <cell r="A425">
            <v>513312</v>
          </cell>
          <cell r="B425" t="str">
            <v>Maju Canberra A/port LV Supply</v>
          </cell>
          <cell r="C425" t="str">
            <v>Majura Canberra Airport LV Supply to Hangar</v>
          </cell>
          <cell r="D425" t="str">
            <v>Elec Ntwk Project Management</v>
          </cell>
          <cell r="E425" t="str">
            <v>CLOSED</v>
          </cell>
          <cell r="F425">
            <v>37272</v>
          </cell>
          <cell r="G425">
            <v>37325</v>
          </cell>
          <cell r="H425" t="str">
            <v>Singh, Mr. Darshan</v>
          </cell>
          <cell r="I425">
            <v>1486</v>
          </cell>
          <cell r="J425">
            <v>2101</v>
          </cell>
          <cell r="K425" t="str">
            <v>CIPEN Com/Ind Dvlpm</v>
          </cell>
          <cell r="L425">
            <v>29131</v>
          </cell>
          <cell r="M425">
            <v>70101</v>
          </cell>
          <cell r="N425">
            <v>0</v>
          </cell>
          <cell r="O425">
            <v>1734.65</v>
          </cell>
          <cell r="P425">
            <v>0</v>
          </cell>
          <cell r="Q425">
            <v>1734.65</v>
          </cell>
          <cell r="R425">
            <v>1734.65</v>
          </cell>
        </row>
        <row r="426">
          <cell r="A426">
            <v>513313</v>
          </cell>
          <cell r="B426" t="str">
            <v>Gung Sec 172 LV Supply</v>
          </cell>
          <cell r="C426" t="str">
            <v>Gungahlin Sec 172 LV Supply to Irrigation Controller</v>
          </cell>
          <cell r="D426" t="str">
            <v>Elec Ntwk Project Management</v>
          </cell>
          <cell r="E426" t="str">
            <v>In Field</v>
          </cell>
          <cell r="F426">
            <v>37264</v>
          </cell>
          <cell r="G426">
            <v>37376</v>
          </cell>
          <cell r="H426" t="str">
            <v>Ochmanski, Mrs. Dana</v>
          </cell>
          <cell r="I426">
            <v>1730</v>
          </cell>
          <cell r="J426">
            <v>2101</v>
          </cell>
          <cell r="K426" t="str">
            <v>CIPEN Special Reqst</v>
          </cell>
          <cell r="L426">
            <v>29131</v>
          </cell>
          <cell r="M426">
            <v>70101</v>
          </cell>
          <cell r="N426">
            <v>-1519.35</v>
          </cell>
          <cell r="O426">
            <v>742.7</v>
          </cell>
          <cell r="P426">
            <v>742.7</v>
          </cell>
          <cell r="Q426">
            <v>0</v>
          </cell>
          <cell r="R426">
            <v>742.7</v>
          </cell>
        </row>
        <row r="427">
          <cell r="A427">
            <v>513314</v>
          </cell>
          <cell r="B427" t="str">
            <v>Fysh 16/22 System Augment</v>
          </cell>
          <cell r="C427" t="str">
            <v>Fyshwick 16/22 System Augmentation Barrier St</v>
          </cell>
          <cell r="D427" t="str">
            <v>Elec Ntwk Strategy&amp;Regulatory</v>
          </cell>
          <cell r="E427" t="str">
            <v>Design</v>
          </cell>
          <cell r="F427">
            <v>37270</v>
          </cell>
          <cell r="G427">
            <v>37437</v>
          </cell>
          <cell r="H427" t="str">
            <v>Rewal, Mr. Subhash</v>
          </cell>
          <cell r="I427">
            <v>0</v>
          </cell>
          <cell r="J427">
            <v>2102</v>
          </cell>
          <cell r="K427" t="str">
            <v>CIPEN DS Sys Augmen</v>
          </cell>
          <cell r="L427">
            <v>29131</v>
          </cell>
          <cell r="M427">
            <v>70103</v>
          </cell>
          <cell r="N427">
            <v>847.9</v>
          </cell>
          <cell r="O427">
            <v>3880.43</v>
          </cell>
          <cell r="P427">
            <v>3880.43</v>
          </cell>
          <cell r="Q427">
            <v>0</v>
          </cell>
          <cell r="R427">
            <v>3880.43</v>
          </cell>
        </row>
        <row r="428">
          <cell r="A428">
            <v>513315</v>
          </cell>
          <cell r="B428" t="str">
            <v>Gord 6 Stg 3 HV LV Retic</v>
          </cell>
          <cell r="C428" t="str">
            <v>Gordon 6 Stage 3 HV LV Retic</v>
          </cell>
          <cell r="D428" t="str">
            <v>Elec Ntwk Project Management</v>
          </cell>
          <cell r="E428" t="str">
            <v>In Field</v>
          </cell>
          <cell r="F428">
            <v>37270</v>
          </cell>
          <cell r="G428">
            <v>37504</v>
          </cell>
          <cell r="H428" t="str">
            <v>Cortes, Frank</v>
          </cell>
          <cell r="I428">
            <v>86493</v>
          </cell>
          <cell r="J428">
            <v>2101</v>
          </cell>
          <cell r="K428" t="str">
            <v>CIPEN Urban Dvlpmnt</v>
          </cell>
          <cell r="L428">
            <v>29131</v>
          </cell>
          <cell r="M428">
            <v>70101</v>
          </cell>
          <cell r="N428">
            <v>120.69</v>
          </cell>
          <cell r="O428">
            <v>71517.67</v>
          </cell>
          <cell r="P428">
            <v>71517.67</v>
          </cell>
          <cell r="Q428">
            <v>0</v>
          </cell>
          <cell r="R428">
            <v>71517.67</v>
          </cell>
        </row>
        <row r="429">
          <cell r="A429">
            <v>513316</v>
          </cell>
          <cell r="B429" t="str">
            <v>Transformer Oil Facility G/Way</v>
          </cell>
          <cell r="C429" t="str">
            <v>Transformer Oil Facility Greenway</v>
          </cell>
          <cell r="D429" t="str">
            <v>Elec Ntwk Asset Performance</v>
          </cell>
          <cell r="E429" t="str">
            <v>CAPITALISED WAITING CLOSURE</v>
          </cell>
          <cell r="F429">
            <v>37196</v>
          </cell>
          <cell r="G429">
            <v>37437</v>
          </cell>
          <cell r="H429" t="str">
            <v>Argue, Mr. Fraser</v>
          </cell>
          <cell r="I429">
            <v>71200</v>
          </cell>
          <cell r="J429">
            <v>2105</v>
          </cell>
          <cell r="K429" t="str">
            <v>CIP Property Assets</v>
          </cell>
          <cell r="L429">
            <v>29721</v>
          </cell>
          <cell r="M429">
            <v>78110</v>
          </cell>
          <cell r="N429">
            <v>0</v>
          </cell>
          <cell r="O429">
            <v>56656.66</v>
          </cell>
          <cell r="P429">
            <v>0</v>
          </cell>
          <cell r="Q429">
            <v>56656.66</v>
          </cell>
          <cell r="R429">
            <v>56656.66</v>
          </cell>
        </row>
        <row r="430">
          <cell r="A430">
            <v>513317</v>
          </cell>
          <cell r="B430" t="str">
            <v>Noisy Padmount S/S Kambah</v>
          </cell>
          <cell r="C430" t="str">
            <v>Noisy Padmount S/S 2973 Replacement Kambah Blk 24 Sec 160</v>
          </cell>
          <cell r="D430" t="str">
            <v>Elec Ntwk Asset Performance</v>
          </cell>
          <cell r="E430" t="str">
            <v>Design</v>
          </cell>
          <cell r="F430">
            <v>37266</v>
          </cell>
          <cell r="G430">
            <v>37316</v>
          </cell>
          <cell r="H430" t="str">
            <v>Argue, Mr. Fraser</v>
          </cell>
          <cell r="I430">
            <v>0</v>
          </cell>
          <cell r="J430">
            <v>2105</v>
          </cell>
          <cell r="K430" t="str">
            <v>CIPEN DS S/S Replac</v>
          </cell>
          <cell r="L430">
            <v>29131</v>
          </cell>
          <cell r="M430">
            <v>70102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</row>
        <row r="431">
          <cell r="A431">
            <v>513318</v>
          </cell>
          <cell r="B431" t="str">
            <v>Dunl 5 Estate Stg 6 HV LV</v>
          </cell>
          <cell r="C431" t="str">
            <v>Dunlop 5 Estate Stage 6 HV LV Reticulation</v>
          </cell>
          <cell r="D431" t="str">
            <v>Elec Ntwk Project Management</v>
          </cell>
          <cell r="E431" t="str">
            <v>In Field</v>
          </cell>
          <cell r="F431">
            <v>36909</v>
          </cell>
          <cell r="G431">
            <v>37437</v>
          </cell>
          <cell r="H431" t="str">
            <v>Cortes, Frank</v>
          </cell>
          <cell r="I431">
            <v>62281</v>
          </cell>
          <cell r="J431">
            <v>2101</v>
          </cell>
          <cell r="K431" t="str">
            <v>CIPEN Urban Dvlpmnt</v>
          </cell>
          <cell r="L431">
            <v>29131</v>
          </cell>
          <cell r="M431">
            <v>70101</v>
          </cell>
          <cell r="N431">
            <v>38816.660000000003</v>
          </cell>
          <cell r="O431">
            <v>40728.5</v>
          </cell>
          <cell r="P431">
            <v>40728.5</v>
          </cell>
          <cell r="Q431">
            <v>0</v>
          </cell>
          <cell r="R431">
            <v>40728.5</v>
          </cell>
        </row>
        <row r="432">
          <cell r="A432">
            <v>513319</v>
          </cell>
          <cell r="B432" t="str">
            <v>Hume 13/2 LV Supply to Com</v>
          </cell>
          <cell r="C432" t="str">
            <v>Hume 13/2 LV Supply to Commercial Development</v>
          </cell>
          <cell r="D432" t="str">
            <v>Elec Ntwk Project Management</v>
          </cell>
          <cell r="E432" t="str">
            <v>CLOSED</v>
          </cell>
          <cell r="F432">
            <v>37287</v>
          </cell>
          <cell r="G432">
            <v>37437</v>
          </cell>
          <cell r="H432" t="str">
            <v>Singh, Mr. Darshan</v>
          </cell>
          <cell r="I432">
            <v>10050</v>
          </cell>
          <cell r="J432">
            <v>2101</v>
          </cell>
          <cell r="K432" t="str">
            <v>CIPEN Com/Ind Dvlpm</v>
          </cell>
          <cell r="L432">
            <v>29131</v>
          </cell>
          <cell r="M432">
            <v>70101</v>
          </cell>
          <cell r="N432">
            <v>130</v>
          </cell>
          <cell r="O432">
            <v>10261.39</v>
          </cell>
          <cell r="P432">
            <v>0</v>
          </cell>
          <cell r="Q432">
            <v>10261.39</v>
          </cell>
          <cell r="R432">
            <v>10261.39</v>
          </cell>
        </row>
        <row r="433">
          <cell r="A433">
            <v>513320</v>
          </cell>
          <cell r="B433" t="str">
            <v>Grif 42/90 Replace OH with ABC</v>
          </cell>
          <cell r="C433" t="str">
            <v>Griffith 42/90 Replace LV OH with ABC</v>
          </cell>
          <cell r="D433" t="str">
            <v>Elec Ntwk Project Management</v>
          </cell>
          <cell r="E433" t="str">
            <v>CLOSED</v>
          </cell>
          <cell r="F433">
            <v>37287</v>
          </cell>
          <cell r="G433">
            <v>37398</v>
          </cell>
          <cell r="H433" t="str">
            <v>Singh, Mr. Darshan</v>
          </cell>
          <cell r="I433">
            <v>4616</v>
          </cell>
          <cell r="J433">
            <v>2101</v>
          </cell>
          <cell r="K433" t="str">
            <v>CIPEN Special Reqst</v>
          </cell>
          <cell r="L433">
            <v>29131</v>
          </cell>
          <cell r="M433">
            <v>70101</v>
          </cell>
          <cell r="N433">
            <v>0</v>
          </cell>
          <cell r="O433">
            <v>5953.88</v>
          </cell>
          <cell r="P433">
            <v>0</v>
          </cell>
          <cell r="Q433">
            <v>5953.88</v>
          </cell>
          <cell r="R433">
            <v>5953.88</v>
          </cell>
        </row>
        <row r="434">
          <cell r="A434">
            <v>513321</v>
          </cell>
          <cell r="B434" t="str">
            <v>Grif 48/92 Replace OH with ABC</v>
          </cell>
          <cell r="C434" t="str">
            <v>Griffith 48/92 Replace LV OH with ABC</v>
          </cell>
          <cell r="D434" t="str">
            <v>Elec Ntwk Project Management</v>
          </cell>
          <cell r="E434" t="str">
            <v>In Field</v>
          </cell>
          <cell r="F434">
            <v>37287</v>
          </cell>
          <cell r="G434">
            <v>37468</v>
          </cell>
          <cell r="H434" t="str">
            <v>Singh, Mr. Darshan</v>
          </cell>
          <cell r="I434">
            <v>4554</v>
          </cell>
          <cell r="J434">
            <v>2101</v>
          </cell>
          <cell r="K434" t="str">
            <v>CIPEN Special Reqst</v>
          </cell>
          <cell r="L434">
            <v>29131</v>
          </cell>
          <cell r="M434">
            <v>70101</v>
          </cell>
          <cell r="N434">
            <v>173.42</v>
          </cell>
          <cell r="O434">
            <v>934.65</v>
          </cell>
          <cell r="P434">
            <v>1258.8900000000001</v>
          </cell>
          <cell r="Q434">
            <v>0</v>
          </cell>
          <cell r="R434">
            <v>1258.8900000000001</v>
          </cell>
        </row>
        <row r="435">
          <cell r="A435">
            <v>513322</v>
          </cell>
          <cell r="B435" t="str">
            <v>Red Hill 4/4 LV Service Aug</v>
          </cell>
          <cell r="C435" t="str">
            <v>Red Hill 4/4 LV Service Augmentation</v>
          </cell>
          <cell r="D435" t="str">
            <v>Elec Ntwk Strategy&amp;Regulatory</v>
          </cell>
          <cell r="E435" t="str">
            <v>CLOSED</v>
          </cell>
          <cell r="F435">
            <v>37279</v>
          </cell>
          <cell r="G435">
            <v>37407</v>
          </cell>
          <cell r="H435" t="str">
            <v>Singh, Mr. Darshan</v>
          </cell>
          <cell r="I435">
            <v>0</v>
          </cell>
          <cell r="J435">
            <v>2102</v>
          </cell>
          <cell r="K435" t="str">
            <v>CIPEN DS Sys Augmen</v>
          </cell>
          <cell r="L435">
            <v>29131</v>
          </cell>
          <cell r="M435">
            <v>70103</v>
          </cell>
          <cell r="N435">
            <v>0</v>
          </cell>
          <cell r="O435">
            <v>3324.18</v>
          </cell>
          <cell r="P435">
            <v>0</v>
          </cell>
          <cell r="Q435">
            <v>3324.18</v>
          </cell>
          <cell r="R435">
            <v>3324.18</v>
          </cell>
        </row>
        <row r="436">
          <cell r="A436">
            <v>513323</v>
          </cell>
          <cell r="B436" t="str">
            <v>King 8 &amp; 9/28 HV LV Retic Alt</v>
          </cell>
          <cell r="C436" t="str">
            <v>Kinston 8 &amp; 9/28 HV LV Reticulation Alterations UG of OH</v>
          </cell>
          <cell r="D436" t="str">
            <v>Elec Ntwk Asset Performance</v>
          </cell>
          <cell r="E436" t="str">
            <v>Field Complete</v>
          </cell>
          <cell r="F436">
            <v>37287</v>
          </cell>
          <cell r="H436" t="str">
            <v>Ochmanski, Mrs. Dana</v>
          </cell>
          <cell r="I436">
            <v>28552</v>
          </cell>
          <cell r="J436">
            <v>2105</v>
          </cell>
          <cell r="K436" t="str">
            <v>CIPEN DS U/G Replac</v>
          </cell>
          <cell r="L436">
            <v>29131</v>
          </cell>
          <cell r="M436">
            <v>70102</v>
          </cell>
          <cell r="N436">
            <v>581.66</v>
          </cell>
          <cell r="O436">
            <v>40736.720000000001</v>
          </cell>
          <cell r="P436">
            <v>40736.720000000001</v>
          </cell>
          <cell r="Q436">
            <v>0</v>
          </cell>
          <cell r="R436">
            <v>40736.720000000001</v>
          </cell>
        </row>
        <row r="437">
          <cell r="A437">
            <v>513324</v>
          </cell>
          <cell r="B437" t="str">
            <v>Hume 31/7 LV Retic/Supply</v>
          </cell>
          <cell r="C437" t="str">
            <v>Hume 31/7 LV Reticulation/Supply to Warehouses</v>
          </cell>
          <cell r="D437" t="str">
            <v>Elec Ntwk Project Management</v>
          </cell>
          <cell r="E437" t="str">
            <v>Field Complete</v>
          </cell>
          <cell r="F437">
            <v>37287</v>
          </cell>
          <cell r="G437">
            <v>37398</v>
          </cell>
          <cell r="H437" t="str">
            <v>Singh, Mr. Darshan</v>
          </cell>
          <cell r="I437">
            <v>9630</v>
          </cell>
          <cell r="J437">
            <v>2101</v>
          </cell>
          <cell r="K437" t="str">
            <v>CIPEN Com/Ind Dvlpm</v>
          </cell>
          <cell r="L437">
            <v>29131</v>
          </cell>
          <cell r="M437">
            <v>70101</v>
          </cell>
          <cell r="N437">
            <v>0</v>
          </cell>
          <cell r="O437">
            <v>13335.01</v>
          </cell>
          <cell r="P437">
            <v>13335.01</v>
          </cell>
          <cell r="Q437">
            <v>0</v>
          </cell>
          <cell r="R437">
            <v>13335.01</v>
          </cell>
        </row>
        <row r="438">
          <cell r="A438">
            <v>513325</v>
          </cell>
          <cell r="B438" t="str">
            <v>Hume 18/1 LV Supply to Com</v>
          </cell>
          <cell r="C438" t="str">
            <v>Hume 18/1 Supply to Commercial Development</v>
          </cell>
          <cell r="D438" t="str">
            <v>Elec Ntwk Project Management</v>
          </cell>
          <cell r="E438" t="str">
            <v>CLOSED</v>
          </cell>
          <cell r="F438">
            <v>37287</v>
          </cell>
          <cell r="G438">
            <v>37407</v>
          </cell>
          <cell r="H438" t="str">
            <v>Singh, Mr. Darshan</v>
          </cell>
          <cell r="I438">
            <v>11850</v>
          </cell>
          <cell r="J438">
            <v>2101</v>
          </cell>
          <cell r="K438" t="str">
            <v>CIPEN Com/Ind Dvlpm</v>
          </cell>
          <cell r="L438">
            <v>29131</v>
          </cell>
          <cell r="M438">
            <v>70101</v>
          </cell>
          <cell r="N438">
            <v>280</v>
          </cell>
          <cell r="O438">
            <v>9881.98</v>
          </cell>
          <cell r="P438">
            <v>0</v>
          </cell>
          <cell r="Q438">
            <v>9881.98</v>
          </cell>
          <cell r="R438">
            <v>9881.98</v>
          </cell>
        </row>
        <row r="439">
          <cell r="A439">
            <v>513326</v>
          </cell>
          <cell r="B439" t="str">
            <v>Nich 4/75 LV Retic/Supply</v>
          </cell>
          <cell r="C439" t="str">
            <v>Nicholls 4/75 LV Supply to 21 Residences</v>
          </cell>
          <cell r="D439" t="str">
            <v>Elec Ntwk Project Management</v>
          </cell>
          <cell r="E439" t="str">
            <v>Design</v>
          </cell>
          <cell r="F439">
            <v>37287</v>
          </cell>
          <cell r="G439">
            <v>37468</v>
          </cell>
          <cell r="H439" t="str">
            <v>Cortes, Frank</v>
          </cell>
          <cell r="I439">
            <v>0</v>
          </cell>
          <cell r="J439">
            <v>2101</v>
          </cell>
          <cell r="K439" t="str">
            <v>CIPEN Com/Ind Dvlpm</v>
          </cell>
          <cell r="L439">
            <v>29131</v>
          </cell>
          <cell r="M439">
            <v>70101</v>
          </cell>
          <cell r="N439">
            <v>0</v>
          </cell>
          <cell r="O439">
            <v>878.22</v>
          </cell>
          <cell r="P439">
            <v>878.22</v>
          </cell>
          <cell r="Q439">
            <v>0</v>
          </cell>
          <cell r="R439">
            <v>878.22</v>
          </cell>
        </row>
        <row r="440">
          <cell r="A440">
            <v>513327</v>
          </cell>
          <cell r="B440" t="str">
            <v>King Wentworth Av HV UG Reloc</v>
          </cell>
          <cell r="C440" t="str">
            <v>Kingston Wentworth Ave HV U/G Relocations</v>
          </cell>
          <cell r="D440" t="str">
            <v>Elec Ntwk Project Management</v>
          </cell>
          <cell r="E440" t="str">
            <v>Design</v>
          </cell>
          <cell r="F440">
            <v>37285</v>
          </cell>
          <cell r="G440">
            <v>37406</v>
          </cell>
          <cell r="H440" t="str">
            <v>Walisundara, Mr. Upul</v>
          </cell>
          <cell r="I440">
            <v>0</v>
          </cell>
          <cell r="J440">
            <v>2101</v>
          </cell>
          <cell r="K440" t="str">
            <v>CIPEN Special Reqst</v>
          </cell>
          <cell r="L440">
            <v>29131</v>
          </cell>
          <cell r="M440">
            <v>70101</v>
          </cell>
          <cell r="N440">
            <v>0</v>
          </cell>
          <cell r="O440">
            <v>52264.83</v>
          </cell>
          <cell r="P440">
            <v>52264.83</v>
          </cell>
          <cell r="Q440">
            <v>0</v>
          </cell>
          <cell r="R440">
            <v>52264.83</v>
          </cell>
        </row>
        <row r="441">
          <cell r="A441">
            <v>513328</v>
          </cell>
          <cell r="B441" t="str">
            <v>Data Maintenance Utility</v>
          </cell>
          <cell r="C441" t="str">
            <v>Data Maintenance Utility for PDR</v>
          </cell>
          <cell r="D441" t="str">
            <v>Elec Ntwk Asset Performance</v>
          </cell>
          <cell r="E441" t="str">
            <v>In Field</v>
          </cell>
          <cell r="F441">
            <v>37267</v>
          </cell>
          <cell r="G441">
            <v>37356</v>
          </cell>
          <cell r="H441" t="str">
            <v>Zhou, Mrs. Hope</v>
          </cell>
          <cell r="I441">
            <v>7200</v>
          </cell>
          <cell r="J441">
            <v>2105</v>
          </cell>
          <cell r="K441" t="str">
            <v>CIPEN IT Projects</v>
          </cell>
          <cell r="L441">
            <v>29731</v>
          </cell>
          <cell r="M441">
            <v>70108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A442">
            <v>513329</v>
          </cell>
          <cell r="B442" t="str">
            <v>Test/Dev Server for SCADA</v>
          </cell>
          <cell r="C442" t="str">
            <v>Test/Development for SCADA System</v>
          </cell>
          <cell r="D442" t="str">
            <v>Elec Ntwk Asset Performance</v>
          </cell>
          <cell r="E442" t="str">
            <v>In Field</v>
          </cell>
          <cell r="F442">
            <v>37267</v>
          </cell>
          <cell r="G442">
            <v>37381</v>
          </cell>
          <cell r="H442" t="str">
            <v>Zhou, Mrs. Hope</v>
          </cell>
          <cell r="I442">
            <v>23000</v>
          </cell>
          <cell r="J442">
            <v>2105</v>
          </cell>
          <cell r="K442" t="str">
            <v>CIPEN IT Projects</v>
          </cell>
          <cell r="L442">
            <v>29731</v>
          </cell>
          <cell r="M442">
            <v>70108</v>
          </cell>
          <cell r="N442">
            <v>0</v>
          </cell>
          <cell r="O442">
            <v>19555.5</v>
          </cell>
          <cell r="P442">
            <v>19555.5</v>
          </cell>
          <cell r="Q442">
            <v>0</v>
          </cell>
          <cell r="R442">
            <v>19555.5</v>
          </cell>
        </row>
        <row r="443">
          <cell r="A443">
            <v>513331</v>
          </cell>
          <cell r="B443" t="str">
            <v>Camp Morshd Dr LV reloc</v>
          </cell>
          <cell r="C443" t="str">
            <v>Campbell Morshead Drive Duplication - LV relocation</v>
          </cell>
          <cell r="D443" t="str">
            <v>Elec Ntwk Project Management</v>
          </cell>
          <cell r="E443" t="str">
            <v>In Field</v>
          </cell>
          <cell r="F443">
            <v>37288</v>
          </cell>
          <cell r="G443">
            <v>37499</v>
          </cell>
          <cell r="H443" t="str">
            <v>Rewal, Mr. Subhash</v>
          </cell>
          <cell r="I443">
            <v>7456</v>
          </cell>
          <cell r="J443">
            <v>2101</v>
          </cell>
          <cell r="K443" t="str">
            <v>CIPEN Special Reqst</v>
          </cell>
          <cell r="L443">
            <v>29131</v>
          </cell>
          <cell r="M443">
            <v>70101</v>
          </cell>
          <cell r="N443">
            <v>130</v>
          </cell>
          <cell r="O443">
            <v>12144.2</v>
          </cell>
          <cell r="P443">
            <v>12144.2</v>
          </cell>
          <cell r="Q443">
            <v>0</v>
          </cell>
          <cell r="R443">
            <v>12144.2</v>
          </cell>
        </row>
        <row r="444">
          <cell r="A444">
            <v>513332</v>
          </cell>
          <cell r="B444" t="str">
            <v>King F/Shore Sec 8 - HV Feed</v>
          </cell>
          <cell r="C444" t="str">
            <v>Kingston Foreshore Redevelopment Sec 8 - New HV Feeders</v>
          </cell>
          <cell r="D444" t="str">
            <v>Elec Ntwk Strategy&amp;Regulatory</v>
          </cell>
          <cell r="E444" t="str">
            <v>In Field</v>
          </cell>
          <cell r="F444">
            <v>37257</v>
          </cell>
          <cell r="G444">
            <v>37499</v>
          </cell>
          <cell r="H444" t="str">
            <v>Walisundara, Mr. Upul</v>
          </cell>
          <cell r="I444">
            <v>82800</v>
          </cell>
          <cell r="J444">
            <v>2102</v>
          </cell>
          <cell r="K444" t="str">
            <v>CIPEN DS Sys Augmen</v>
          </cell>
          <cell r="L444">
            <v>29131</v>
          </cell>
          <cell r="M444">
            <v>70103</v>
          </cell>
          <cell r="N444">
            <v>258.5</v>
          </cell>
          <cell r="O444">
            <v>70665.899999999994</v>
          </cell>
          <cell r="P444">
            <v>70665.899999999994</v>
          </cell>
          <cell r="Q444">
            <v>0</v>
          </cell>
          <cell r="R444">
            <v>70665.899999999994</v>
          </cell>
        </row>
        <row r="445">
          <cell r="A445">
            <v>513333</v>
          </cell>
          <cell r="B445" t="str">
            <v>Maw Sub 1152 Rebld 25/18</v>
          </cell>
          <cell r="C445" t="str">
            <v>Mawson Sub 1152 Rebuilding Blk 25 Sec 18</v>
          </cell>
          <cell r="D445" t="str">
            <v>Elec Ntwk Asset Performance</v>
          </cell>
          <cell r="E445" t="str">
            <v>In Field</v>
          </cell>
          <cell r="F445">
            <v>37288</v>
          </cell>
          <cell r="H445" t="str">
            <v>Tinio, Mr. Raul</v>
          </cell>
          <cell r="I445">
            <v>0</v>
          </cell>
          <cell r="J445">
            <v>2105</v>
          </cell>
          <cell r="K445" t="str">
            <v>CIPEN DS S/S Replac</v>
          </cell>
          <cell r="L445">
            <v>29131</v>
          </cell>
          <cell r="M445">
            <v>70102</v>
          </cell>
          <cell r="N445">
            <v>0</v>
          </cell>
          <cell r="O445">
            <v>406.58</v>
          </cell>
          <cell r="P445">
            <v>406.58</v>
          </cell>
          <cell r="Q445">
            <v>0</v>
          </cell>
          <cell r="R445">
            <v>406.58</v>
          </cell>
        </row>
        <row r="446">
          <cell r="A446">
            <v>513334</v>
          </cell>
          <cell r="B446" t="str">
            <v>Belc Blk 1555 LV Retic</v>
          </cell>
          <cell r="C446" t="str">
            <v>Belconnen Blk 1555 LV Reticulation to OPTUS Installation</v>
          </cell>
          <cell r="D446" t="str">
            <v>Elec Ntwk Project Management</v>
          </cell>
          <cell r="E446" t="str">
            <v>CLOSED</v>
          </cell>
          <cell r="F446">
            <v>37294</v>
          </cell>
          <cell r="G446">
            <v>37381</v>
          </cell>
          <cell r="H446" t="str">
            <v>Ochmanski, Mrs. Dana</v>
          </cell>
          <cell r="I446">
            <v>14100</v>
          </cell>
          <cell r="J446">
            <v>2101</v>
          </cell>
          <cell r="K446" t="str">
            <v>CIPEN Com/Ind Dvlpm</v>
          </cell>
          <cell r="L446">
            <v>29131</v>
          </cell>
          <cell r="M446">
            <v>70101</v>
          </cell>
          <cell r="N446">
            <v>0</v>
          </cell>
          <cell r="O446">
            <v>12659.46</v>
          </cell>
          <cell r="P446">
            <v>0</v>
          </cell>
          <cell r="Q446">
            <v>12659.46</v>
          </cell>
          <cell r="R446">
            <v>12659.46</v>
          </cell>
        </row>
        <row r="447">
          <cell r="A447">
            <v>513335</v>
          </cell>
          <cell r="B447" t="str">
            <v>Rich 1/493 HV LV Retic</v>
          </cell>
          <cell r="C447" t="str">
            <v>Richardson 1/493 HV LV Retic to OPTUS Compound</v>
          </cell>
          <cell r="D447" t="str">
            <v>Elec Ntwk Project Management</v>
          </cell>
          <cell r="E447" t="str">
            <v>CLOSED</v>
          </cell>
          <cell r="F447">
            <v>37294</v>
          </cell>
          <cell r="G447">
            <v>37391</v>
          </cell>
          <cell r="H447" t="str">
            <v>Peisley, Mr. Warren</v>
          </cell>
          <cell r="I447">
            <v>17950</v>
          </cell>
          <cell r="J447">
            <v>2101</v>
          </cell>
          <cell r="K447" t="str">
            <v>CIPEN Com/Ind Dvlpm</v>
          </cell>
          <cell r="L447">
            <v>29131</v>
          </cell>
          <cell r="M447">
            <v>70101</v>
          </cell>
          <cell r="N447">
            <v>0</v>
          </cell>
          <cell r="O447">
            <v>17625</v>
          </cell>
          <cell r="P447">
            <v>0</v>
          </cell>
          <cell r="Q447">
            <v>17625</v>
          </cell>
          <cell r="R447">
            <v>17625</v>
          </cell>
        </row>
        <row r="448">
          <cell r="A448">
            <v>513336</v>
          </cell>
          <cell r="B448" t="str">
            <v>Holt Ormsby Place LV Supply</v>
          </cell>
          <cell r="C448" t="str">
            <v>Holt Ormsby Place LV Supply to OPTUS compound</v>
          </cell>
          <cell r="D448" t="str">
            <v>Elec Ntwk Project Management</v>
          </cell>
          <cell r="E448" t="str">
            <v>CLOSED</v>
          </cell>
          <cell r="F448">
            <v>37293</v>
          </cell>
          <cell r="G448">
            <v>37437</v>
          </cell>
          <cell r="H448" t="str">
            <v>Singh, Mr. Darshan</v>
          </cell>
          <cell r="I448">
            <v>2723</v>
          </cell>
          <cell r="J448">
            <v>2101</v>
          </cell>
          <cell r="K448" t="str">
            <v>CIPEN Com/Ind Dvlpm</v>
          </cell>
          <cell r="L448">
            <v>29131</v>
          </cell>
          <cell r="M448">
            <v>70101</v>
          </cell>
          <cell r="N448">
            <v>0</v>
          </cell>
          <cell r="O448">
            <v>3188.91</v>
          </cell>
          <cell r="P448">
            <v>0</v>
          </cell>
          <cell r="Q448">
            <v>3188.91</v>
          </cell>
          <cell r="R448">
            <v>3188.91</v>
          </cell>
        </row>
        <row r="449">
          <cell r="A449">
            <v>513337</v>
          </cell>
          <cell r="B449" t="str">
            <v>Bart 14/33 LV Supply to Power</v>
          </cell>
          <cell r="C449" t="str">
            <v>Barton 14/33 LV Supply to Power Box - Grevilla Park</v>
          </cell>
          <cell r="D449" t="str">
            <v>Elec Ntwk Project Management</v>
          </cell>
          <cell r="E449" t="str">
            <v>Field Complete</v>
          </cell>
          <cell r="F449">
            <v>37286</v>
          </cell>
          <cell r="G449">
            <v>37422</v>
          </cell>
          <cell r="H449" t="str">
            <v>Singh, Mr. Darshan</v>
          </cell>
          <cell r="I449">
            <v>7725</v>
          </cell>
          <cell r="J449">
            <v>2101</v>
          </cell>
          <cell r="K449" t="str">
            <v>CIPEN Com/Ind Dvlpm</v>
          </cell>
          <cell r="L449">
            <v>29131</v>
          </cell>
          <cell r="M449">
            <v>70101</v>
          </cell>
          <cell r="N449">
            <v>0</v>
          </cell>
          <cell r="O449">
            <v>3742.85</v>
          </cell>
          <cell r="P449">
            <v>3742.85</v>
          </cell>
          <cell r="Q449">
            <v>0</v>
          </cell>
          <cell r="R449">
            <v>3742.85</v>
          </cell>
        </row>
        <row r="450">
          <cell r="A450">
            <v>513338</v>
          </cell>
          <cell r="B450" t="str">
            <v>Fysh 15/33 LV Supply Upgrade</v>
          </cell>
          <cell r="C450" t="str">
            <v>Fyshwick 15/33 LV Supply Upgrade</v>
          </cell>
          <cell r="D450" t="str">
            <v>Elec Ntwk Project Management</v>
          </cell>
          <cell r="E450" t="str">
            <v>In Field</v>
          </cell>
          <cell r="F450">
            <v>37293</v>
          </cell>
          <cell r="G450">
            <v>37407</v>
          </cell>
          <cell r="H450" t="str">
            <v>Singh, Mr. Darshan</v>
          </cell>
          <cell r="I450">
            <v>5200</v>
          </cell>
          <cell r="J450">
            <v>2101</v>
          </cell>
          <cell r="K450" t="str">
            <v>CIPEN Com/Ind Dvlpm</v>
          </cell>
          <cell r="L450">
            <v>29131</v>
          </cell>
          <cell r="M450">
            <v>70101</v>
          </cell>
          <cell r="N450">
            <v>0</v>
          </cell>
          <cell r="O450">
            <v>4002.12</v>
          </cell>
          <cell r="P450">
            <v>4002.12</v>
          </cell>
          <cell r="Q450">
            <v>0</v>
          </cell>
          <cell r="R450">
            <v>4002.12</v>
          </cell>
        </row>
        <row r="451">
          <cell r="A451">
            <v>513339</v>
          </cell>
          <cell r="B451" t="str">
            <v>Brad 12/58 LV Supply to Units</v>
          </cell>
          <cell r="C451" t="str">
            <v>Braddon 12/58 LV Reticulation/Supply to Units</v>
          </cell>
          <cell r="D451" t="str">
            <v>Elec Ntwk Project Management</v>
          </cell>
          <cell r="E451" t="str">
            <v>Design</v>
          </cell>
          <cell r="F451">
            <v>37288</v>
          </cell>
          <cell r="G451">
            <v>37468</v>
          </cell>
          <cell r="H451" t="str">
            <v>Singh, Mr. Darshan</v>
          </cell>
          <cell r="I451">
            <v>0</v>
          </cell>
          <cell r="J451">
            <v>2101</v>
          </cell>
          <cell r="K451" t="str">
            <v>CIPEN Urban Infill</v>
          </cell>
          <cell r="L451">
            <v>29131</v>
          </cell>
          <cell r="M451">
            <v>70101</v>
          </cell>
          <cell r="N451">
            <v>441.51</v>
          </cell>
          <cell r="O451">
            <v>1346.89</v>
          </cell>
          <cell r="P451">
            <v>1346.89</v>
          </cell>
          <cell r="Q451">
            <v>0</v>
          </cell>
          <cell r="R451">
            <v>1346.89</v>
          </cell>
        </row>
        <row r="452">
          <cell r="A452">
            <v>513340</v>
          </cell>
          <cell r="B452" t="str">
            <v>Page 17/2 Upgrade Elect Supply</v>
          </cell>
          <cell r="C452" t="str">
            <v>Page 17/2 Upgrade Supply to Complex</v>
          </cell>
          <cell r="D452" t="str">
            <v>Elec Ntwk Strategy&amp;Regulatory</v>
          </cell>
          <cell r="E452" t="str">
            <v>In Field</v>
          </cell>
          <cell r="F452">
            <v>37287</v>
          </cell>
          <cell r="G452">
            <v>37498</v>
          </cell>
          <cell r="H452" t="str">
            <v>Cortes, Frank</v>
          </cell>
          <cell r="I452">
            <v>28399</v>
          </cell>
          <cell r="J452">
            <v>2102</v>
          </cell>
          <cell r="K452" t="str">
            <v>CIPEN DS S/S Augmen</v>
          </cell>
          <cell r="L452">
            <v>29131</v>
          </cell>
          <cell r="M452">
            <v>70103</v>
          </cell>
          <cell r="N452">
            <v>533.42999999999995</v>
          </cell>
          <cell r="O452">
            <v>2390.15</v>
          </cell>
          <cell r="P452">
            <v>2390.15</v>
          </cell>
          <cell r="Q452">
            <v>0</v>
          </cell>
          <cell r="R452">
            <v>2390.15</v>
          </cell>
        </row>
        <row r="453">
          <cell r="A453">
            <v>513341</v>
          </cell>
          <cell r="B453" t="str">
            <v>Curt 2/26 LV Upgrade to ABC</v>
          </cell>
          <cell r="C453" t="str">
            <v>Curtin 2/26 LV Upgrade to ABC 50 Macalister St</v>
          </cell>
          <cell r="D453" t="str">
            <v>Elec Ntwk Strategy&amp;Regulatory</v>
          </cell>
          <cell r="E453" t="str">
            <v>In Field</v>
          </cell>
          <cell r="F453">
            <v>37296</v>
          </cell>
          <cell r="G453">
            <v>37408</v>
          </cell>
          <cell r="H453" t="str">
            <v>Pettit, Mr. Phillip</v>
          </cell>
          <cell r="I453">
            <v>5772</v>
          </cell>
          <cell r="J453">
            <v>2102</v>
          </cell>
          <cell r="K453" t="str">
            <v>CIPEN DS Sys Augmen</v>
          </cell>
          <cell r="L453">
            <v>29131</v>
          </cell>
          <cell r="M453">
            <v>70103</v>
          </cell>
          <cell r="N453">
            <v>0</v>
          </cell>
          <cell r="O453">
            <v>3725.48</v>
          </cell>
          <cell r="P453">
            <v>3725.48</v>
          </cell>
          <cell r="Q453">
            <v>0</v>
          </cell>
          <cell r="R453">
            <v>3725.48</v>
          </cell>
        </row>
        <row r="454">
          <cell r="A454">
            <v>513342</v>
          </cell>
          <cell r="B454" t="str">
            <v>City Sec 53 &amp; 56 Canb Cntr</v>
          </cell>
          <cell r="C454" t="str">
            <v>City Sec 53 &amp; 56 Canb Centre S/S 4036 &amp; 4514</v>
          </cell>
          <cell r="D454" t="str">
            <v>Elec Ntwk Strategy&amp;Regulatory</v>
          </cell>
          <cell r="E454" t="str">
            <v>Design</v>
          </cell>
          <cell r="F454">
            <v>37297</v>
          </cell>
          <cell r="G454">
            <v>37621</v>
          </cell>
          <cell r="H454" t="str">
            <v>Hunnemann, Frank</v>
          </cell>
          <cell r="I454">
            <v>0</v>
          </cell>
          <cell r="J454">
            <v>2102</v>
          </cell>
          <cell r="K454" t="str">
            <v>CIPEN DS S/S Augmen</v>
          </cell>
          <cell r="L454">
            <v>29131</v>
          </cell>
          <cell r="M454">
            <v>70103</v>
          </cell>
          <cell r="N454">
            <v>662.21</v>
          </cell>
          <cell r="O454">
            <v>19949.71</v>
          </cell>
          <cell r="P454">
            <v>19949.71</v>
          </cell>
          <cell r="Q454">
            <v>0</v>
          </cell>
          <cell r="R454">
            <v>19949.71</v>
          </cell>
        </row>
        <row r="455">
          <cell r="A455">
            <v>513343</v>
          </cell>
          <cell r="B455" t="str">
            <v>Duntroon RMC HV LV Retic UG OH</v>
          </cell>
          <cell r="C455" t="str">
            <v>Duntroon RMC HV LV Retic UG OH Mains</v>
          </cell>
          <cell r="D455" t="str">
            <v>Elec Ntwk Project Management</v>
          </cell>
          <cell r="E455" t="str">
            <v>In Field</v>
          </cell>
          <cell r="F455">
            <v>37298</v>
          </cell>
          <cell r="G455">
            <v>37437</v>
          </cell>
          <cell r="H455" t="str">
            <v>Ochmanski, Mrs. Dana</v>
          </cell>
          <cell r="I455">
            <v>93500</v>
          </cell>
          <cell r="J455">
            <v>2101</v>
          </cell>
          <cell r="K455" t="str">
            <v>CIPEN Urban Dvlpmnt</v>
          </cell>
          <cell r="L455">
            <v>29131</v>
          </cell>
          <cell r="M455">
            <v>70101</v>
          </cell>
          <cell r="N455">
            <v>58.13</v>
          </cell>
          <cell r="O455">
            <v>115128.99</v>
          </cell>
          <cell r="P455">
            <v>115128.99</v>
          </cell>
          <cell r="Q455">
            <v>0</v>
          </cell>
          <cell r="R455">
            <v>115128.99</v>
          </cell>
        </row>
        <row r="456">
          <cell r="A456">
            <v>513344</v>
          </cell>
          <cell r="B456" t="str">
            <v>Duntroon RMC LV OH Remov</v>
          </cell>
          <cell r="C456" t="str">
            <v>Duntroon RMC LV OH Removals</v>
          </cell>
          <cell r="D456" t="str">
            <v>Elec Ntwk Project Management</v>
          </cell>
          <cell r="E456" t="str">
            <v>In Field</v>
          </cell>
          <cell r="F456">
            <v>37298</v>
          </cell>
          <cell r="H456" t="str">
            <v>Ochmanski, Mrs. Dana</v>
          </cell>
          <cell r="I456">
            <v>10950</v>
          </cell>
          <cell r="J456">
            <v>2101</v>
          </cell>
          <cell r="K456" t="str">
            <v>CIPEN Special Reqst</v>
          </cell>
          <cell r="L456">
            <v>29131</v>
          </cell>
          <cell r="M456">
            <v>70101</v>
          </cell>
          <cell r="N456">
            <v>807.68</v>
          </cell>
          <cell r="O456">
            <v>9524.31</v>
          </cell>
          <cell r="P456">
            <v>9524.31</v>
          </cell>
          <cell r="Q456">
            <v>0</v>
          </cell>
          <cell r="R456">
            <v>9524.31</v>
          </cell>
        </row>
        <row r="457">
          <cell r="A457">
            <v>513345</v>
          </cell>
          <cell r="B457" t="str">
            <v>Duntroon RMC LV Retic Stg 2</v>
          </cell>
          <cell r="C457" t="str">
            <v>Duntroon RMC LV Reticulation Stage 2</v>
          </cell>
          <cell r="D457" t="str">
            <v>Elec Ntwk Project Management</v>
          </cell>
          <cell r="E457" t="str">
            <v>In Field</v>
          </cell>
          <cell r="F457">
            <v>37298</v>
          </cell>
          <cell r="G457">
            <v>37559</v>
          </cell>
          <cell r="H457" t="str">
            <v>Ochmanski, Mrs. Dana</v>
          </cell>
          <cell r="I457">
            <v>39952</v>
          </cell>
          <cell r="J457">
            <v>2101</v>
          </cell>
          <cell r="K457" t="str">
            <v>CIPEN Urban Infill</v>
          </cell>
          <cell r="L457">
            <v>29131</v>
          </cell>
          <cell r="M457">
            <v>70101</v>
          </cell>
          <cell r="N457">
            <v>215.18</v>
          </cell>
          <cell r="O457">
            <v>1849.11</v>
          </cell>
          <cell r="P457">
            <v>15145.4</v>
          </cell>
          <cell r="Q457">
            <v>0</v>
          </cell>
          <cell r="R457">
            <v>15145.4</v>
          </cell>
        </row>
        <row r="458">
          <cell r="A458">
            <v>513346</v>
          </cell>
          <cell r="B458" t="str">
            <v>Gung 1/167- LV sup to SL Contr</v>
          </cell>
          <cell r="C458" t="str">
            <v>Gungahlin 1/167- Horse Park Drive - LV supply to Sl Controller</v>
          </cell>
          <cell r="D458" t="str">
            <v>Elec Ntwk Project Management</v>
          </cell>
          <cell r="E458" t="str">
            <v>In Field</v>
          </cell>
          <cell r="F458">
            <v>37288</v>
          </cell>
          <cell r="H458" t="str">
            <v>Rewal, Mr. Subhash</v>
          </cell>
          <cell r="I458">
            <v>15120</v>
          </cell>
          <cell r="J458">
            <v>2101</v>
          </cell>
          <cell r="K458" t="str">
            <v>CIPEN Special Reqst</v>
          </cell>
          <cell r="L458">
            <v>29131</v>
          </cell>
          <cell r="M458">
            <v>70101</v>
          </cell>
          <cell r="N458">
            <v>0</v>
          </cell>
          <cell r="O458">
            <v>3434.08</v>
          </cell>
          <cell r="P458">
            <v>3434.08</v>
          </cell>
          <cell r="Q458">
            <v>0</v>
          </cell>
          <cell r="R458">
            <v>3434.08</v>
          </cell>
        </row>
        <row r="459">
          <cell r="A459">
            <v>513347</v>
          </cell>
          <cell r="B459" t="str">
            <v>Bruce Replace 132kV Post Ins</v>
          </cell>
          <cell r="C459" t="str">
            <v>Bruce Replace 132kV Post Insulators for Switching Station</v>
          </cell>
          <cell r="D459" t="str">
            <v>Elec Ntwk Asset Performance</v>
          </cell>
          <cell r="E459" t="str">
            <v>In Field</v>
          </cell>
          <cell r="F459">
            <v>37301</v>
          </cell>
          <cell r="G459">
            <v>37509</v>
          </cell>
          <cell r="H459" t="str">
            <v>Gubler, Dominic</v>
          </cell>
          <cell r="I459">
            <v>88109</v>
          </cell>
          <cell r="J459">
            <v>2105</v>
          </cell>
          <cell r="K459" t="str">
            <v>CIPEN ZSS Replace</v>
          </cell>
          <cell r="L459">
            <v>29131</v>
          </cell>
          <cell r="M459">
            <v>70102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</row>
        <row r="460">
          <cell r="A460">
            <v>513348</v>
          </cell>
          <cell r="B460" t="str">
            <v>City East Replace 132kV Post</v>
          </cell>
          <cell r="C460" t="str">
            <v>City East Replace 132kV Post Insulators for Switching Station</v>
          </cell>
          <cell r="D460" t="str">
            <v>Elec Ntwk Asset Performance</v>
          </cell>
          <cell r="E460" t="str">
            <v>In Field</v>
          </cell>
          <cell r="F460">
            <v>37301</v>
          </cell>
          <cell r="G460">
            <v>37509</v>
          </cell>
          <cell r="H460" t="str">
            <v>Gubler, Dominic</v>
          </cell>
          <cell r="I460">
            <v>51017</v>
          </cell>
          <cell r="J460">
            <v>2105</v>
          </cell>
          <cell r="K460" t="str">
            <v>CIPEN ZSS Replace</v>
          </cell>
          <cell r="L460">
            <v>29131</v>
          </cell>
          <cell r="M460">
            <v>70102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</row>
        <row r="461">
          <cell r="A461">
            <v>513349</v>
          </cell>
          <cell r="B461" t="str">
            <v>Mich Blk 17 HV Retic to Rural</v>
          </cell>
          <cell r="C461" t="str">
            <v>Michelago Blk 17 HV Retic to Rural Block</v>
          </cell>
          <cell r="D461" t="str">
            <v>Elec Ntwk Project Management</v>
          </cell>
          <cell r="E461" t="str">
            <v>In Field</v>
          </cell>
          <cell r="F461">
            <v>37301</v>
          </cell>
          <cell r="G461">
            <v>37712</v>
          </cell>
          <cell r="H461" t="str">
            <v>Peisley, Mr. Warren</v>
          </cell>
          <cell r="I461">
            <v>28109</v>
          </cell>
          <cell r="J461">
            <v>2101</v>
          </cell>
          <cell r="K461" t="str">
            <v>CIPEN Rural Dvlpmnt</v>
          </cell>
          <cell r="L461">
            <v>29131</v>
          </cell>
          <cell r="M461">
            <v>70101</v>
          </cell>
          <cell r="N461">
            <v>0</v>
          </cell>
          <cell r="O461">
            <v>1052.25</v>
          </cell>
          <cell r="P461">
            <v>1052.25</v>
          </cell>
          <cell r="Q461">
            <v>0</v>
          </cell>
          <cell r="R461">
            <v>1052.25</v>
          </cell>
        </row>
        <row r="462">
          <cell r="A462">
            <v>513350</v>
          </cell>
          <cell r="B462" t="str">
            <v>Install Mandatory Signage</v>
          </cell>
          <cell r="C462" t="str">
            <v>Install Mandatory Signage at all Zone Substations</v>
          </cell>
          <cell r="D462" t="str">
            <v>Elec Ntwk Asset Performance</v>
          </cell>
          <cell r="E462" t="str">
            <v>In Field</v>
          </cell>
          <cell r="F462">
            <v>37308</v>
          </cell>
          <cell r="G462">
            <v>37437</v>
          </cell>
          <cell r="H462" t="str">
            <v>Gubler, Dominic</v>
          </cell>
          <cell r="I462">
            <v>4196</v>
          </cell>
          <cell r="J462">
            <v>2105</v>
          </cell>
          <cell r="K462" t="str">
            <v>CIPEN ZSS Replace</v>
          </cell>
          <cell r="L462">
            <v>29131</v>
          </cell>
          <cell r="M462">
            <v>70102</v>
          </cell>
          <cell r="N462">
            <v>24.78</v>
          </cell>
          <cell r="O462">
            <v>6430.37</v>
          </cell>
          <cell r="P462">
            <v>6430.37</v>
          </cell>
          <cell r="Q462">
            <v>0</v>
          </cell>
          <cell r="R462">
            <v>6430.37</v>
          </cell>
        </row>
        <row r="463">
          <cell r="A463">
            <v>513351</v>
          </cell>
          <cell r="B463" t="str">
            <v>Replace VT Sub 5006</v>
          </cell>
          <cell r="C463" t="str">
            <v>Replacement of VT at Substation 5006 Woden ValleyHospital</v>
          </cell>
          <cell r="D463" t="str">
            <v>Elec Ntwk Asset Performance</v>
          </cell>
          <cell r="E463" t="str">
            <v>In Field</v>
          </cell>
          <cell r="F463">
            <v>37308</v>
          </cell>
          <cell r="H463" t="str">
            <v>Gubler, Dominic</v>
          </cell>
          <cell r="I463">
            <v>10975</v>
          </cell>
          <cell r="J463">
            <v>2105</v>
          </cell>
          <cell r="K463" t="str">
            <v>CIPEN DS S/S Replac</v>
          </cell>
          <cell r="L463">
            <v>29131</v>
          </cell>
          <cell r="M463">
            <v>70102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</row>
        <row r="464">
          <cell r="A464">
            <v>513352</v>
          </cell>
          <cell r="B464" t="str">
            <v>Replace VT Sub 4836</v>
          </cell>
          <cell r="C464" t="str">
            <v>Replacement of VT at Russell Building M</v>
          </cell>
          <cell r="D464" t="str">
            <v>Elec Ntwk Asset Performance</v>
          </cell>
          <cell r="E464" t="str">
            <v>In Field</v>
          </cell>
          <cell r="F464">
            <v>37308</v>
          </cell>
          <cell r="H464" t="str">
            <v>Gubler, Dominic</v>
          </cell>
          <cell r="I464">
            <v>10975</v>
          </cell>
          <cell r="J464">
            <v>2105</v>
          </cell>
          <cell r="K464" t="str">
            <v>CIPEN DS S/S Replac</v>
          </cell>
          <cell r="L464">
            <v>29131</v>
          </cell>
          <cell r="M464">
            <v>70102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</row>
        <row r="465">
          <cell r="A465">
            <v>513353</v>
          </cell>
          <cell r="B465" t="str">
            <v>New key/lock for Network Equip</v>
          </cell>
          <cell r="C465" t="str">
            <v>New key/lock arrangement for Network Equipment</v>
          </cell>
          <cell r="D465" t="str">
            <v>Elec Ntwk Asset Performance</v>
          </cell>
          <cell r="E465" t="str">
            <v>In Field</v>
          </cell>
          <cell r="F465">
            <v>37257</v>
          </cell>
          <cell r="H465" t="str">
            <v>Argue, Mr. Fraser</v>
          </cell>
          <cell r="I465">
            <v>0</v>
          </cell>
          <cell r="J465">
            <v>2105</v>
          </cell>
          <cell r="K465" t="str">
            <v>CIPEN DS S/S Replac</v>
          </cell>
          <cell r="L465">
            <v>29131</v>
          </cell>
          <cell r="M465">
            <v>70102</v>
          </cell>
          <cell r="N465">
            <v>2918.18</v>
          </cell>
          <cell r="O465">
            <v>4305.43</v>
          </cell>
          <cell r="P465">
            <v>4305.43</v>
          </cell>
          <cell r="Q465">
            <v>0</v>
          </cell>
          <cell r="R465">
            <v>4305.43</v>
          </cell>
        </row>
        <row r="466">
          <cell r="A466">
            <v>513355</v>
          </cell>
          <cell r="B466" t="str">
            <v>Gung Horse Pk Estate Stg1</v>
          </cell>
          <cell r="C466" t="str">
            <v>Gungahlin Horse Park Estate Stage 1 HV LV Retic</v>
          </cell>
          <cell r="D466" t="str">
            <v>Elec Ntwk Project Management</v>
          </cell>
          <cell r="E466" t="str">
            <v>Design</v>
          </cell>
          <cell r="F466">
            <v>37314</v>
          </cell>
          <cell r="G466">
            <v>37499</v>
          </cell>
          <cell r="H466" t="str">
            <v>Cortes, Frank</v>
          </cell>
          <cell r="I466">
            <v>0</v>
          </cell>
          <cell r="J466">
            <v>2101</v>
          </cell>
          <cell r="K466" t="str">
            <v>CIPEN Urban Dvlpmnt</v>
          </cell>
          <cell r="L466">
            <v>29131</v>
          </cell>
          <cell r="M466">
            <v>70101</v>
          </cell>
          <cell r="N466">
            <v>2224.85</v>
          </cell>
          <cell r="O466">
            <v>3376.02</v>
          </cell>
          <cell r="P466">
            <v>3376.02</v>
          </cell>
          <cell r="Q466">
            <v>0</v>
          </cell>
          <cell r="R466">
            <v>3376.02</v>
          </cell>
        </row>
        <row r="467">
          <cell r="A467">
            <v>513357</v>
          </cell>
          <cell r="B467" t="str">
            <v>Brad 9/58 LV Supply 14 units</v>
          </cell>
          <cell r="C467" t="str">
            <v>Brad 9/58 LV Supply 14 units</v>
          </cell>
          <cell r="D467" t="str">
            <v>Elec Ntwk Project Management</v>
          </cell>
          <cell r="E467" t="str">
            <v>In Field</v>
          </cell>
          <cell r="F467">
            <v>37313</v>
          </cell>
          <cell r="G467">
            <v>37437</v>
          </cell>
          <cell r="H467" t="str">
            <v>Singh, Mr. Darshan</v>
          </cell>
          <cell r="I467">
            <v>3770</v>
          </cell>
          <cell r="J467">
            <v>2101</v>
          </cell>
          <cell r="K467" t="str">
            <v>CIPEN Urban Infill</v>
          </cell>
          <cell r="L467">
            <v>29131</v>
          </cell>
          <cell r="M467">
            <v>70101</v>
          </cell>
          <cell r="N467">
            <v>493.93</v>
          </cell>
          <cell r="O467">
            <v>1168.6400000000001</v>
          </cell>
          <cell r="P467">
            <v>1168.6400000000001</v>
          </cell>
          <cell r="Q467">
            <v>0</v>
          </cell>
          <cell r="R467">
            <v>1168.6400000000001</v>
          </cell>
        </row>
        <row r="468">
          <cell r="A468">
            <v>513358</v>
          </cell>
          <cell r="B468" t="str">
            <v>Deak 13/34 Rpl OH with ABC</v>
          </cell>
          <cell r="C468" t="str">
            <v>Deak 13/34 Rpl OH with ABC</v>
          </cell>
          <cell r="D468" t="str">
            <v>Elec Ntwk Asset Performance</v>
          </cell>
          <cell r="E468" t="str">
            <v>In Field</v>
          </cell>
          <cell r="F468">
            <v>37316</v>
          </cell>
          <cell r="G468">
            <v>37468</v>
          </cell>
          <cell r="H468" t="str">
            <v>Singh, Mr. Darshan</v>
          </cell>
          <cell r="I468">
            <v>4667</v>
          </cell>
          <cell r="J468">
            <v>2105</v>
          </cell>
          <cell r="K468" t="str">
            <v>CIPEN DS O/H Replac</v>
          </cell>
          <cell r="L468">
            <v>29131</v>
          </cell>
          <cell r="M468">
            <v>70102</v>
          </cell>
          <cell r="N468">
            <v>4021.48</v>
          </cell>
          <cell r="O468">
            <v>4620.7</v>
          </cell>
          <cell r="P468">
            <v>4620.7</v>
          </cell>
          <cell r="Q468">
            <v>0</v>
          </cell>
          <cell r="R468">
            <v>4620.7</v>
          </cell>
        </row>
        <row r="469">
          <cell r="A469">
            <v>513359</v>
          </cell>
          <cell r="B469" t="str">
            <v>Phil Sec3 LV SL Controller</v>
          </cell>
          <cell r="C469" t="str">
            <v>Phillip Sec 3 LV Supply to new SL Controller</v>
          </cell>
          <cell r="D469" t="str">
            <v>Elec Ntwk Project Management</v>
          </cell>
          <cell r="E469" t="str">
            <v>In Field</v>
          </cell>
          <cell r="F469">
            <v>37319</v>
          </cell>
          <cell r="G469">
            <v>37437</v>
          </cell>
          <cell r="H469" t="str">
            <v>Walisundara, Mrs. Lakshmi</v>
          </cell>
          <cell r="I469">
            <v>4750</v>
          </cell>
          <cell r="J469">
            <v>2101</v>
          </cell>
          <cell r="K469" t="str">
            <v>CIPEN Special Reqst</v>
          </cell>
          <cell r="L469">
            <v>29131</v>
          </cell>
          <cell r="M469">
            <v>70101</v>
          </cell>
          <cell r="N469">
            <v>4123.66</v>
          </cell>
          <cell r="O469">
            <v>9963.57</v>
          </cell>
          <cell r="P469">
            <v>9963.57</v>
          </cell>
          <cell r="Q469">
            <v>0</v>
          </cell>
          <cell r="R469">
            <v>9963.57</v>
          </cell>
        </row>
        <row r="470">
          <cell r="A470">
            <v>513360</v>
          </cell>
          <cell r="B470" t="str">
            <v>Brad Blk 15 Sec 59 LV Retic</v>
          </cell>
          <cell r="C470" t="str">
            <v>Braddon Blk 15 Sec 59 LV Retic to Multi Unit Dev</v>
          </cell>
          <cell r="D470" t="str">
            <v>Elec Ntwk Project Management</v>
          </cell>
          <cell r="E470" t="str">
            <v>Design</v>
          </cell>
          <cell r="F470">
            <v>37329</v>
          </cell>
          <cell r="G470">
            <v>37530</v>
          </cell>
          <cell r="H470" t="str">
            <v>Singh, Mr. Darshan</v>
          </cell>
          <cell r="I470">
            <v>0</v>
          </cell>
          <cell r="J470">
            <v>2101</v>
          </cell>
          <cell r="K470" t="str">
            <v>CIPEN Urban Infill</v>
          </cell>
          <cell r="L470">
            <v>29131</v>
          </cell>
          <cell r="M470">
            <v>70101</v>
          </cell>
          <cell r="N470">
            <v>315.38</v>
          </cell>
          <cell r="O470">
            <v>473.08</v>
          </cell>
          <cell r="P470">
            <v>473.08</v>
          </cell>
          <cell r="Q470">
            <v>0</v>
          </cell>
          <cell r="R470">
            <v>473.08</v>
          </cell>
        </row>
        <row r="471">
          <cell r="A471">
            <v>513361</v>
          </cell>
          <cell r="B471" t="str">
            <v>Narra Blk 34 Sec 34 LV Supply</v>
          </cell>
          <cell r="C471" t="str">
            <v>Narrabundah Blk 34 Sec 34 LV Supply to Gas Reg Stat</v>
          </cell>
          <cell r="D471" t="str">
            <v>Elec Ntwk Project Management</v>
          </cell>
          <cell r="E471" t="str">
            <v>In Field</v>
          </cell>
          <cell r="F471">
            <v>37313</v>
          </cell>
          <cell r="G471">
            <v>37437</v>
          </cell>
          <cell r="H471" t="str">
            <v>Singh, Mr. Darshan</v>
          </cell>
          <cell r="I471">
            <v>10780</v>
          </cell>
          <cell r="J471">
            <v>2101</v>
          </cell>
          <cell r="K471" t="str">
            <v>CIPEN Com/Ind Dvlpm</v>
          </cell>
          <cell r="L471">
            <v>29131</v>
          </cell>
          <cell r="M471">
            <v>70101</v>
          </cell>
          <cell r="N471">
            <v>657.73</v>
          </cell>
          <cell r="O471">
            <v>11189.41</v>
          </cell>
          <cell r="P471">
            <v>11189.41</v>
          </cell>
          <cell r="Q471">
            <v>0</v>
          </cell>
          <cell r="R471">
            <v>11189.41</v>
          </cell>
        </row>
        <row r="472">
          <cell r="A472">
            <v>513362</v>
          </cell>
          <cell r="B472" t="str">
            <v>Bruce Blk 13 Sec 86 LV Retic</v>
          </cell>
          <cell r="C472" t="str">
            <v>Bruce Blk 13 Sec 86 LV Retic to MU Site</v>
          </cell>
          <cell r="D472" t="str">
            <v>Elec Ntwk Project Management</v>
          </cell>
          <cell r="E472" t="str">
            <v>Design</v>
          </cell>
          <cell r="F472">
            <v>37327</v>
          </cell>
          <cell r="G472">
            <v>37499</v>
          </cell>
          <cell r="H472" t="str">
            <v>Singh, Mr. Darshan</v>
          </cell>
          <cell r="I472">
            <v>0</v>
          </cell>
          <cell r="J472">
            <v>2101</v>
          </cell>
          <cell r="K472" t="str">
            <v>CIPEN Urban Infill</v>
          </cell>
          <cell r="L472">
            <v>29131</v>
          </cell>
          <cell r="M472">
            <v>70101</v>
          </cell>
          <cell r="N472">
            <v>282.58</v>
          </cell>
          <cell r="O472">
            <v>534.89</v>
          </cell>
          <cell r="P472">
            <v>534.89</v>
          </cell>
          <cell r="Q472">
            <v>0</v>
          </cell>
          <cell r="R472">
            <v>534.89</v>
          </cell>
        </row>
        <row r="473">
          <cell r="A473">
            <v>513364</v>
          </cell>
          <cell r="B473" t="str">
            <v>King Blk 19 Sec 44 LV Sup</v>
          </cell>
          <cell r="C473" t="str">
            <v>King Blk 19 Sec 44 LV Supply to Rowing Shed</v>
          </cell>
          <cell r="D473" t="str">
            <v>Elec Ntwk Project Management</v>
          </cell>
          <cell r="E473" t="str">
            <v>Design</v>
          </cell>
          <cell r="F473">
            <v>37313</v>
          </cell>
          <cell r="G473">
            <v>37499</v>
          </cell>
          <cell r="H473" t="str">
            <v>Cortes, Frank</v>
          </cell>
          <cell r="I473">
            <v>0</v>
          </cell>
          <cell r="J473">
            <v>2101</v>
          </cell>
          <cell r="K473" t="str">
            <v>CIPEN Special Reqst</v>
          </cell>
          <cell r="L473">
            <v>29131</v>
          </cell>
          <cell r="M473">
            <v>70101</v>
          </cell>
          <cell r="N473">
            <v>779.82</v>
          </cell>
          <cell r="O473">
            <v>1411.12</v>
          </cell>
          <cell r="P473">
            <v>1411.12</v>
          </cell>
          <cell r="Q473">
            <v>0</v>
          </cell>
          <cell r="R473">
            <v>1411.12</v>
          </cell>
        </row>
        <row r="474">
          <cell r="A474">
            <v>513365</v>
          </cell>
          <cell r="B474" t="str">
            <v>Tugg HV LV Retic to Rural</v>
          </cell>
          <cell r="C474" t="str">
            <v>Tuggeranong HV LV Retic to Rural Block</v>
          </cell>
          <cell r="D474" t="str">
            <v>Elec Ntwk Project Management</v>
          </cell>
          <cell r="E474" t="str">
            <v>Design</v>
          </cell>
          <cell r="F474">
            <v>37326</v>
          </cell>
          <cell r="G474">
            <v>37437</v>
          </cell>
          <cell r="H474" t="str">
            <v>Walisundara, Mrs. Lakshmi</v>
          </cell>
          <cell r="I474">
            <v>0</v>
          </cell>
          <cell r="J474">
            <v>2101</v>
          </cell>
          <cell r="K474" t="str">
            <v>CIPEN Rural Dvlpmnt</v>
          </cell>
          <cell r="L474">
            <v>29131</v>
          </cell>
          <cell r="M474">
            <v>70101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</row>
        <row r="475">
          <cell r="A475">
            <v>513366</v>
          </cell>
          <cell r="B475" t="str">
            <v>Distrib Netwk Pretect Review</v>
          </cell>
          <cell r="C475" t="str">
            <v>Distribution Network Protection Grading Review</v>
          </cell>
          <cell r="D475" t="str">
            <v>Elec Ntwk Strategy&amp;Regulatory</v>
          </cell>
          <cell r="E475" t="str">
            <v>Design</v>
          </cell>
          <cell r="F475">
            <v>37159</v>
          </cell>
          <cell r="G475">
            <v>37377</v>
          </cell>
          <cell r="H475" t="str">
            <v>Hunnemann, Frank</v>
          </cell>
          <cell r="I475">
            <v>0</v>
          </cell>
          <cell r="J475">
            <v>2102</v>
          </cell>
          <cell r="K475" t="str">
            <v>CIPEN ZSS Augment</v>
          </cell>
          <cell r="L475">
            <v>29131</v>
          </cell>
          <cell r="M475">
            <v>70103</v>
          </cell>
          <cell r="N475">
            <v>0</v>
          </cell>
          <cell r="O475">
            <v>2592.94</v>
          </cell>
          <cell r="P475">
            <v>2592.94</v>
          </cell>
          <cell r="Q475">
            <v>0</v>
          </cell>
          <cell r="R475">
            <v>2592.94</v>
          </cell>
        </row>
        <row r="476">
          <cell r="A476">
            <v>513367</v>
          </cell>
          <cell r="B476" t="str">
            <v>Amar 4 Stage 3 HV LV</v>
          </cell>
          <cell r="C476" t="str">
            <v>Amaroo 4 Stage 3 HV LV Retic</v>
          </cell>
          <cell r="D476" t="str">
            <v>Elec Ntwk Project Management</v>
          </cell>
          <cell r="E476" t="str">
            <v>In Field</v>
          </cell>
          <cell r="F476">
            <v>37327</v>
          </cell>
          <cell r="G476">
            <v>37498</v>
          </cell>
          <cell r="H476" t="str">
            <v>Walisundara, Mrs. Lakshmi</v>
          </cell>
          <cell r="I476">
            <v>291300</v>
          </cell>
          <cell r="J476">
            <v>2101</v>
          </cell>
          <cell r="K476" t="str">
            <v>CIPEN Urban Dvlpmnt</v>
          </cell>
          <cell r="L476">
            <v>29131</v>
          </cell>
          <cell r="M476">
            <v>70101</v>
          </cell>
          <cell r="N476">
            <v>51234.84</v>
          </cell>
          <cell r="O476">
            <v>175430.89</v>
          </cell>
          <cell r="P476">
            <v>175430.89</v>
          </cell>
          <cell r="Q476">
            <v>0</v>
          </cell>
          <cell r="R476">
            <v>175430.89</v>
          </cell>
        </row>
        <row r="477">
          <cell r="A477">
            <v>513368</v>
          </cell>
          <cell r="B477" t="str">
            <v>Rive 10/48 Install Minipillar</v>
          </cell>
          <cell r="C477" t="str">
            <v>Rivett - 10/48 Install new Minipillarsingh</v>
          </cell>
          <cell r="D477" t="str">
            <v>Elec Ntwk Asset Performance</v>
          </cell>
          <cell r="E477" t="str">
            <v>In Field</v>
          </cell>
          <cell r="F477">
            <v>37340</v>
          </cell>
          <cell r="G477">
            <v>37467</v>
          </cell>
          <cell r="H477" t="str">
            <v>Singh, Mr. Darshan</v>
          </cell>
          <cell r="I477">
            <v>3800</v>
          </cell>
          <cell r="J477">
            <v>2105</v>
          </cell>
          <cell r="K477" t="str">
            <v>CIPEN DS U/G Replac</v>
          </cell>
          <cell r="L477">
            <v>29131</v>
          </cell>
          <cell r="M477">
            <v>70102</v>
          </cell>
          <cell r="N477">
            <v>1486.59</v>
          </cell>
          <cell r="O477">
            <v>2076.59</v>
          </cell>
          <cell r="P477">
            <v>2076.59</v>
          </cell>
          <cell r="Q477">
            <v>0</v>
          </cell>
          <cell r="R477">
            <v>2076.59</v>
          </cell>
        </row>
        <row r="478">
          <cell r="A478">
            <v>513369</v>
          </cell>
          <cell r="B478" t="str">
            <v>Dunl 3 East Stage 1 HV LV</v>
          </cell>
          <cell r="C478" t="str">
            <v>Dunlop 3 East Stage 1 HV LV Reticulation</v>
          </cell>
          <cell r="D478" t="str">
            <v>Elec Ntwk Project Management</v>
          </cell>
          <cell r="E478" t="str">
            <v>In Field</v>
          </cell>
          <cell r="F478">
            <v>37340</v>
          </cell>
          <cell r="G478">
            <v>37438</v>
          </cell>
          <cell r="H478" t="str">
            <v>Ochmanski, Mrs. Dana</v>
          </cell>
          <cell r="I478">
            <v>196030</v>
          </cell>
          <cell r="J478">
            <v>2101</v>
          </cell>
          <cell r="K478" t="str">
            <v>CIPEN Urban Dvlpmnt</v>
          </cell>
          <cell r="L478">
            <v>29131</v>
          </cell>
          <cell r="M478">
            <v>70101</v>
          </cell>
          <cell r="N478">
            <v>1227.4100000000001</v>
          </cell>
          <cell r="O478">
            <v>55460.2</v>
          </cell>
          <cell r="P478">
            <v>55487.05</v>
          </cell>
          <cell r="Q478">
            <v>0</v>
          </cell>
          <cell r="R478">
            <v>55487.05</v>
          </cell>
        </row>
        <row r="479">
          <cell r="A479">
            <v>513370</v>
          </cell>
          <cell r="B479" t="str">
            <v>Dunl Adj Sec 142 Replace S/S</v>
          </cell>
          <cell r="C479" t="str">
            <v>Dunlop Adj Replace S/S 2757 to Allow for Roadworks</v>
          </cell>
          <cell r="D479" t="str">
            <v>Elec Ntwk Project Management</v>
          </cell>
          <cell r="E479" t="str">
            <v>In Field</v>
          </cell>
          <cell r="F479">
            <v>37340</v>
          </cell>
          <cell r="G479">
            <v>37499</v>
          </cell>
          <cell r="H479" t="str">
            <v>Chan, Mr. Daniel</v>
          </cell>
          <cell r="I479">
            <v>42100</v>
          </cell>
          <cell r="J479">
            <v>2101</v>
          </cell>
          <cell r="K479" t="str">
            <v>CIPEN Special Reqst</v>
          </cell>
          <cell r="L479">
            <v>29131</v>
          </cell>
          <cell r="M479">
            <v>70101</v>
          </cell>
          <cell r="N479">
            <v>20082.36</v>
          </cell>
          <cell r="O479">
            <v>25734.5</v>
          </cell>
          <cell r="P479">
            <v>26014.47</v>
          </cell>
          <cell r="Q479">
            <v>0</v>
          </cell>
          <cell r="R479">
            <v>26014.47</v>
          </cell>
        </row>
        <row r="480">
          <cell r="A480">
            <v>513372</v>
          </cell>
          <cell r="B480" t="str">
            <v>Belc 7/10 Upgrade S/S 2208</v>
          </cell>
          <cell r="C480" t="str">
            <v>Belconnen 7/10 Upgrade S/S 2208</v>
          </cell>
          <cell r="D480" t="str">
            <v>Elec Ntwk Strategy&amp;Regulatory</v>
          </cell>
          <cell r="E480" t="str">
            <v>In Field</v>
          </cell>
          <cell r="F480">
            <v>37327</v>
          </cell>
          <cell r="G480">
            <v>37437</v>
          </cell>
          <cell r="H480" t="str">
            <v>Chan, Mr. Daniel</v>
          </cell>
          <cell r="I480">
            <v>7996</v>
          </cell>
          <cell r="J480">
            <v>2102</v>
          </cell>
          <cell r="K480" t="str">
            <v>CIPEN DS S/S Augmen</v>
          </cell>
          <cell r="L480">
            <v>29131</v>
          </cell>
          <cell r="M480">
            <v>70103</v>
          </cell>
          <cell r="N480">
            <v>8691.49</v>
          </cell>
          <cell r="O480">
            <v>10438.39</v>
          </cell>
          <cell r="P480">
            <v>10696.87</v>
          </cell>
          <cell r="Q480">
            <v>0</v>
          </cell>
          <cell r="R480">
            <v>10696.87</v>
          </cell>
        </row>
        <row r="481">
          <cell r="A481">
            <v>513373</v>
          </cell>
          <cell r="B481" t="str">
            <v>Belc 18/59 HV Feeder Aug</v>
          </cell>
          <cell r="C481" t="str">
            <v>Belconnen 18/59 HV Feeder Augmentation Stage 1</v>
          </cell>
          <cell r="D481" t="str">
            <v>Elec Ntwk Strategy&amp;Regulatory</v>
          </cell>
          <cell r="E481" t="str">
            <v>In Field</v>
          </cell>
          <cell r="F481">
            <v>37340</v>
          </cell>
          <cell r="G481">
            <v>37469</v>
          </cell>
          <cell r="H481" t="str">
            <v>Peisley, Mr. Warren</v>
          </cell>
          <cell r="I481">
            <v>73445</v>
          </cell>
          <cell r="J481">
            <v>2102</v>
          </cell>
          <cell r="K481" t="str">
            <v>CIPEN DS Sys Augmen</v>
          </cell>
          <cell r="L481">
            <v>29131</v>
          </cell>
          <cell r="M481">
            <v>70103</v>
          </cell>
          <cell r="N481">
            <v>20630</v>
          </cell>
          <cell r="O481">
            <v>36634.089999999997</v>
          </cell>
          <cell r="P481">
            <v>36634.089999999997</v>
          </cell>
          <cell r="Q481">
            <v>0</v>
          </cell>
          <cell r="R481">
            <v>36634.089999999997</v>
          </cell>
        </row>
        <row r="482">
          <cell r="A482">
            <v>513374</v>
          </cell>
          <cell r="B482" t="str">
            <v>Belc Benjamin Way HV Feeder</v>
          </cell>
          <cell r="C482" t="str">
            <v>Belconnen Benjamin Way HV Feeder Augment Stage 2</v>
          </cell>
          <cell r="D482" t="str">
            <v>Elec Ntwk Strategy&amp;Regulatory</v>
          </cell>
          <cell r="E482" t="str">
            <v>Design</v>
          </cell>
          <cell r="F482">
            <v>37341</v>
          </cell>
          <cell r="G482">
            <v>37561</v>
          </cell>
          <cell r="H482" t="str">
            <v>Peisley, Mr. Warren</v>
          </cell>
          <cell r="I482">
            <v>0</v>
          </cell>
          <cell r="J482">
            <v>2102</v>
          </cell>
          <cell r="K482" t="str">
            <v>CIPEN DS Sys Augmen</v>
          </cell>
          <cell r="L482">
            <v>29131</v>
          </cell>
          <cell r="M482">
            <v>70103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</row>
        <row r="483">
          <cell r="A483">
            <v>513375</v>
          </cell>
          <cell r="B483" t="str">
            <v>Belc HV Feeder Augment Stg3</v>
          </cell>
          <cell r="C483" t="str">
            <v>Belconnen HV Feeder Augment Stage 3</v>
          </cell>
          <cell r="D483" t="str">
            <v>Elec Ntwk Strategy&amp;Regulatory</v>
          </cell>
          <cell r="E483" t="str">
            <v>Design</v>
          </cell>
          <cell r="F483">
            <v>37340</v>
          </cell>
          <cell r="G483">
            <v>37408</v>
          </cell>
          <cell r="H483" t="str">
            <v>Cortes, Frank</v>
          </cell>
          <cell r="I483">
            <v>0</v>
          </cell>
          <cell r="J483">
            <v>2102</v>
          </cell>
          <cell r="K483" t="str">
            <v>CIPEN DS Sys Augmen</v>
          </cell>
          <cell r="L483">
            <v>29131</v>
          </cell>
          <cell r="M483">
            <v>70103</v>
          </cell>
          <cell r="N483">
            <v>0</v>
          </cell>
          <cell r="O483">
            <v>327.2</v>
          </cell>
          <cell r="P483">
            <v>327.2</v>
          </cell>
          <cell r="Q483">
            <v>0</v>
          </cell>
          <cell r="R483">
            <v>327.2</v>
          </cell>
        </row>
        <row r="484">
          <cell r="A484">
            <v>513376</v>
          </cell>
          <cell r="B484" t="str">
            <v>Deak 94/37 LV Supply</v>
          </cell>
          <cell r="C484" t="str">
            <v>Deakin 94/37 LV Supply</v>
          </cell>
          <cell r="D484" t="str">
            <v>Elec Ntwk Project Management</v>
          </cell>
          <cell r="E484" t="str">
            <v>CLOSED</v>
          </cell>
          <cell r="F484">
            <v>37350</v>
          </cell>
          <cell r="G484">
            <v>37437</v>
          </cell>
          <cell r="H484" t="str">
            <v>Rewal, Mr. Subhash</v>
          </cell>
          <cell r="I484">
            <v>5380</v>
          </cell>
          <cell r="J484">
            <v>2101</v>
          </cell>
          <cell r="K484" t="str">
            <v>CIPEN Special Reqst</v>
          </cell>
          <cell r="L484">
            <v>29131</v>
          </cell>
          <cell r="M484">
            <v>70101</v>
          </cell>
          <cell r="N484">
            <v>0</v>
          </cell>
          <cell r="O484">
            <v>4674.38</v>
          </cell>
          <cell r="P484">
            <v>0</v>
          </cell>
          <cell r="Q484">
            <v>4674.38</v>
          </cell>
          <cell r="R484">
            <v>4674.38</v>
          </cell>
        </row>
        <row r="485">
          <cell r="A485">
            <v>513377</v>
          </cell>
          <cell r="B485" t="str">
            <v>MacG Sec 82 LV UG Relocations</v>
          </cell>
          <cell r="C485" t="str">
            <v>MacGregor Sec 82 LV UG Relocations</v>
          </cell>
          <cell r="D485" t="str">
            <v>Elec Ntwk Project Management</v>
          </cell>
          <cell r="E485" t="str">
            <v>Design</v>
          </cell>
          <cell r="F485">
            <v>37307</v>
          </cell>
          <cell r="G485">
            <v>37408</v>
          </cell>
          <cell r="H485" t="str">
            <v>Singh, Mr. Darshan</v>
          </cell>
          <cell r="I485">
            <v>0</v>
          </cell>
          <cell r="J485">
            <v>2101</v>
          </cell>
          <cell r="K485" t="str">
            <v>CIPEN Special Reqst</v>
          </cell>
          <cell r="L485">
            <v>29131</v>
          </cell>
          <cell r="M485">
            <v>70101</v>
          </cell>
          <cell r="N485">
            <v>0</v>
          </cell>
          <cell r="O485">
            <v>378.45</v>
          </cell>
          <cell r="P485">
            <v>378.45</v>
          </cell>
          <cell r="Q485">
            <v>0</v>
          </cell>
          <cell r="R485">
            <v>378.45</v>
          </cell>
        </row>
        <row r="486">
          <cell r="A486">
            <v>513378</v>
          </cell>
          <cell r="B486" t="str">
            <v>Turn 25/39 LV Retic to Units</v>
          </cell>
          <cell r="C486" t="str">
            <v>Turner 25/39 LV Retic to Units</v>
          </cell>
          <cell r="D486" t="str">
            <v>Elec Ntwk Project Management</v>
          </cell>
          <cell r="E486" t="str">
            <v>In Field</v>
          </cell>
          <cell r="F486">
            <v>37340</v>
          </cell>
          <cell r="G486">
            <v>37438</v>
          </cell>
          <cell r="H486" t="str">
            <v>Singh, Mr. Darshan</v>
          </cell>
          <cell r="I486">
            <v>5550</v>
          </cell>
          <cell r="J486">
            <v>2101</v>
          </cell>
          <cell r="K486" t="str">
            <v>CIPEN Urban Infill</v>
          </cell>
          <cell r="L486">
            <v>29131</v>
          </cell>
          <cell r="M486">
            <v>70101</v>
          </cell>
          <cell r="N486">
            <v>120</v>
          </cell>
          <cell r="O486">
            <v>5916.84</v>
          </cell>
          <cell r="P486">
            <v>5916.84</v>
          </cell>
          <cell r="Q486">
            <v>0</v>
          </cell>
          <cell r="R486">
            <v>5916.84</v>
          </cell>
        </row>
        <row r="487">
          <cell r="A487">
            <v>513379</v>
          </cell>
          <cell r="B487" t="str">
            <v>Turner 14-16/39 LV OH Remov</v>
          </cell>
          <cell r="C487" t="str">
            <v>Turner 14-16/39 LV OH Removals</v>
          </cell>
          <cell r="D487" t="str">
            <v>Elec Ntwk Project Management</v>
          </cell>
          <cell r="E487" t="str">
            <v>Design</v>
          </cell>
          <cell r="F487">
            <v>37342</v>
          </cell>
          <cell r="G487">
            <v>37377</v>
          </cell>
          <cell r="H487" t="str">
            <v>Singh, Mr. Darshan</v>
          </cell>
          <cell r="I487">
            <v>0</v>
          </cell>
          <cell r="J487">
            <v>2101</v>
          </cell>
          <cell r="K487" t="str">
            <v>CIPEN Special Reqst</v>
          </cell>
          <cell r="L487">
            <v>29131</v>
          </cell>
          <cell r="M487">
            <v>70101</v>
          </cell>
          <cell r="N487">
            <v>0</v>
          </cell>
          <cell r="O487">
            <v>315.38</v>
          </cell>
          <cell r="P487">
            <v>315.38</v>
          </cell>
          <cell r="Q487">
            <v>0</v>
          </cell>
          <cell r="R487">
            <v>315.38</v>
          </cell>
        </row>
        <row r="488">
          <cell r="A488">
            <v>513380</v>
          </cell>
          <cell r="B488" t="str">
            <v>Mitc 17/21 LV to POE Cubicle</v>
          </cell>
          <cell r="C488" t="str">
            <v>Mitchell 17/21 LV to POE Cubicle</v>
          </cell>
          <cell r="D488" t="str">
            <v>Elec Ntwk Project Management</v>
          </cell>
          <cell r="E488" t="str">
            <v>Design</v>
          </cell>
          <cell r="F488">
            <v>37316</v>
          </cell>
          <cell r="G488">
            <v>37437</v>
          </cell>
          <cell r="H488" t="str">
            <v>Singh, Mr. Darshan</v>
          </cell>
          <cell r="I488">
            <v>0</v>
          </cell>
          <cell r="J488">
            <v>2101</v>
          </cell>
          <cell r="K488" t="str">
            <v>CIPEN Com/Ind Dvlpm</v>
          </cell>
          <cell r="L488">
            <v>29131</v>
          </cell>
          <cell r="M488">
            <v>70101</v>
          </cell>
          <cell r="N488">
            <v>0</v>
          </cell>
          <cell r="O488">
            <v>126.16</v>
          </cell>
          <cell r="P488">
            <v>126.16</v>
          </cell>
          <cell r="Q488">
            <v>0</v>
          </cell>
          <cell r="R488">
            <v>126.16</v>
          </cell>
        </row>
        <row r="489">
          <cell r="A489">
            <v>513381</v>
          </cell>
          <cell r="B489" t="str">
            <v>Fysh 7/9 Repl OH LV 95mm2 ABC</v>
          </cell>
          <cell r="C489" t="str">
            <v>Fyshwick 7/9 Change existing  OH LV with 95mm2 ABC</v>
          </cell>
          <cell r="D489" t="str">
            <v>Elec Ntwk Project Management</v>
          </cell>
          <cell r="E489" t="str">
            <v>In Field</v>
          </cell>
          <cell r="F489">
            <v>37316</v>
          </cell>
          <cell r="G489">
            <v>37406</v>
          </cell>
          <cell r="H489" t="str">
            <v>Rewal, Mr. Subhash</v>
          </cell>
          <cell r="I489">
            <v>4840</v>
          </cell>
          <cell r="J489">
            <v>2101</v>
          </cell>
          <cell r="K489" t="str">
            <v>CIPEN Special Reqst</v>
          </cell>
          <cell r="L489">
            <v>29131</v>
          </cell>
          <cell r="M489">
            <v>70101</v>
          </cell>
          <cell r="N489">
            <v>0</v>
          </cell>
          <cell r="O489">
            <v>3047.35</v>
          </cell>
          <cell r="P489">
            <v>3047.35</v>
          </cell>
          <cell r="Q489">
            <v>0</v>
          </cell>
          <cell r="R489">
            <v>3047.35</v>
          </cell>
        </row>
        <row r="490">
          <cell r="A490">
            <v>513382</v>
          </cell>
          <cell r="B490" t="str">
            <v>Hume 18/2 LV alterations</v>
          </cell>
          <cell r="C490" t="str">
            <v>Hume 18/2 LV alterations</v>
          </cell>
          <cell r="D490" t="str">
            <v>Elec Ntwk Project Management</v>
          </cell>
          <cell r="E490" t="str">
            <v>Field Complete</v>
          </cell>
          <cell r="F490">
            <v>37347</v>
          </cell>
          <cell r="G490">
            <v>37376</v>
          </cell>
          <cell r="H490" t="str">
            <v>Malcolm, Doug</v>
          </cell>
          <cell r="I490">
            <v>1678</v>
          </cell>
          <cell r="J490">
            <v>2101</v>
          </cell>
          <cell r="K490" t="str">
            <v>CIPEN Special Reqst</v>
          </cell>
          <cell r="L490">
            <v>29131</v>
          </cell>
          <cell r="M490">
            <v>70101</v>
          </cell>
          <cell r="N490">
            <v>0</v>
          </cell>
          <cell r="O490">
            <v>3652.8</v>
          </cell>
          <cell r="P490">
            <v>3652.8</v>
          </cell>
          <cell r="Q490">
            <v>0</v>
          </cell>
          <cell r="R490">
            <v>3652.8</v>
          </cell>
        </row>
        <row r="491">
          <cell r="A491">
            <v>513383</v>
          </cell>
          <cell r="B491" t="str">
            <v>Camp 5/40 Relocate LV Service</v>
          </cell>
          <cell r="C491" t="str">
            <v>Campbell Blk 5 Sec 40 Relocate LV Service</v>
          </cell>
          <cell r="D491" t="str">
            <v>Elec Ntwk Project Management</v>
          </cell>
          <cell r="E491" t="str">
            <v>Design</v>
          </cell>
          <cell r="F491">
            <v>37361</v>
          </cell>
          <cell r="G491">
            <v>37408</v>
          </cell>
          <cell r="H491" t="str">
            <v>Singh, Mr. Darshan</v>
          </cell>
          <cell r="I491">
            <v>0</v>
          </cell>
          <cell r="J491">
            <v>2101</v>
          </cell>
          <cell r="K491" t="str">
            <v>CIPEN Special Reqst</v>
          </cell>
          <cell r="L491">
            <v>29131</v>
          </cell>
          <cell r="M491">
            <v>70101</v>
          </cell>
          <cell r="N491">
            <v>0</v>
          </cell>
          <cell r="O491">
            <v>252.3</v>
          </cell>
          <cell r="P491">
            <v>252.3</v>
          </cell>
          <cell r="Q491">
            <v>0</v>
          </cell>
          <cell r="R491">
            <v>252.3</v>
          </cell>
        </row>
        <row r="492">
          <cell r="A492">
            <v>513384</v>
          </cell>
          <cell r="B492" t="str">
            <v>Kowen Forrest OH Removal</v>
          </cell>
          <cell r="C492" t="str">
            <v>Kowen Forrest HV LV OH Removals</v>
          </cell>
          <cell r="D492" t="str">
            <v>Elec Ntwk Project Management</v>
          </cell>
          <cell r="E492" t="str">
            <v>Design</v>
          </cell>
          <cell r="F492">
            <v>37349</v>
          </cell>
          <cell r="G492">
            <v>37396</v>
          </cell>
          <cell r="H492" t="str">
            <v>Malcolm, Doug</v>
          </cell>
          <cell r="I492">
            <v>0</v>
          </cell>
          <cell r="J492">
            <v>2101</v>
          </cell>
          <cell r="K492" t="str">
            <v>CIPEN Special Reqst</v>
          </cell>
          <cell r="L492">
            <v>29131</v>
          </cell>
          <cell r="M492">
            <v>70101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</row>
        <row r="493">
          <cell r="A493">
            <v>513385</v>
          </cell>
          <cell r="B493" t="str">
            <v>Dick 23/34 HV Retic Alterat</v>
          </cell>
          <cell r="C493" t="str">
            <v>Dickson 23/34 HV Reticulation Alterations</v>
          </cell>
          <cell r="D493" t="str">
            <v>Elec Ntwk Strategy&amp;Regulatory</v>
          </cell>
          <cell r="E493" t="str">
            <v>Design</v>
          </cell>
          <cell r="F493">
            <v>37361</v>
          </cell>
          <cell r="G493">
            <v>37499</v>
          </cell>
          <cell r="H493" t="str">
            <v>Rewal, Mr. Subhash</v>
          </cell>
          <cell r="I493">
            <v>0</v>
          </cell>
          <cell r="J493">
            <v>2102</v>
          </cell>
          <cell r="K493" t="str">
            <v>CIPEN DS O/H Replac</v>
          </cell>
          <cell r="L493">
            <v>29131</v>
          </cell>
          <cell r="M493">
            <v>70102</v>
          </cell>
          <cell r="N493">
            <v>871.91</v>
          </cell>
          <cell r="O493">
            <v>871.91</v>
          </cell>
          <cell r="P493">
            <v>871.91</v>
          </cell>
          <cell r="Q493">
            <v>0</v>
          </cell>
          <cell r="R493">
            <v>871.91</v>
          </cell>
        </row>
        <row r="494">
          <cell r="A494">
            <v>513386</v>
          </cell>
          <cell r="B494" t="str">
            <v>Phil 1/119 HV Retic Alt</v>
          </cell>
          <cell r="C494" t="str">
            <v>Phillip 1/119 HV Retic Alterations &amp; Decommissioning of Sub 1989</v>
          </cell>
          <cell r="D494" t="str">
            <v>Elec Ntwk Project Management</v>
          </cell>
          <cell r="E494" t="str">
            <v>Design</v>
          </cell>
          <cell r="F494">
            <v>37343</v>
          </cell>
          <cell r="G494">
            <v>37986</v>
          </cell>
          <cell r="H494" t="str">
            <v>Chan, Mr. Daniel</v>
          </cell>
          <cell r="I494">
            <v>0</v>
          </cell>
          <cell r="J494">
            <v>2101</v>
          </cell>
          <cell r="K494" t="str">
            <v>CIPEN Com/Ind Dvlpm</v>
          </cell>
          <cell r="L494">
            <v>29131</v>
          </cell>
          <cell r="M494">
            <v>70101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</row>
        <row r="495">
          <cell r="A495">
            <v>513387</v>
          </cell>
          <cell r="B495" t="str">
            <v>Phil 1/119 Sub Fitout &amp; HV</v>
          </cell>
          <cell r="C495" t="str">
            <v>Phillip 1/119 Substation Fitout &amp; HV Reticulation</v>
          </cell>
          <cell r="D495" t="str">
            <v>Elec Ntwk Project Management</v>
          </cell>
          <cell r="E495" t="str">
            <v>Design</v>
          </cell>
          <cell r="F495">
            <v>37343</v>
          </cell>
          <cell r="G495">
            <v>37956</v>
          </cell>
          <cell r="H495" t="str">
            <v>Chan, Mr. Daniel</v>
          </cell>
          <cell r="I495">
            <v>0</v>
          </cell>
          <cell r="J495">
            <v>2101</v>
          </cell>
          <cell r="K495" t="str">
            <v>CIPEN Com/Ind Dvlpm</v>
          </cell>
          <cell r="L495">
            <v>29131</v>
          </cell>
          <cell r="M495">
            <v>70101</v>
          </cell>
          <cell r="N495">
            <v>90.71</v>
          </cell>
          <cell r="O495">
            <v>90.71</v>
          </cell>
          <cell r="P495">
            <v>90.71</v>
          </cell>
          <cell r="Q495">
            <v>0</v>
          </cell>
          <cell r="R495">
            <v>90.71</v>
          </cell>
        </row>
        <row r="496">
          <cell r="A496">
            <v>513388</v>
          </cell>
          <cell r="B496" t="str">
            <v>Dunl 3 East Stg 2A HV LV</v>
          </cell>
          <cell r="C496" t="str">
            <v>Dunlop 3 East Estate Stage 2A HV LV Retic</v>
          </cell>
          <cell r="D496" t="str">
            <v>Elec Ntwk Project Management</v>
          </cell>
          <cell r="E496" t="str">
            <v>Design</v>
          </cell>
          <cell r="F496">
            <v>37358</v>
          </cell>
          <cell r="H496" t="str">
            <v>Ochmanski, Mrs. Dana</v>
          </cell>
          <cell r="I496">
            <v>0</v>
          </cell>
          <cell r="J496">
            <v>2101</v>
          </cell>
          <cell r="K496" t="str">
            <v>CIPEN Urban Dvlpmnt</v>
          </cell>
          <cell r="L496">
            <v>29131</v>
          </cell>
          <cell r="M496">
            <v>70101</v>
          </cell>
          <cell r="N496">
            <v>3082.21</v>
          </cell>
          <cell r="O496">
            <v>3305.02</v>
          </cell>
          <cell r="P496">
            <v>3305.02</v>
          </cell>
          <cell r="Q496">
            <v>0</v>
          </cell>
          <cell r="R496">
            <v>3305.02</v>
          </cell>
        </row>
        <row r="497">
          <cell r="A497">
            <v>513389</v>
          </cell>
          <cell r="B497" t="str">
            <v>Gung HV Feeder to Mitchell</v>
          </cell>
          <cell r="C497" t="str">
            <v>Gungahlin HV Feeder Gungahlin to Mitchell</v>
          </cell>
          <cell r="D497" t="str">
            <v>Elec Ntwk Strategy&amp;Regulatory</v>
          </cell>
          <cell r="E497" t="str">
            <v>Design</v>
          </cell>
          <cell r="F497">
            <v>37361</v>
          </cell>
          <cell r="G497">
            <v>37438</v>
          </cell>
          <cell r="H497" t="str">
            <v>Walisundara, Mrs. Lakshmi</v>
          </cell>
          <cell r="I497">
            <v>0</v>
          </cell>
          <cell r="J497">
            <v>2102</v>
          </cell>
          <cell r="K497" t="str">
            <v>CIPEN DS Sys Augmen</v>
          </cell>
          <cell r="L497">
            <v>29131</v>
          </cell>
          <cell r="M497">
            <v>70103</v>
          </cell>
          <cell r="N497">
            <v>0</v>
          </cell>
          <cell r="O497">
            <v>181.66</v>
          </cell>
          <cell r="P497">
            <v>181.66</v>
          </cell>
          <cell r="Q497">
            <v>0</v>
          </cell>
          <cell r="R497">
            <v>181.66</v>
          </cell>
        </row>
        <row r="498">
          <cell r="A498">
            <v>513390</v>
          </cell>
          <cell r="B498" t="str">
            <v>Mitc Install 11kV Volt Regul</v>
          </cell>
          <cell r="C498" t="str">
            <v>Mitchell Installation of 11kV Volt Regulators</v>
          </cell>
          <cell r="D498" t="str">
            <v>Elec Ntwk Strategy&amp;Regulatory</v>
          </cell>
          <cell r="E498" t="str">
            <v>Design</v>
          </cell>
          <cell r="F498">
            <v>37361</v>
          </cell>
          <cell r="G498">
            <v>37438</v>
          </cell>
          <cell r="H498" t="str">
            <v>Walisundara, Mrs. Lakshmi</v>
          </cell>
          <cell r="I498">
            <v>0</v>
          </cell>
          <cell r="J498">
            <v>2102</v>
          </cell>
          <cell r="K498" t="str">
            <v>CIPEN DS Sys Augmen</v>
          </cell>
          <cell r="L498">
            <v>29131</v>
          </cell>
          <cell r="M498">
            <v>70103</v>
          </cell>
          <cell r="N498">
            <v>0</v>
          </cell>
          <cell r="O498">
            <v>217.98</v>
          </cell>
          <cell r="P498">
            <v>217.98</v>
          </cell>
          <cell r="Q498">
            <v>0</v>
          </cell>
          <cell r="R498">
            <v>217.98</v>
          </cell>
        </row>
        <row r="499">
          <cell r="A499">
            <v>513391</v>
          </cell>
          <cell r="B499" t="str">
            <v>Fysh 19/26 Tip Top Bak HV LV</v>
          </cell>
          <cell r="C499" t="str">
            <v>Fyshwick 19/26 Tip Top Bakeries HV LV Retic</v>
          </cell>
          <cell r="D499" t="str">
            <v>Elec Ntwk Strategy&amp;Regulatory</v>
          </cell>
          <cell r="E499" t="str">
            <v>In Field</v>
          </cell>
          <cell r="F499">
            <v>37354</v>
          </cell>
          <cell r="G499">
            <v>37437</v>
          </cell>
          <cell r="H499" t="str">
            <v>Chan, Mr. Daniel</v>
          </cell>
          <cell r="I499">
            <v>91260</v>
          </cell>
          <cell r="J499">
            <v>2102</v>
          </cell>
          <cell r="K499" t="str">
            <v>CIPEN DS S/S Augmen</v>
          </cell>
          <cell r="L499">
            <v>29131</v>
          </cell>
          <cell r="M499">
            <v>70103</v>
          </cell>
          <cell r="N499">
            <v>66158.080000000002</v>
          </cell>
          <cell r="O499">
            <v>97430.51</v>
          </cell>
          <cell r="P499">
            <v>97484.21</v>
          </cell>
          <cell r="Q499">
            <v>0</v>
          </cell>
          <cell r="R499">
            <v>97484.21</v>
          </cell>
        </row>
        <row r="500">
          <cell r="A500">
            <v>513392</v>
          </cell>
          <cell r="B500" t="str">
            <v>Conder 9 Banks 3 Stg 3A HV LV</v>
          </cell>
          <cell r="C500" t="str">
            <v>Conder 9 Banks 3 Stage 3A HV LV Reticulation</v>
          </cell>
          <cell r="D500" t="str">
            <v>Elec Ntwk Project Management</v>
          </cell>
          <cell r="E500" t="str">
            <v>Design</v>
          </cell>
          <cell r="F500">
            <v>37354</v>
          </cell>
          <cell r="G500">
            <v>37469</v>
          </cell>
          <cell r="H500" t="str">
            <v>Peisley, Mr. Warren</v>
          </cell>
          <cell r="I500">
            <v>0</v>
          </cell>
          <cell r="J500">
            <v>2101</v>
          </cell>
          <cell r="K500" t="str">
            <v>CIPEN Urban Dvlpmnt</v>
          </cell>
          <cell r="L500">
            <v>29131</v>
          </cell>
          <cell r="M500">
            <v>70101</v>
          </cell>
          <cell r="N500">
            <v>225</v>
          </cell>
          <cell r="O500">
            <v>1236.2</v>
          </cell>
          <cell r="P500">
            <v>1236.2</v>
          </cell>
          <cell r="Q500">
            <v>0</v>
          </cell>
          <cell r="R500">
            <v>1236.2</v>
          </cell>
        </row>
        <row r="501">
          <cell r="A501">
            <v>513393</v>
          </cell>
          <cell r="B501" t="str">
            <v>Conder 9 Banks 3 Stg 3B HV LV</v>
          </cell>
          <cell r="C501" t="str">
            <v>Conder 9 Banks 3 Stage 3B HV LV Reticulation</v>
          </cell>
          <cell r="D501" t="str">
            <v>Elec Ntwk Project Management</v>
          </cell>
          <cell r="E501" t="str">
            <v>Design</v>
          </cell>
          <cell r="F501">
            <v>37354</v>
          </cell>
          <cell r="G501">
            <v>37500</v>
          </cell>
          <cell r="H501" t="str">
            <v>Peisley, Mr. Warren</v>
          </cell>
          <cell r="I501">
            <v>0</v>
          </cell>
          <cell r="J501">
            <v>2101</v>
          </cell>
          <cell r="K501" t="str">
            <v>CIPEN Urban Dvlpmnt</v>
          </cell>
          <cell r="L501">
            <v>29131</v>
          </cell>
          <cell r="M501">
            <v>70101</v>
          </cell>
          <cell r="N501">
            <v>4072.45</v>
          </cell>
          <cell r="O501">
            <v>4423.21</v>
          </cell>
          <cell r="P501">
            <v>4423.21</v>
          </cell>
          <cell r="Q501">
            <v>0</v>
          </cell>
          <cell r="R501">
            <v>4423.21</v>
          </cell>
        </row>
        <row r="502">
          <cell r="A502">
            <v>513394</v>
          </cell>
          <cell r="B502" t="str">
            <v>Conder 9 Banks 3 Stg 3C HV LV</v>
          </cell>
          <cell r="C502" t="str">
            <v>Conder 9 Banks 3 Stage 3C HV LV Reticulation</v>
          </cell>
          <cell r="D502" t="str">
            <v>Elec Ntwk Project Management</v>
          </cell>
          <cell r="E502" t="str">
            <v>Design</v>
          </cell>
          <cell r="F502">
            <v>37354</v>
          </cell>
          <cell r="G502">
            <v>37561</v>
          </cell>
          <cell r="H502" t="str">
            <v>Peisley, Mr. Warren</v>
          </cell>
          <cell r="I502">
            <v>0</v>
          </cell>
          <cell r="J502">
            <v>2101</v>
          </cell>
          <cell r="K502" t="str">
            <v>CIPEN Urban Dvlpmnt</v>
          </cell>
          <cell r="L502">
            <v>29131</v>
          </cell>
          <cell r="M502">
            <v>70101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</row>
        <row r="503">
          <cell r="A503">
            <v>513395</v>
          </cell>
          <cell r="B503" t="str">
            <v>Conder 9 Banks 3 Stg 3D HV LV</v>
          </cell>
          <cell r="C503" t="str">
            <v>Conder 9 Banks 3 Stage 3D HV LV Reticulation</v>
          </cell>
          <cell r="D503" t="str">
            <v>Elec Ntwk Project Management</v>
          </cell>
          <cell r="E503" t="str">
            <v>Design</v>
          </cell>
          <cell r="F503">
            <v>37354</v>
          </cell>
          <cell r="G503">
            <v>37591</v>
          </cell>
          <cell r="H503" t="str">
            <v>Peisley, Mr. Warren</v>
          </cell>
          <cell r="I503">
            <v>0</v>
          </cell>
          <cell r="J503">
            <v>2101</v>
          </cell>
          <cell r="K503" t="str">
            <v>CIPEN Urban Dvlpmnt</v>
          </cell>
          <cell r="L503">
            <v>29131</v>
          </cell>
          <cell r="M503">
            <v>70101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A504">
            <v>513396</v>
          </cell>
          <cell r="B504" t="str">
            <v>Fysh 59/34 LV Supply to Com</v>
          </cell>
          <cell r="C504" t="str">
            <v>Fyshwick 59/34 LV Supply to Commercial Block</v>
          </cell>
          <cell r="D504" t="str">
            <v>Elec Ntwk Project Management</v>
          </cell>
          <cell r="E504" t="str">
            <v>Design</v>
          </cell>
          <cell r="F504">
            <v>37357</v>
          </cell>
          <cell r="G504">
            <v>37438</v>
          </cell>
          <cell r="H504" t="str">
            <v>Singh, Mr. Darshan</v>
          </cell>
          <cell r="I504">
            <v>0</v>
          </cell>
          <cell r="J504">
            <v>2101</v>
          </cell>
          <cell r="K504" t="str">
            <v>CIPEN Com/Ind Dvlpm</v>
          </cell>
          <cell r="L504">
            <v>29131</v>
          </cell>
          <cell r="M504">
            <v>70101</v>
          </cell>
          <cell r="N504">
            <v>252.3</v>
          </cell>
          <cell r="O504">
            <v>693.83</v>
          </cell>
          <cell r="P504">
            <v>693.83</v>
          </cell>
          <cell r="Q504">
            <v>0</v>
          </cell>
          <cell r="R504">
            <v>693.83</v>
          </cell>
        </row>
        <row r="505">
          <cell r="A505">
            <v>513397</v>
          </cell>
          <cell r="B505" t="str">
            <v>Belc 5/167 LV Supply</v>
          </cell>
          <cell r="C505" t="str">
            <v>Belconnen 5/167 LV Supply to Traffic Lights - William Webb &amp; Ginn. Drv</v>
          </cell>
          <cell r="D505" t="str">
            <v>Elec Ntwk Project Management</v>
          </cell>
          <cell r="E505" t="str">
            <v>In Field</v>
          </cell>
          <cell r="F505">
            <v>37355</v>
          </cell>
          <cell r="G505">
            <v>37499</v>
          </cell>
          <cell r="H505" t="str">
            <v>Singh, Mr. Darshan</v>
          </cell>
          <cell r="I505">
            <v>6770</v>
          </cell>
          <cell r="J505">
            <v>2101</v>
          </cell>
          <cell r="K505" t="str">
            <v>CIPEN Special Reqst</v>
          </cell>
          <cell r="L505">
            <v>29131</v>
          </cell>
          <cell r="M505">
            <v>70101</v>
          </cell>
          <cell r="N505">
            <v>504.93</v>
          </cell>
          <cell r="O505">
            <v>1009.53</v>
          </cell>
          <cell r="P505">
            <v>1009.53</v>
          </cell>
          <cell r="Q505">
            <v>0</v>
          </cell>
          <cell r="R505">
            <v>1009.53</v>
          </cell>
        </row>
        <row r="506">
          <cell r="A506">
            <v>513398</v>
          </cell>
          <cell r="B506" t="str">
            <v>Maws 1/57 Raiders Club Redev</v>
          </cell>
          <cell r="C506" t="str">
            <v>Mawson 1/57 Raiders Club Redevelopment HV LV Retic</v>
          </cell>
          <cell r="D506" t="str">
            <v>Elec Ntwk Project Management</v>
          </cell>
          <cell r="E506" t="str">
            <v>Design</v>
          </cell>
          <cell r="F506">
            <v>37355</v>
          </cell>
          <cell r="G506">
            <v>37500</v>
          </cell>
          <cell r="H506" t="str">
            <v>Roesler, Mr. Michael</v>
          </cell>
          <cell r="I506">
            <v>0</v>
          </cell>
          <cell r="J506">
            <v>2101</v>
          </cell>
          <cell r="K506" t="str">
            <v>CIPEN Com/Ind Dvlpm</v>
          </cell>
          <cell r="L506">
            <v>29131</v>
          </cell>
          <cell r="M506">
            <v>70101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</row>
        <row r="507">
          <cell r="A507">
            <v>513399</v>
          </cell>
          <cell r="B507" t="str">
            <v>Grif 1/76 LV Supply to Toil</v>
          </cell>
          <cell r="C507" t="str">
            <v>Griffith 1/76 LV Supply to Toilet Blk Griffith Shops</v>
          </cell>
          <cell r="D507" t="str">
            <v>Elec Ntwk Project Management</v>
          </cell>
          <cell r="E507" t="str">
            <v>Design</v>
          </cell>
          <cell r="F507">
            <v>37350</v>
          </cell>
          <cell r="G507">
            <v>37408</v>
          </cell>
          <cell r="H507" t="str">
            <v>Singh, Mr. Darshan</v>
          </cell>
          <cell r="I507">
            <v>0</v>
          </cell>
          <cell r="J507">
            <v>2101</v>
          </cell>
          <cell r="K507" t="str">
            <v>CIPEN Com/Ind Dvlpm</v>
          </cell>
          <cell r="L507">
            <v>29131</v>
          </cell>
          <cell r="M507">
            <v>70101</v>
          </cell>
          <cell r="N507">
            <v>0</v>
          </cell>
          <cell r="O507">
            <v>126.15</v>
          </cell>
          <cell r="P507">
            <v>126.15</v>
          </cell>
          <cell r="Q507">
            <v>0</v>
          </cell>
          <cell r="R507">
            <v>126.15</v>
          </cell>
        </row>
        <row r="508">
          <cell r="A508">
            <v>513401</v>
          </cell>
          <cell r="B508" t="str">
            <v>King Sec 8 &amp; 22 LV Supply</v>
          </cell>
          <cell r="C508" t="str">
            <v>Kingston Sec 8 &amp; 22 LV Supply to Lawn Water Controllers</v>
          </cell>
          <cell r="D508" t="str">
            <v>Elec Ntwk Project Management</v>
          </cell>
          <cell r="E508" t="str">
            <v>In Field</v>
          </cell>
          <cell r="F508">
            <v>37351</v>
          </cell>
          <cell r="G508">
            <v>37468</v>
          </cell>
          <cell r="H508" t="str">
            <v>Rewal, Mr. Subhash</v>
          </cell>
          <cell r="I508">
            <v>19622</v>
          </cell>
          <cell r="J508">
            <v>2101</v>
          </cell>
          <cell r="K508" t="str">
            <v>CIPEN Com/Ind Dvlpm</v>
          </cell>
          <cell r="L508">
            <v>29131</v>
          </cell>
          <cell r="M508">
            <v>70101</v>
          </cell>
          <cell r="N508">
            <v>272.13</v>
          </cell>
          <cell r="O508">
            <v>14012.59</v>
          </cell>
          <cell r="P508">
            <v>14012.59</v>
          </cell>
          <cell r="Q508">
            <v>0</v>
          </cell>
          <cell r="R508">
            <v>14012.59</v>
          </cell>
        </row>
        <row r="509">
          <cell r="A509">
            <v>513402</v>
          </cell>
          <cell r="B509" t="str">
            <v>King 8/8 LV Supply to Sewer</v>
          </cell>
          <cell r="C509" t="str">
            <v>Kingston 8/8 LV Supply to Sewer Pump Station - KFD</v>
          </cell>
          <cell r="D509" t="str">
            <v>Elec Ntwk Project Management</v>
          </cell>
          <cell r="E509" t="str">
            <v>Design</v>
          </cell>
          <cell r="F509">
            <v>37350</v>
          </cell>
          <cell r="G509">
            <v>37468</v>
          </cell>
          <cell r="H509" t="str">
            <v>Malcolm, Doug</v>
          </cell>
          <cell r="I509">
            <v>0</v>
          </cell>
          <cell r="J509">
            <v>2101</v>
          </cell>
          <cell r="K509" t="str">
            <v>CIPEN Com/Ind Dvlpm</v>
          </cell>
          <cell r="L509">
            <v>29131</v>
          </cell>
          <cell r="M509">
            <v>70101</v>
          </cell>
          <cell r="N509">
            <v>1755.6</v>
          </cell>
          <cell r="O509">
            <v>1755.6</v>
          </cell>
          <cell r="P509">
            <v>1755.6</v>
          </cell>
          <cell r="Q509">
            <v>0</v>
          </cell>
          <cell r="R509">
            <v>1755.6</v>
          </cell>
        </row>
        <row r="510">
          <cell r="A510">
            <v>513403</v>
          </cell>
          <cell r="B510" t="str">
            <v>SL &amp; Veg Work Ctrl Register</v>
          </cell>
          <cell r="C510" t="str">
            <v>Streetlight &amp; Vegetation Work Control Register</v>
          </cell>
          <cell r="D510" t="str">
            <v>Elec Ntwk Asset Performance</v>
          </cell>
          <cell r="E510" t="str">
            <v>Design</v>
          </cell>
          <cell r="F510">
            <v>37361</v>
          </cell>
          <cell r="G510">
            <v>37438</v>
          </cell>
          <cell r="H510" t="str">
            <v>Merrill, Robert</v>
          </cell>
          <cell r="I510">
            <v>0</v>
          </cell>
          <cell r="J510">
            <v>2105</v>
          </cell>
          <cell r="K510" t="str">
            <v>CIPEN IT Projects</v>
          </cell>
          <cell r="L510">
            <v>29731</v>
          </cell>
          <cell r="M510">
            <v>70108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</row>
        <row r="511">
          <cell r="A511">
            <v>513404</v>
          </cell>
          <cell r="B511" t="str">
            <v>Camp Duntroon Hse Dev Stg A3</v>
          </cell>
          <cell r="C511" t="str">
            <v>Campbell Duntroon Housing Redevelop Stage A3 HV LV Retic</v>
          </cell>
          <cell r="D511" t="str">
            <v>Elec Ntwk Project Management</v>
          </cell>
          <cell r="E511" t="str">
            <v>Design</v>
          </cell>
          <cell r="F511">
            <v>37302</v>
          </cell>
          <cell r="G511">
            <v>37438</v>
          </cell>
          <cell r="H511" t="str">
            <v>Ochmanski, Mrs. Dana</v>
          </cell>
          <cell r="I511">
            <v>0</v>
          </cell>
          <cell r="J511">
            <v>2101</v>
          </cell>
          <cell r="K511" t="str">
            <v>CIPEN Urban Infill</v>
          </cell>
          <cell r="L511">
            <v>29131</v>
          </cell>
          <cell r="M511">
            <v>70101</v>
          </cell>
          <cell r="N511">
            <v>0</v>
          </cell>
          <cell r="O511">
            <v>297.07</v>
          </cell>
          <cell r="P511">
            <v>297.07</v>
          </cell>
          <cell r="Q511">
            <v>0</v>
          </cell>
          <cell r="R511">
            <v>297.07</v>
          </cell>
        </row>
        <row r="512">
          <cell r="A512">
            <v>513405</v>
          </cell>
          <cell r="B512" t="str">
            <v>Camp Duntroon Hse Dev Stg A1</v>
          </cell>
          <cell r="C512" t="str">
            <v>Campbell Duntroon Hse Develop Stg A1</v>
          </cell>
          <cell r="D512" t="str">
            <v>Elec Ntwk Project Management</v>
          </cell>
          <cell r="E512" t="str">
            <v>Design</v>
          </cell>
          <cell r="F512">
            <v>37302</v>
          </cell>
          <cell r="G512">
            <v>37469</v>
          </cell>
          <cell r="H512" t="str">
            <v>Ochmanski, Mrs. Dana</v>
          </cell>
          <cell r="I512">
            <v>0</v>
          </cell>
          <cell r="J512">
            <v>2101</v>
          </cell>
          <cell r="K512" t="str">
            <v>CIPEN Urban Infill</v>
          </cell>
          <cell r="L512">
            <v>29131</v>
          </cell>
          <cell r="M512">
            <v>70101</v>
          </cell>
          <cell r="N512">
            <v>74.27</v>
          </cell>
          <cell r="O512">
            <v>408.48</v>
          </cell>
          <cell r="P512">
            <v>408.48</v>
          </cell>
          <cell r="Q512">
            <v>0</v>
          </cell>
          <cell r="R512">
            <v>408.48</v>
          </cell>
        </row>
        <row r="513">
          <cell r="A513">
            <v>513406</v>
          </cell>
          <cell r="B513" t="str">
            <v>Camp Duntroon Hse Dev Stg A2</v>
          </cell>
          <cell r="C513" t="str">
            <v>Campbell Housing Dev Stg A2</v>
          </cell>
          <cell r="D513" t="str">
            <v>Elec Ntwk Project Management</v>
          </cell>
          <cell r="E513" t="str">
            <v>Design</v>
          </cell>
          <cell r="F513">
            <v>37302</v>
          </cell>
          <cell r="G513">
            <v>37469</v>
          </cell>
          <cell r="H513" t="str">
            <v>Ochmanski, Mrs. Dana</v>
          </cell>
          <cell r="I513">
            <v>0</v>
          </cell>
          <cell r="J513">
            <v>2101</v>
          </cell>
          <cell r="K513" t="str">
            <v>CIPEN Urban Infill</v>
          </cell>
          <cell r="L513">
            <v>29131</v>
          </cell>
          <cell r="M513">
            <v>70101</v>
          </cell>
          <cell r="N513">
            <v>0</v>
          </cell>
          <cell r="O513">
            <v>148.54</v>
          </cell>
          <cell r="P513">
            <v>148.54</v>
          </cell>
          <cell r="Q513">
            <v>0</v>
          </cell>
          <cell r="R513">
            <v>148.54</v>
          </cell>
        </row>
        <row r="514">
          <cell r="A514">
            <v>513407</v>
          </cell>
          <cell r="B514" t="str">
            <v>Bruce AIS HV LV Retic</v>
          </cell>
          <cell r="C514" t="str">
            <v>Bruce AIS HV LV Reticulation to Archery Facility</v>
          </cell>
          <cell r="D514" t="str">
            <v>Elec Ntwk Project Management</v>
          </cell>
          <cell r="E514" t="str">
            <v>Design</v>
          </cell>
          <cell r="F514">
            <v>37362</v>
          </cell>
          <cell r="G514">
            <v>37469</v>
          </cell>
          <cell r="H514" t="str">
            <v>Roesler, Mr. Michael</v>
          </cell>
          <cell r="I514">
            <v>0</v>
          </cell>
          <cell r="J514">
            <v>2101</v>
          </cell>
          <cell r="K514" t="str">
            <v>CIPEN Com/Ind Dvlpm</v>
          </cell>
          <cell r="L514">
            <v>29131</v>
          </cell>
          <cell r="M514">
            <v>70101</v>
          </cell>
          <cell r="N514">
            <v>5332.9</v>
          </cell>
          <cell r="O514">
            <v>7837.12</v>
          </cell>
          <cell r="P514">
            <v>7837.12</v>
          </cell>
          <cell r="Q514">
            <v>0</v>
          </cell>
          <cell r="R514">
            <v>7837.12</v>
          </cell>
        </row>
        <row r="515">
          <cell r="A515">
            <v>513408</v>
          </cell>
          <cell r="B515" t="str">
            <v>Acton ANU Arabic Islamic Bldg</v>
          </cell>
          <cell r="C515" t="str">
            <v>Acton ANU Arabic-Islamic Building LV Supply</v>
          </cell>
          <cell r="D515" t="str">
            <v>Elec Ntwk Project Management</v>
          </cell>
          <cell r="E515" t="str">
            <v>In Field</v>
          </cell>
          <cell r="F515">
            <v>37364</v>
          </cell>
          <cell r="G515">
            <v>37469</v>
          </cell>
          <cell r="H515" t="str">
            <v>Singh, Mr. Darshan</v>
          </cell>
          <cell r="I515">
            <v>4650</v>
          </cell>
          <cell r="J515">
            <v>2101</v>
          </cell>
          <cell r="K515" t="str">
            <v>CIPEN Com/Ind Dvlpm</v>
          </cell>
          <cell r="L515">
            <v>29131</v>
          </cell>
          <cell r="M515">
            <v>70101</v>
          </cell>
          <cell r="N515">
            <v>423.8</v>
          </cell>
          <cell r="O515">
            <v>549.95000000000005</v>
          </cell>
          <cell r="P515">
            <v>549.95000000000005</v>
          </cell>
          <cell r="Q515">
            <v>0</v>
          </cell>
          <cell r="R515">
            <v>549.95000000000005</v>
          </cell>
        </row>
        <row r="516">
          <cell r="A516">
            <v>513409</v>
          </cell>
          <cell r="B516" t="str">
            <v>Kingston Foreshore Stage 2</v>
          </cell>
          <cell r="C516" t="str">
            <v>Kingston Foreshore Stage 2 11KV Cable</v>
          </cell>
          <cell r="D516" t="str">
            <v>Elec Ntwk Project Management</v>
          </cell>
          <cell r="E516" t="str">
            <v>Design</v>
          </cell>
          <cell r="F516">
            <v>37286</v>
          </cell>
          <cell r="G516">
            <v>37469</v>
          </cell>
          <cell r="H516" t="str">
            <v>Walisundara, Mr. Upul</v>
          </cell>
          <cell r="I516">
            <v>0</v>
          </cell>
          <cell r="J516">
            <v>2101</v>
          </cell>
          <cell r="K516" t="str">
            <v>CIPEN Special Reqst</v>
          </cell>
          <cell r="L516">
            <v>29131</v>
          </cell>
          <cell r="M516">
            <v>70101</v>
          </cell>
          <cell r="N516">
            <v>7789.88</v>
          </cell>
          <cell r="O516">
            <v>128034.16</v>
          </cell>
          <cell r="P516">
            <v>128034.16</v>
          </cell>
          <cell r="Q516">
            <v>0</v>
          </cell>
          <cell r="R516">
            <v>128034.16</v>
          </cell>
        </row>
        <row r="517">
          <cell r="A517">
            <v>513410</v>
          </cell>
          <cell r="B517" t="str">
            <v>Aranda S/S 1141 HV Fuses</v>
          </cell>
          <cell r="C517" t="str">
            <v>Aranda S/S 1141 HV Fuses for System Spares</v>
          </cell>
          <cell r="D517" t="str">
            <v>Elec Ntwk Strategy&amp;Regulatory</v>
          </cell>
          <cell r="E517" t="str">
            <v>In Field</v>
          </cell>
          <cell r="F517">
            <v>37347</v>
          </cell>
          <cell r="G517">
            <v>37469</v>
          </cell>
          <cell r="H517" t="str">
            <v>Gubler, Dominic</v>
          </cell>
          <cell r="I517">
            <v>7374</v>
          </cell>
          <cell r="J517">
            <v>2102</v>
          </cell>
          <cell r="K517" t="str">
            <v>CIPEN DS S/S Augmen</v>
          </cell>
          <cell r="L517">
            <v>29131</v>
          </cell>
          <cell r="M517">
            <v>70103</v>
          </cell>
          <cell r="N517">
            <v>1916.46</v>
          </cell>
          <cell r="O517">
            <v>8258.2800000000007</v>
          </cell>
          <cell r="P517">
            <v>8258.2800000000007</v>
          </cell>
          <cell r="Q517">
            <v>0</v>
          </cell>
          <cell r="R517">
            <v>8258.2800000000007</v>
          </cell>
        </row>
        <row r="518">
          <cell r="A518">
            <v>513411</v>
          </cell>
          <cell r="B518" t="str">
            <v>Aranda S/S 1142 HV Fuses</v>
          </cell>
          <cell r="C518" t="str">
            <v>Aranda S/S 1142 HV Fuses for System Spares</v>
          </cell>
          <cell r="D518" t="str">
            <v>Elec Ntwk Strategy&amp;Regulatory</v>
          </cell>
          <cell r="E518" t="str">
            <v>In Field</v>
          </cell>
          <cell r="F518">
            <v>37347</v>
          </cell>
          <cell r="G518">
            <v>37469</v>
          </cell>
          <cell r="H518" t="str">
            <v>Gubler, Dominic</v>
          </cell>
          <cell r="I518">
            <v>7374</v>
          </cell>
          <cell r="J518">
            <v>2102</v>
          </cell>
          <cell r="K518" t="str">
            <v>CIPEN DS S/S Augmen</v>
          </cell>
          <cell r="L518">
            <v>29131</v>
          </cell>
          <cell r="M518">
            <v>70103</v>
          </cell>
          <cell r="N518">
            <v>545.1</v>
          </cell>
          <cell r="O518">
            <v>7789.02</v>
          </cell>
          <cell r="P518">
            <v>7789.02</v>
          </cell>
          <cell r="Q518">
            <v>0</v>
          </cell>
          <cell r="R518">
            <v>7789.02</v>
          </cell>
        </row>
        <row r="519">
          <cell r="A519">
            <v>513412</v>
          </cell>
          <cell r="B519" t="str">
            <v>Amar Blk 284 Sec 74 Minipillar</v>
          </cell>
          <cell r="C519" t="str">
            <v>Amaroo Blk 284 Sec 74 Minipillar Reloc</v>
          </cell>
          <cell r="D519" t="str">
            <v>Elec Ntwk Project Management</v>
          </cell>
          <cell r="E519" t="str">
            <v>In Field</v>
          </cell>
          <cell r="F519">
            <v>37316</v>
          </cell>
          <cell r="G519">
            <v>37438</v>
          </cell>
          <cell r="H519" t="str">
            <v>Walisundara, Mrs. Lakshmi</v>
          </cell>
          <cell r="I519">
            <v>9480</v>
          </cell>
          <cell r="J519">
            <v>2101</v>
          </cell>
          <cell r="K519" t="str">
            <v>CIPEN Special Reqst</v>
          </cell>
          <cell r="L519">
            <v>29131</v>
          </cell>
          <cell r="M519">
            <v>70101</v>
          </cell>
          <cell r="N519">
            <v>1304.08</v>
          </cell>
          <cell r="O519">
            <v>1558.4</v>
          </cell>
          <cell r="P519">
            <v>1558.4</v>
          </cell>
          <cell r="Q519">
            <v>0</v>
          </cell>
          <cell r="R519">
            <v>1558.4</v>
          </cell>
        </row>
        <row r="520">
          <cell r="A520">
            <v>513413</v>
          </cell>
          <cell r="B520" t="str">
            <v>Belc 3/2 LV Supply to Ware</v>
          </cell>
          <cell r="C520" t="str">
            <v>Belc 3/2 LV Supply to Warehouse</v>
          </cell>
          <cell r="D520" t="str">
            <v>Elec Ntwk Project Management</v>
          </cell>
          <cell r="E520" t="str">
            <v>In Field</v>
          </cell>
          <cell r="F520">
            <v>37377</v>
          </cell>
          <cell r="G520">
            <v>37437</v>
          </cell>
          <cell r="H520" t="str">
            <v>Singh, Mr. Darshan</v>
          </cell>
          <cell r="I520">
            <v>3670</v>
          </cell>
          <cell r="J520">
            <v>2101</v>
          </cell>
          <cell r="K520" t="str">
            <v>CIPEN Com/Ind Dvlpm</v>
          </cell>
          <cell r="L520">
            <v>29131</v>
          </cell>
          <cell r="M520">
            <v>70101</v>
          </cell>
          <cell r="N520">
            <v>473.44</v>
          </cell>
          <cell r="O520">
            <v>8103.31</v>
          </cell>
          <cell r="P520">
            <v>8103.31</v>
          </cell>
          <cell r="Q520">
            <v>0</v>
          </cell>
          <cell r="R520">
            <v>8103.31</v>
          </cell>
        </row>
        <row r="521">
          <cell r="A521">
            <v>513414</v>
          </cell>
          <cell r="B521" t="str">
            <v>Garr 1/61 LV Supply to POE</v>
          </cell>
          <cell r="C521" t="str">
            <v>Garran Blk 1 Sec 61 LV Supply to POE Cubicle</v>
          </cell>
          <cell r="D521" t="str">
            <v>Elec Ntwk Project Management</v>
          </cell>
          <cell r="E521" t="str">
            <v>Design</v>
          </cell>
          <cell r="F521">
            <v>37377</v>
          </cell>
          <cell r="G521">
            <v>37438</v>
          </cell>
          <cell r="H521" t="str">
            <v>Singh, Mr. Darshan</v>
          </cell>
          <cell r="I521">
            <v>0</v>
          </cell>
          <cell r="J521">
            <v>2101</v>
          </cell>
          <cell r="K521" t="str">
            <v>CIPEN Urban Dvlpmnt</v>
          </cell>
          <cell r="L521">
            <v>29131</v>
          </cell>
          <cell r="M521">
            <v>70101</v>
          </cell>
          <cell r="N521">
            <v>0</v>
          </cell>
          <cell r="O521">
            <v>126.15</v>
          </cell>
          <cell r="P521">
            <v>126.15</v>
          </cell>
          <cell r="Q521">
            <v>0</v>
          </cell>
          <cell r="R521">
            <v>126.15</v>
          </cell>
        </row>
        <row r="522">
          <cell r="A522">
            <v>513415</v>
          </cell>
          <cell r="B522" t="str">
            <v>Garr 1/64 LV Supply to POE</v>
          </cell>
          <cell r="C522" t="str">
            <v>Garran Blk1 Sec 64 LV Supply to POE Cubicle</v>
          </cell>
          <cell r="D522" t="str">
            <v>Elec Ntwk Project Management</v>
          </cell>
          <cell r="E522" t="str">
            <v>In Field</v>
          </cell>
          <cell r="F522">
            <v>37377</v>
          </cell>
          <cell r="G522">
            <v>37438</v>
          </cell>
          <cell r="H522" t="str">
            <v>Singh, Mr. Darshan</v>
          </cell>
          <cell r="I522">
            <v>3750</v>
          </cell>
          <cell r="J522">
            <v>2101</v>
          </cell>
          <cell r="K522" t="str">
            <v>CIPEN Urban Dvlpmnt</v>
          </cell>
          <cell r="L522">
            <v>29131</v>
          </cell>
          <cell r="M522">
            <v>70101</v>
          </cell>
          <cell r="N522">
            <v>3378.59</v>
          </cell>
          <cell r="O522">
            <v>3621.67</v>
          </cell>
          <cell r="P522">
            <v>3621.67</v>
          </cell>
          <cell r="Q522">
            <v>0</v>
          </cell>
          <cell r="R522">
            <v>3621.67</v>
          </cell>
        </row>
        <row r="523">
          <cell r="A523">
            <v>513416</v>
          </cell>
          <cell r="B523" t="str">
            <v>Turn Blks 17 &amp; 18 Sec 43 LV</v>
          </cell>
          <cell r="C523" t="str">
            <v>Turner Blk 17 &amp; 18 Sec 43 LV Supply</v>
          </cell>
          <cell r="D523" t="str">
            <v>Elec Ntwk Project Management</v>
          </cell>
          <cell r="E523" t="str">
            <v>In Field</v>
          </cell>
          <cell r="F523">
            <v>37369</v>
          </cell>
          <cell r="G523">
            <v>37653</v>
          </cell>
          <cell r="H523" t="str">
            <v>Hunnemann, Frank</v>
          </cell>
          <cell r="I523">
            <v>6403</v>
          </cell>
          <cell r="J523">
            <v>2101</v>
          </cell>
          <cell r="K523" t="str">
            <v>CIPEN Urban Infill</v>
          </cell>
          <cell r="L523">
            <v>29131</v>
          </cell>
          <cell r="M523">
            <v>70101</v>
          </cell>
          <cell r="N523">
            <v>1541.43</v>
          </cell>
          <cell r="O523">
            <v>2501.77</v>
          </cell>
          <cell r="P523">
            <v>2501.77</v>
          </cell>
          <cell r="Q523">
            <v>0</v>
          </cell>
          <cell r="R523">
            <v>2501.77</v>
          </cell>
        </row>
        <row r="524">
          <cell r="A524">
            <v>513417</v>
          </cell>
          <cell r="B524" t="str">
            <v>Turn Blks 17 &amp; 18 Sec 43</v>
          </cell>
          <cell r="C524" t="str">
            <v>Turner Blk 17 &amp; 18 Sec 43 LV Removals</v>
          </cell>
          <cell r="D524" t="str">
            <v>Elec Ntwk Project Management</v>
          </cell>
          <cell r="E524" t="str">
            <v>Design</v>
          </cell>
          <cell r="F524">
            <v>37347</v>
          </cell>
          <cell r="G524">
            <v>37438</v>
          </cell>
          <cell r="H524" t="str">
            <v>Hunnemann, Frank</v>
          </cell>
          <cell r="I524">
            <v>0</v>
          </cell>
          <cell r="J524">
            <v>2101</v>
          </cell>
          <cell r="K524" t="str">
            <v>CIPEN Special Reqst</v>
          </cell>
          <cell r="L524">
            <v>29131</v>
          </cell>
          <cell r="M524">
            <v>70101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A525">
            <v>513418</v>
          </cell>
          <cell r="B525" t="str">
            <v>Wann 3/116 LV to T.L.C</v>
          </cell>
          <cell r="C525" t="str">
            <v>Wanniassa Blk3 Sec 116 LV Supply to TLC</v>
          </cell>
          <cell r="D525" t="str">
            <v>Elec Ntwk Project Management</v>
          </cell>
          <cell r="E525" t="str">
            <v>Design</v>
          </cell>
          <cell r="F525">
            <v>37377</v>
          </cell>
          <cell r="G525">
            <v>37438</v>
          </cell>
          <cell r="H525" t="str">
            <v>Singh, Mr. Darshan</v>
          </cell>
          <cell r="I525">
            <v>0</v>
          </cell>
          <cell r="J525">
            <v>2101</v>
          </cell>
          <cell r="K525" t="str">
            <v>CIPEN Special Reqst</v>
          </cell>
          <cell r="L525">
            <v>29131</v>
          </cell>
          <cell r="M525">
            <v>70101</v>
          </cell>
          <cell r="N525">
            <v>0</v>
          </cell>
          <cell r="O525">
            <v>334.56</v>
          </cell>
          <cell r="P525">
            <v>334.56</v>
          </cell>
          <cell r="Q525">
            <v>0</v>
          </cell>
          <cell r="R525">
            <v>334.56</v>
          </cell>
        </row>
        <row r="526">
          <cell r="A526">
            <v>513419</v>
          </cell>
          <cell r="B526" t="str">
            <v>Hume 54/4 LV to OPTUS</v>
          </cell>
          <cell r="C526" t="str">
            <v>Hume Blk 54 Sec 4 LV to OPTUS</v>
          </cell>
          <cell r="D526" t="str">
            <v>Elec Ntwk Project Management</v>
          </cell>
          <cell r="E526" t="str">
            <v>Design</v>
          </cell>
          <cell r="F526">
            <v>37377</v>
          </cell>
          <cell r="G526">
            <v>37438</v>
          </cell>
          <cell r="H526" t="str">
            <v>Chan, Mr. Daniel</v>
          </cell>
          <cell r="I526">
            <v>0</v>
          </cell>
          <cell r="J526">
            <v>2101</v>
          </cell>
          <cell r="K526" t="str">
            <v>CIPEN Com/Ind Dvlpm</v>
          </cell>
          <cell r="L526">
            <v>29131</v>
          </cell>
          <cell r="M526">
            <v>70101</v>
          </cell>
          <cell r="N526">
            <v>0</v>
          </cell>
          <cell r="O526">
            <v>2086.37</v>
          </cell>
          <cell r="P526">
            <v>2086.37</v>
          </cell>
          <cell r="Q526">
            <v>0</v>
          </cell>
          <cell r="R526">
            <v>2086.37</v>
          </cell>
        </row>
        <row r="527">
          <cell r="A527">
            <v>513420</v>
          </cell>
          <cell r="B527" t="str">
            <v>Sub38 Refur, City Sec1</v>
          </cell>
          <cell r="C527" t="str">
            <v>Sub38 Refurbishment, City Section1</v>
          </cell>
          <cell r="D527" t="str">
            <v>Elec Ntwk Asset Performance</v>
          </cell>
          <cell r="E527" t="str">
            <v>Design</v>
          </cell>
          <cell r="F527">
            <v>37377</v>
          </cell>
          <cell r="H527" t="str">
            <v>Argue, Mr. Fraser</v>
          </cell>
          <cell r="I527">
            <v>0</v>
          </cell>
          <cell r="J527">
            <v>2105</v>
          </cell>
          <cell r="K527" t="str">
            <v>CIPEN DS S/S Replac</v>
          </cell>
          <cell r="L527">
            <v>29131</v>
          </cell>
          <cell r="M527">
            <v>70102</v>
          </cell>
          <cell r="N527">
            <v>2850</v>
          </cell>
          <cell r="O527">
            <v>3354.45</v>
          </cell>
          <cell r="P527">
            <v>3354.45</v>
          </cell>
          <cell r="Q527">
            <v>0</v>
          </cell>
          <cell r="R527">
            <v>3354.45</v>
          </cell>
        </row>
        <row r="528">
          <cell r="A528">
            <v>513421</v>
          </cell>
          <cell r="B528" t="str">
            <v>King Foresh Relocate HV 132kV</v>
          </cell>
          <cell r="C528" t="str">
            <v>Kingston Foreshore Relocate HV 132kV Route</v>
          </cell>
          <cell r="D528" t="str">
            <v>Elec Ntwk Project Management</v>
          </cell>
          <cell r="E528" t="str">
            <v>In Field</v>
          </cell>
          <cell r="F528">
            <v>37377</v>
          </cell>
          <cell r="G528">
            <v>37500</v>
          </cell>
          <cell r="H528" t="str">
            <v>Roesler, Mr. Michael</v>
          </cell>
          <cell r="I528">
            <v>29524</v>
          </cell>
          <cell r="J528">
            <v>2101</v>
          </cell>
          <cell r="K528" t="str">
            <v>CIPEN Special Reqst</v>
          </cell>
          <cell r="L528">
            <v>29131</v>
          </cell>
          <cell r="M528">
            <v>70101</v>
          </cell>
          <cell r="N528">
            <v>1975.24</v>
          </cell>
          <cell r="O528">
            <v>4575.28</v>
          </cell>
          <cell r="P528">
            <v>4575.28</v>
          </cell>
          <cell r="Q528">
            <v>0</v>
          </cell>
          <cell r="R528">
            <v>4575.28</v>
          </cell>
        </row>
        <row r="529">
          <cell r="A529">
            <v>513422</v>
          </cell>
          <cell r="B529" t="str">
            <v>Gung 12/167 LV Supply</v>
          </cell>
          <cell r="C529" t="str">
            <v>Gungahlin 12/167 LV Supply to 4 Units</v>
          </cell>
          <cell r="D529" t="str">
            <v>Elec Ntwk Project Management</v>
          </cell>
          <cell r="E529" t="str">
            <v>Design</v>
          </cell>
          <cell r="F529">
            <v>37377</v>
          </cell>
          <cell r="G529">
            <v>37500</v>
          </cell>
          <cell r="H529" t="str">
            <v>Singh, Mr. Darshan</v>
          </cell>
          <cell r="I529">
            <v>0</v>
          </cell>
          <cell r="J529">
            <v>2101</v>
          </cell>
          <cell r="K529" t="str">
            <v>CIPEN Urban Infill</v>
          </cell>
          <cell r="L529">
            <v>29131</v>
          </cell>
          <cell r="M529">
            <v>70101</v>
          </cell>
          <cell r="N529">
            <v>126.15</v>
          </cell>
          <cell r="O529">
            <v>252.3</v>
          </cell>
          <cell r="P529">
            <v>252.3</v>
          </cell>
          <cell r="Q529">
            <v>0</v>
          </cell>
          <cell r="R529">
            <v>252.3</v>
          </cell>
        </row>
        <row r="530">
          <cell r="A530">
            <v>513423</v>
          </cell>
          <cell r="B530" t="str">
            <v>Dunt Hsing Dev Stage A3 LV</v>
          </cell>
          <cell r="C530" t="str">
            <v>Duntroon Housing Dev Stage A3 LV Removals</v>
          </cell>
          <cell r="D530" t="str">
            <v>Elec Ntwk Project Management</v>
          </cell>
          <cell r="E530" t="str">
            <v>In Field</v>
          </cell>
          <cell r="F530">
            <v>37377</v>
          </cell>
          <cell r="G530">
            <v>37500</v>
          </cell>
          <cell r="H530" t="str">
            <v>Ochmanski, Mrs. Dana</v>
          </cell>
          <cell r="I530">
            <v>8900</v>
          </cell>
          <cell r="J530">
            <v>2101</v>
          </cell>
          <cell r="K530" t="str">
            <v>CIPEN Special Reqst</v>
          </cell>
          <cell r="L530">
            <v>29131</v>
          </cell>
          <cell r="M530">
            <v>70101</v>
          </cell>
          <cell r="N530">
            <v>3110.33</v>
          </cell>
          <cell r="O530">
            <v>3630.22</v>
          </cell>
          <cell r="P530">
            <v>3630.22</v>
          </cell>
          <cell r="Q530">
            <v>0</v>
          </cell>
          <cell r="R530">
            <v>3630.22</v>
          </cell>
        </row>
        <row r="531">
          <cell r="A531">
            <v>513426</v>
          </cell>
          <cell r="B531" t="str">
            <v>Red H Blk 2 Sec 2 LV Service</v>
          </cell>
          <cell r="C531" t="str">
            <v>Red Hill Blk 2 Sec 2 LV Service Upgrade</v>
          </cell>
          <cell r="D531" t="str">
            <v>Elec Ntwk Project Management</v>
          </cell>
          <cell r="E531" t="str">
            <v>Design</v>
          </cell>
          <cell r="F531">
            <v>37377</v>
          </cell>
          <cell r="G531">
            <v>37438</v>
          </cell>
          <cell r="H531" t="str">
            <v>Chan, Mr. Daniel</v>
          </cell>
          <cell r="I531">
            <v>0</v>
          </cell>
          <cell r="J531">
            <v>2101</v>
          </cell>
          <cell r="K531" t="str">
            <v>CIPEN Special Reqst</v>
          </cell>
          <cell r="L531">
            <v>29131</v>
          </cell>
          <cell r="M531">
            <v>70101</v>
          </cell>
          <cell r="N531">
            <v>1342.55</v>
          </cell>
          <cell r="O531">
            <v>1886.82</v>
          </cell>
          <cell r="P531">
            <v>1886.82</v>
          </cell>
          <cell r="Q531">
            <v>0</v>
          </cell>
          <cell r="R531">
            <v>1886.82</v>
          </cell>
        </row>
        <row r="532">
          <cell r="A532">
            <v>513427</v>
          </cell>
          <cell r="B532" t="str">
            <v>Lyne 11/64 LV Supply Upg</v>
          </cell>
          <cell r="C532" t="str">
            <v>Lyneham 11/64 LV Supply Upgrade</v>
          </cell>
          <cell r="D532" t="str">
            <v>Elec Ntwk Project Management</v>
          </cell>
          <cell r="E532" t="str">
            <v>Design</v>
          </cell>
          <cell r="F532">
            <v>37377</v>
          </cell>
          <cell r="G532">
            <v>37591</v>
          </cell>
          <cell r="H532" t="str">
            <v>Chan, Mr. Daniel</v>
          </cell>
          <cell r="I532">
            <v>0</v>
          </cell>
          <cell r="J532">
            <v>2101</v>
          </cell>
          <cell r="K532" t="str">
            <v>CIPEN Special Reqst</v>
          </cell>
          <cell r="L532">
            <v>29131</v>
          </cell>
          <cell r="M532">
            <v>70101</v>
          </cell>
          <cell r="N532">
            <v>3521.84</v>
          </cell>
          <cell r="O532">
            <v>6111.68</v>
          </cell>
          <cell r="P532">
            <v>6111.68</v>
          </cell>
          <cell r="Q532">
            <v>0</v>
          </cell>
          <cell r="R532">
            <v>6111.68</v>
          </cell>
        </row>
        <row r="533">
          <cell r="A533">
            <v>513428</v>
          </cell>
          <cell r="B533" t="str">
            <v>Phil Cnr Callam/Corrina Sts LV</v>
          </cell>
          <cell r="C533" t="str">
            <v>Phillip Cnr Callam/Corrina Sts LV to T.L.C.</v>
          </cell>
          <cell r="D533" t="str">
            <v>Elec Ntwk Project Management</v>
          </cell>
          <cell r="E533" t="str">
            <v>In Field</v>
          </cell>
          <cell r="F533">
            <v>37377</v>
          </cell>
          <cell r="G533">
            <v>37468</v>
          </cell>
          <cell r="H533" t="str">
            <v>Cortes, Frank</v>
          </cell>
          <cell r="I533">
            <v>1589</v>
          </cell>
          <cell r="J533">
            <v>2101</v>
          </cell>
          <cell r="K533" t="str">
            <v>CIPEN Special Reqst</v>
          </cell>
          <cell r="L533">
            <v>29131</v>
          </cell>
          <cell r="M533">
            <v>70101</v>
          </cell>
          <cell r="N533">
            <v>788.03</v>
          </cell>
          <cell r="O533">
            <v>899.43</v>
          </cell>
          <cell r="P533">
            <v>899.43</v>
          </cell>
          <cell r="Q533">
            <v>0</v>
          </cell>
          <cell r="R533">
            <v>899.43</v>
          </cell>
        </row>
        <row r="534">
          <cell r="A534">
            <v>513429</v>
          </cell>
          <cell r="B534" t="str">
            <v>Griff 1/30 Relocate LV Serv</v>
          </cell>
          <cell r="C534" t="str">
            <v>Griffith Blk 1 Sec 30 Relocate LV Service</v>
          </cell>
          <cell r="D534" t="str">
            <v>Elec Ntwk Project Management</v>
          </cell>
          <cell r="E534" t="str">
            <v>Design</v>
          </cell>
          <cell r="F534">
            <v>37398</v>
          </cell>
          <cell r="G534">
            <v>37529</v>
          </cell>
          <cell r="H534" t="str">
            <v>Singh, Mr. Darshan</v>
          </cell>
          <cell r="I534">
            <v>0</v>
          </cell>
          <cell r="J534">
            <v>2101</v>
          </cell>
          <cell r="K534" t="str">
            <v>CIPEN Special Reqst</v>
          </cell>
          <cell r="L534">
            <v>29131</v>
          </cell>
          <cell r="M534">
            <v>70101</v>
          </cell>
          <cell r="N534">
            <v>0</v>
          </cell>
          <cell r="O534">
            <v>126.15</v>
          </cell>
          <cell r="P534">
            <v>126.15</v>
          </cell>
          <cell r="Q534">
            <v>0</v>
          </cell>
          <cell r="R534">
            <v>126.15</v>
          </cell>
        </row>
        <row r="535">
          <cell r="A535">
            <v>513430</v>
          </cell>
          <cell r="B535" t="str">
            <v>Streetlight Process Improve</v>
          </cell>
          <cell r="C535" t="str">
            <v>Streetlight Process Improvement</v>
          </cell>
          <cell r="D535" t="str">
            <v>Elec Ntwk Asset Performance</v>
          </cell>
          <cell r="E535" t="str">
            <v>In Field</v>
          </cell>
          <cell r="F535">
            <v>37408</v>
          </cell>
          <cell r="G535">
            <v>37469</v>
          </cell>
          <cell r="H535" t="str">
            <v>Vress, Mr. Stefan</v>
          </cell>
          <cell r="I535">
            <v>10900</v>
          </cell>
          <cell r="J535">
            <v>2105</v>
          </cell>
          <cell r="K535" t="str">
            <v>CIPEN IT Projects</v>
          </cell>
          <cell r="L535">
            <v>29731</v>
          </cell>
          <cell r="M535">
            <v>70108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</row>
        <row r="536">
          <cell r="A536">
            <v>513431</v>
          </cell>
          <cell r="B536" t="str">
            <v>King Eyre St LV to Traffic</v>
          </cell>
          <cell r="C536" t="str">
            <v>Kingston Eyre St LV to Traffic Controller</v>
          </cell>
          <cell r="D536" t="str">
            <v>Elec Ntwk Project Management</v>
          </cell>
          <cell r="E536" t="str">
            <v>Design</v>
          </cell>
          <cell r="F536">
            <v>37403</v>
          </cell>
          <cell r="G536">
            <v>37469</v>
          </cell>
          <cell r="H536" t="str">
            <v>Roesler, Mr. Michael</v>
          </cell>
          <cell r="I536">
            <v>0</v>
          </cell>
          <cell r="J536">
            <v>2101</v>
          </cell>
          <cell r="K536" t="str">
            <v>CIPEN Special Reqst</v>
          </cell>
          <cell r="L536">
            <v>29131</v>
          </cell>
          <cell r="M536">
            <v>70101</v>
          </cell>
          <cell r="N536">
            <v>1748.47</v>
          </cell>
          <cell r="O536">
            <v>1929.9</v>
          </cell>
          <cell r="P536">
            <v>1929.9</v>
          </cell>
          <cell r="Q536">
            <v>0</v>
          </cell>
          <cell r="R536">
            <v>1929.9</v>
          </cell>
        </row>
        <row r="537">
          <cell r="A537">
            <v>513432</v>
          </cell>
          <cell r="B537" t="str">
            <v>Red Hill 3/19 Replace LV Pole</v>
          </cell>
          <cell r="C537" t="str">
            <v>Red Hill Blk 3 Sec 19 Replace LV Pole</v>
          </cell>
          <cell r="D537" t="str">
            <v>Elec Ntwk Asset Performance</v>
          </cell>
          <cell r="E537" t="str">
            <v>Design</v>
          </cell>
          <cell r="F537">
            <v>37403</v>
          </cell>
          <cell r="G537">
            <v>37469</v>
          </cell>
          <cell r="H537" t="str">
            <v>Rewal, Mr. Subhash</v>
          </cell>
          <cell r="I537">
            <v>0</v>
          </cell>
          <cell r="J537">
            <v>2105</v>
          </cell>
          <cell r="K537" t="str">
            <v>CIPEN DS O/H Replac</v>
          </cell>
          <cell r="L537">
            <v>29131</v>
          </cell>
          <cell r="M537">
            <v>70102</v>
          </cell>
          <cell r="N537">
            <v>157.69999999999999</v>
          </cell>
          <cell r="O537">
            <v>283.85000000000002</v>
          </cell>
          <cell r="P537">
            <v>283.85000000000002</v>
          </cell>
          <cell r="Q537">
            <v>0</v>
          </cell>
          <cell r="R537">
            <v>283.85000000000002</v>
          </cell>
        </row>
        <row r="538">
          <cell r="A538">
            <v>513433</v>
          </cell>
          <cell r="B538" t="str">
            <v>Gold Crk Zone S/S Security</v>
          </cell>
          <cell r="C538" t="str">
            <v>Gold Creek Zone Substation Security Camera Install</v>
          </cell>
          <cell r="D538" t="str">
            <v>Elec Ntwk Strategy&amp;Regulatory</v>
          </cell>
          <cell r="E538" t="str">
            <v>Design</v>
          </cell>
          <cell r="F538">
            <v>37411</v>
          </cell>
          <cell r="G538">
            <v>37529</v>
          </cell>
          <cell r="H538" t="str">
            <v>Gubler, Dominic</v>
          </cell>
          <cell r="I538">
            <v>0</v>
          </cell>
          <cell r="J538">
            <v>2102</v>
          </cell>
          <cell r="K538" t="str">
            <v>CIPEN ZSS Augment</v>
          </cell>
          <cell r="L538">
            <v>29131</v>
          </cell>
          <cell r="M538">
            <v>70103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</row>
        <row r="539">
          <cell r="A539">
            <v>513434</v>
          </cell>
          <cell r="B539" t="str">
            <v>King KFD Stg 1 Sec 8 Reloc</v>
          </cell>
          <cell r="C539" t="str">
            <v>Kingston Foreshore Stage 1 Sec Relocate HV Poles</v>
          </cell>
          <cell r="D539" t="str">
            <v>Elec Ntwk Project Management</v>
          </cell>
          <cell r="E539" t="str">
            <v>Design</v>
          </cell>
          <cell r="F539">
            <v>37469</v>
          </cell>
          <cell r="G539">
            <v>37499</v>
          </cell>
          <cell r="H539" t="str">
            <v>Roesler, Mr. Michael</v>
          </cell>
          <cell r="I539">
            <v>0</v>
          </cell>
          <cell r="J539">
            <v>2101</v>
          </cell>
          <cell r="K539" t="str">
            <v>CIPEN Special Reqst</v>
          </cell>
          <cell r="L539">
            <v>29131</v>
          </cell>
          <cell r="M539">
            <v>70101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</row>
        <row r="540">
          <cell r="A540">
            <v>513435</v>
          </cell>
          <cell r="B540" t="str">
            <v>O'Connor 14/50 Rebuild Pole</v>
          </cell>
          <cell r="C540" t="str">
            <v>O'Connor 14/50 Rebuild Pole Substation 97</v>
          </cell>
          <cell r="D540" t="str">
            <v>Elec Ntwk Strategy&amp;Regulatory</v>
          </cell>
          <cell r="E540" t="str">
            <v>Design</v>
          </cell>
          <cell r="F540">
            <v>37408</v>
          </cell>
          <cell r="G540">
            <v>37530</v>
          </cell>
          <cell r="H540" t="str">
            <v>Tinio, Mr. Raul</v>
          </cell>
          <cell r="I540">
            <v>0</v>
          </cell>
          <cell r="J540">
            <v>2102</v>
          </cell>
          <cell r="K540" t="str">
            <v>CIPEN DS S/S Augmen</v>
          </cell>
          <cell r="L540">
            <v>29131</v>
          </cell>
          <cell r="M540">
            <v>70103</v>
          </cell>
          <cell r="N540">
            <v>165.57</v>
          </cell>
          <cell r="O540">
            <v>165.57</v>
          </cell>
          <cell r="P540">
            <v>165.57</v>
          </cell>
          <cell r="Q540">
            <v>0</v>
          </cell>
          <cell r="R540">
            <v>165.57</v>
          </cell>
        </row>
        <row r="541">
          <cell r="A541">
            <v>513436</v>
          </cell>
          <cell r="B541" t="str">
            <v>Fysh Blk 34 Sec 37 LV Upgrade</v>
          </cell>
          <cell r="C541" t="str">
            <v>Fyshwick Blk 34 Sec 37 LV Upgrade</v>
          </cell>
          <cell r="D541" t="str">
            <v>Elec Ntwk Project Management</v>
          </cell>
          <cell r="E541" t="str">
            <v>Design</v>
          </cell>
          <cell r="F541">
            <v>37400</v>
          </cell>
          <cell r="G541">
            <v>37469</v>
          </cell>
          <cell r="H541" t="str">
            <v>Cortes, Frank</v>
          </cell>
          <cell r="I541">
            <v>0</v>
          </cell>
          <cell r="J541">
            <v>2101</v>
          </cell>
          <cell r="K541" t="str">
            <v>CIPEN Special Reqst</v>
          </cell>
          <cell r="L541">
            <v>29131</v>
          </cell>
          <cell r="M541">
            <v>70101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</row>
        <row r="542">
          <cell r="A542">
            <v>513437</v>
          </cell>
          <cell r="B542" t="str">
            <v>Bart Blk 1 Sec 29 LV Upgrade</v>
          </cell>
          <cell r="C542" t="str">
            <v>Barton Blk 1 Sec 29 LV Upgrade to Telopea Park</v>
          </cell>
          <cell r="D542" t="str">
            <v>Elec Ntwk Project Management</v>
          </cell>
          <cell r="E542" t="str">
            <v>Design</v>
          </cell>
          <cell r="F542">
            <v>37408</v>
          </cell>
          <cell r="G542">
            <v>37530</v>
          </cell>
          <cell r="H542" t="str">
            <v>Chan, Mr. Daniel</v>
          </cell>
          <cell r="I542">
            <v>0</v>
          </cell>
          <cell r="J542">
            <v>2101</v>
          </cell>
          <cell r="K542" t="str">
            <v>CIPEN Special Reqst</v>
          </cell>
          <cell r="L542">
            <v>29131</v>
          </cell>
          <cell r="M542">
            <v>70101</v>
          </cell>
          <cell r="N542">
            <v>453.56</v>
          </cell>
          <cell r="O542">
            <v>453.56</v>
          </cell>
          <cell r="P542">
            <v>453.56</v>
          </cell>
          <cell r="Q542">
            <v>0</v>
          </cell>
          <cell r="R542">
            <v>453.56</v>
          </cell>
        </row>
        <row r="543">
          <cell r="A543">
            <v>513438</v>
          </cell>
          <cell r="B543" t="str">
            <v>Cook Blk 1 Sec 49 Reloc LV</v>
          </cell>
          <cell r="C543" t="str">
            <v>Cook Blk 1 Sec 49 Relocate LV cable</v>
          </cell>
          <cell r="D543" t="str">
            <v>Elec Ntwk Project Management</v>
          </cell>
          <cell r="E543" t="str">
            <v>Design</v>
          </cell>
          <cell r="F543">
            <v>37408</v>
          </cell>
          <cell r="G543">
            <v>37530</v>
          </cell>
          <cell r="H543" t="str">
            <v>Singh, Mr. Darshan</v>
          </cell>
          <cell r="I543">
            <v>0</v>
          </cell>
          <cell r="J543">
            <v>2101</v>
          </cell>
          <cell r="K543" t="str">
            <v>CIPEN Special Reqst</v>
          </cell>
          <cell r="L543">
            <v>29131</v>
          </cell>
          <cell r="M543">
            <v>70101</v>
          </cell>
          <cell r="N543">
            <v>360.74</v>
          </cell>
          <cell r="O543">
            <v>360.74</v>
          </cell>
          <cell r="P543">
            <v>360.74</v>
          </cell>
          <cell r="Q543">
            <v>0</v>
          </cell>
          <cell r="R543">
            <v>360.74</v>
          </cell>
        </row>
        <row r="544">
          <cell r="A544">
            <v>513440</v>
          </cell>
          <cell r="B544" t="str">
            <v>Gung Blk 22 Sec 67 LV Su</v>
          </cell>
          <cell r="C544" t="str">
            <v>Gungahlin Blk 22 Sec 67 LV Supply to 7 Units</v>
          </cell>
          <cell r="D544" t="str">
            <v>Elec Ntwk Project Management</v>
          </cell>
          <cell r="E544" t="str">
            <v>Design</v>
          </cell>
          <cell r="F544">
            <v>37408</v>
          </cell>
          <cell r="G544">
            <v>37653</v>
          </cell>
          <cell r="H544" t="str">
            <v>Chan, Mr. Daniel</v>
          </cell>
          <cell r="I544">
            <v>0</v>
          </cell>
          <cell r="J544">
            <v>2101</v>
          </cell>
          <cell r="K544" t="str">
            <v>CIPEN Urban Infill</v>
          </cell>
          <cell r="L544">
            <v>29131</v>
          </cell>
          <cell r="M544">
            <v>70101</v>
          </cell>
          <cell r="N544">
            <v>347.75</v>
          </cell>
          <cell r="O544">
            <v>347.75</v>
          </cell>
          <cell r="P544">
            <v>347.75</v>
          </cell>
          <cell r="Q544">
            <v>0</v>
          </cell>
          <cell r="R544">
            <v>347.75</v>
          </cell>
        </row>
        <row r="545">
          <cell r="A545">
            <v>513441</v>
          </cell>
          <cell r="B545" t="str">
            <v>Reid Blk 18 Sec 24 Reloc OH</v>
          </cell>
          <cell r="C545" t="str">
            <v>Reid Blk 18 Sec 24 Relocate OH to UG</v>
          </cell>
          <cell r="D545" t="str">
            <v>Elec Ntwk Project Management</v>
          </cell>
          <cell r="E545" t="str">
            <v>Design</v>
          </cell>
          <cell r="F545">
            <v>37408</v>
          </cell>
          <cell r="G545">
            <v>37499</v>
          </cell>
          <cell r="H545" t="str">
            <v>Singh, Mr. Darshan</v>
          </cell>
          <cell r="I545">
            <v>0</v>
          </cell>
          <cell r="J545">
            <v>2101</v>
          </cell>
          <cell r="K545" t="str">
            <v>CIPEN Special Reqst</v>
          </cell>
          <cell r="L545">
            <v>29131</v>
          </cell>
          <cell r="M545">
            <v>70101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</row>
        <row r="546">
          <cell r="A546">
            <v>513442</v>
          </cell>
          <cell r="B546" t="str">
            <v>Red H  Blk 1 Sec 56 LV Upgd</v>
          </cell>
          <cell r="C546" t="str">
            <v>Red Hill Blk 1 Sec 56 Supply upgrade to Federal Gold Course</v>
          </cell>
          <cell r="D546" t="str">
            <v>Elec Ntwk Project Management</v>
          </cell>
          <cell r="E546" t="str">
            <v>Design</v>
          </cell>
          <cell r="F546">
            <v>37377</v>
          </cell>
          <cell r="G546">
            <v>37500</v>
          </cell>
          <cell r="H546" t="str">
            <v>Chan, Mr. Daniel</v>
          </cell>
          <cell r="I546">
            <v>0</v>
          </cell>
          <cell r="J546">
            <v>2101</v>
          </cell>
          <cell r="K546" t="str">
            <v>CIPEN Special Reqst</v>
          </cell>
          <cell r="L546">
            <v>29131</v>
          </cell>
          <cell r="M546">
            <v>70101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</row>
        <row r="547">
          <cell r="A547">
            <v>513443</v>
          </cell>
          <cell r="B547" t="str">
            <v>Turn Blk 19 &amp; 20 Sec 39 LV</v>
          </cell>
          <cell r="C547" t="str">
            <v>Turner Blk 19 &amp; 20 Sec 39 LV Relocation</v>
          </cell>
          <cell r="D547" t="str">
            <v>Elec Ntwk Project Management</v>
          </cell>
          <cell r="E547" t="str">
            <v>Design</v>
          </cell>
          <cell r="F547">
            <v>37425</v>
          </cell>
          <cell r="G547">
            <v>37469</v>
          </cell>
          <cell r="H547" t="str">
            <v>Chan, Mr. Daniel</v>
          </cell>
          <cell r="I547">
            <v>0</v>
          </cell>
          <cell r="J547">
            <v>2101</v>
          </cell>
          <cell r="K547" t="str">
            <v>CIPEN Special Reqst</v>
          </cell>
          <cell r="L547">
            <v>29131</v>
          </cell>
          <cell r="M547">
            <v>70101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</row>
        <row r="548">
          <cell r="A548">
            <v>513444</v>
          </cell>
          <cell r="B548" t="str">
            <v>Nich Sec 89 Reloc HV Cable</v>
          </cell>
          <cell r="C548" t="str">
            <v>Nicholls Sec 89 Lower/Reloc HV UG cable Adj SWS 8386</v>
          </cell>
          <cell r="D548" t="str">
            <v>Elec Ntwk Project Management</v>
          </cell>
          <cell r="E548" t="str">
            <v>Design</v>
          </cell>
          <cell r="F548">
            <v>37438</v>
          </cell>
          <cell r="G548">
            <v>37529</v>
          </cell>
          <cell r="H548" t="str">
            <v>Walisundara, Mrs. Lakshmi</v>
          </cell>
          <cell r="I548">
            <v>0</v>
          </cell>
          <cell r="J548">
            <v>2101</v>
          </cell>
          <cell r="K548" t="str">
            <v>CIPEN Special Reqst</v>
          </cell>
          <cell r="L548">
            <v>29131</v>
          </cell>
          <cell r="M548">
            <v>70101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</row>
        <row r="549">
          <cell r="A549">
            <v>513445</v>
          </cell>
          <cell r="B549" t="str">
            <v>Belc Benjamin Offices Reloc HV</v>
          </cell>
          <cell r="C549" t="str">
            <v>Belconnen Benjamin Offices Relocate HV cable</v>
          </cell>
          <cell r="D549" t="str">
            <v>Elec Ntwk Project Management</v>
          </cell>
          <cell r="E549" t="str">
            <v>Design</v>
          </cell>
          <cell r="F549">
            <v>37438</v>
          </cell>
          <cell r="G549">
            <v>37591</v>
          </cell>
          <cell r="H549" t="str">
            <v>Singh, Mr. Darshan</v>
          </cell>
          <cell r="I549">
            <v>0</v>
          </cell>
          <cell r="J549">
            <v>2101</v>
          </cell>
          <cell r="K549" t="str">
            <v>CIPEN Special Reqst</v>
          </cell>
          <cell r="L549">
            <v>29131</v>
          </cell>
          <cell r="M549">
            <v>70101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</row>
        <row r="550">
          <cell r="A550">
            <v>513446</v>
          </cell>
          <cell r="B550" t="str">
            <v>Gung 21/167 LV Supply</v>
          </cell>
          <cell r="C550" t="str">
            <v>Gungahlin Blk 21 Sec 167 LV Supply to 6 Units</v>
          </cell>
          <cell r="D550" t="str">
            <v>Elec Ntwk Project Management</v>
          </cell>
          <cell r="E550" t="str">
            <v>Design</v>
          </cell>
          <cell r="F550">
            <v>37438</v>
          </cell>
          <cell r="G550">
            <v>37621</v>
          </cell>
          <cell r="H550" t="str">
            <v>Singh, Mr. Darshan</v>
          </cell>
          <cell r="I550">
            <v>0</v>
          </cell>
          <cell r="J550">
            <v>2101</v>
          </cell>
          <cell r="K550" t="str">
            <v>CIPEN Urban Infill</v>
          </cell>
          <cell r="L550">
            <v>29131</v>
          </cell>
          <cell r="M550">
            <v>70101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A551">
            <v>513447</v>
          </cell>
          <cell r="B551" t="str">
            <v>Yarra 16-18/56 LV Supply</v>
          </cell>
          <cell r="C551" t="str">
            <v>Yarralumla Blk 16-18 Sec 56 LV Supply to 6 Units</v>
          </cell>
          <cell r="D551" t="str">
            <v>Elec Ntwk Project Management</v>
          </cell>
          <cell r="E551" t="str">
            <v>Design</v>
          </cell>
          <cell r="F551">
            <v>37438</v>
          </cell>
          <cell r="G551">
            <v>37529</v>
          </cell>
          <cell r="H551" t="str">
            <v>Ochmanski, Mrs. Dana</v>
          </cell>
          <cell r="I551">
            <v>0</v>
          </cell>
          <cell r="J551">
            <v>2101</v>
          </cell>
          <cell r="K551" t="str">
            <v>CIPEN Urban Infill</v>
          </cell>
          <cell r="L551">
            <v>29131</v>
          </cell>
          <cell r="M551">
            <v>70101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A552">
            <v>514250</v>
          </cell>
          <cell r="B552" t="str">
            <v>New Urban Development Budget</v>
          </cell>
          <cell r="C552" t="str">
            <v>New Urban Development Budge</v>
          </cell>
          <cell r="D552" t="str">
            <v>Elec Ntwk Project Management</v>
          </cell>
          <cell r="E552" t="str">
            <v>APPROVED</v>
          </cell>
          <cell r="F552">
            <v>37073</v>
          </cell>
          <cell r="H552" t="str">
            <v>Baker, Mr. Robert</v>
          </cell>
          <cell r="I552">
            <v>2029999.89</v>
          </cell>
          <cell r="J552">
            <v>2101</v>
          </cell>
          <cell r="K552" t="str">
            <v>CIPEN Urban Dvlpmnt</v>
          </cell>
          <cell r="L552">
            <v>29131</v>
          </cell>
          <cell r="M552">
            <v>70101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A553">
            <v>514251</v>
          </cell>
          <cell r="B553" t="str">
            <v>Urban Infill Budget</v>
          </cell>
          <cell r="C553" t="str">
            <v>Urban Infill Budget</v>
          </cell>
          <cell r="D553" t="str">
            <v>Elec Ntwk Project Management</v>
          </cell>
          <cell r="E553" t="str">
            <v>APPROVED</v>
          </cell>
          <cell r="F553">
            <v>37073</v>
          </cell>
          <cell r="H553" t="str">
            <v>Baker, Mr. Robert</v>
          </cell>
          <cell r="I553">
            <v>1468965.48</v>
          </cell>
          <cell r="J553">
            <v>2101</v>
          </cell>
          <cell r="K553" t="str">
            <v>CIPEN Urban Infill</v>
          </cell>
          <cell r="L553">
            <v>29131</v>
          </cell>
          <cell r="M553">
            <v>70101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A554">
            <v>514252</v>
          </cell>
          <cell r="B554" t="str">
            <v>Commercial/Industrial Budget</v>
          </cell>
          <cell r="C554" t="str">
            <v>Commercial/Industrial Budget</v>
          </cell>
          <cell r="D554" t="str">
            <v>Elec Ntwk Project Management</v>
          </cell>
          <cell r="E554" t="str">
            <v>APPROVED</v>
          </cell>
          <cell r="F554">
            <v>37073</v>
          </cell>
          <cell r="H554" t="str">
            <v>Baker, Mr. Robert</v>
          </cell>
          <cell r="I554">
            <v>3050000.01</v>
          </cell>
          <cell r="J554">
            <v>2101</v>
          </cell>
          <cell r="K554" t="str">
            <v>CIPEN Com/Ind Dvlpm</v>
          </cell>
          <cell r="L554">
            <v>29131</v>
          </cell>
          <cell r="M554">
            <v>70101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A555">
            <v>514253</v>
          </cell>
          <cell r="B555" t="str">
            <v>Special Requests Budget</v>
          </cell>
          <cell r="C555" t="str">
            <v>Special Customer Requests Budget</v>
          </cell>
          <cell r="D555" t="str">
            <v>Elec Ntwk Project Management</v>
          </cell>
          <cell r="E555" t="str">
            <v>APPROVED</v>
          </cell>
          <cell r="F555">
            <v>37073</v>
          </cell>
          <cell r="H555" t="str">
            <v>Baker, Mr. Robert</v>
          </cell>
          <cell r="I555">
            <v>1250000.05</v>
          </cell>
          <cell r="J555">
            <v>2101</v>
          </cell>
          <cell r="K555" t="str">
            <v>CIPEN Special Reqst</v>
          </cell>
          <cell r="L555">
            <v>29131</v>
          </cell>
          <cell r="M555">
            <v>70101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A556">
            <v>514254</v>
          </cell>
          <cell r="B556" t="str">
            <v>Service Meters Budget</v>
          </cell>
          <cell r="C556" t="str">
            <v>Franchise Meters/Services Budget</v>
          </cell>
          <cell r="D556" t="str">
            <v>Elec Ntwk Project Management</v>
          </cell>
          <cell r="E556" t="str">
            <v>APPROVED</v>
          </cell>
          <cell r="F556">
            <v>37073</v>
          </cell>
          <cell r="H556" t="str">
            <v>Baker, Mr. Robert</v>
          </cell>
          <cell r="I556">
            <v>2131034.2799999998</v>
          </cell>
          <cell r="J556">
            <v>2101</v>
          </cell>
          <cell r="K556" t="str">
            <v>CIPEN Serv &amp; Meters</v>
          </cell>
          <cell r="L556">
            <v>29131</v>
          </cell>
          <cell r="M556">
            <v>70101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A557">
            <v>514255</v>
          </cell>
          <cell r="B557" t="str">
            <v>Subtran &amp; Zone Sub Budget</v>
          </cell>
          <cell r="C557" t="str">
            <v>Subtran &amp; Zone Substation Budget</v>
          </cell>
          <cell r="D557" t="str">
            <v>Elec Ntwk Asset Performance</v>
          </cell>
          <cell r="E557" t="str">
            <v>APPROVED</v>
          </cell>
          <cell r="F557">
            <v>37073</v>
          </cell>
          <cell r="H557" t="str">
            <v>Vress, Mr. Stefan</v>
          </cell>
          <cell r="I557">
            <v>526499.87</v>
          </cell>
          <cell r="J557">
            <v>2105</v>
          </cell>
          <cell r="K557" t="str">
            <v>CIPEN ZSS Replace</v>
          </cell>
          <cell r="L557">
            <v>29131</v>
          </cell>
          <cell r="M557">
            <v>70102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A558">
            <v>514256</v>
          </cell>
          <cell r="B558" t="str">
            <v>Distribution OH Replace Budget</v>
          </cell>
          <cell r="C558" t="str">
            <v>Distribution OH Replace Budget</v>
          </cell>
          <cell r="D558" t="str">
            <v>Elec Ntwk Asset Performance</v>
          </cell>
          <cell r="E558" t="str">
            <v>APPROVED</v>
          </cell>
          <cell r="F558">
            <v>37073</v>
          </cell>
          <cell r="H558" t="str">
            <v>Vress, Mr. Stefan</v>
          </cell>
          <cell r="I558">
            <v>3290500.1</v>
          </cell>
          <cell r="J558">
            <v>2105</v>
          </cell>
          <cell r="K558" t="str">
            <v>CIPEN DS O/H Replac</v>
          </cell>
          <cell r="L558">
            <v>29131</v>
          </cell>
          <cell r="M558">
            <v>70102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</row>
        <row r="559">
          <cell r="A559">
            <v>514257</v>
          </cell>
          <cell r="B559" t="str">
            <v>Distribut S/S Replace Budget</v>
          </cell>
          <cell r="C559" t="str">
            <v>Distribution Substation Replace Budget</v>
          </cell>
          <cell r="D559" t="str">
            <v>Elec Ntwk Asset Performance</v>
          </cell>
          <cell r="E559" t="str">
            <v>APPROVED</v>
          </cell>
          <cell r="F559">
            <v>37073</v>
          </cell>
          <cell r="H559" t="str">
            <v>Vress, Mr. Stefan</v>
          </cell>
          <cell r="I559">
            <v>1219999.92</v>
          </cell>
          <cell r="J559">
            <v>2105</v>
          </cell>
          <cell r="K559" t="str">
            <v>CIPEN DS S/S Replac</v>
          </cell>
          <cell r="L559">
            <v>29131</v>
          </cell>
          <cell r="M559">
            <v>70102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</row>
        <row r="560">
          <cell r="A560">
            <v>514258</v>
          </cell>
          <cell r="B560" t="str">
            <v>Meter/Service Replace Budget</v>
          </cell>
          <cell r="C560" t="str">
            <v>Meter/Service Replace Budge</v>
          </cell>
          <cell r="D560" t="str">
            <v>Elec Ntwk Asset Performance</v>
          </cell>
          <cell r="E560" t="str">
            <v>APPROVED</v>
          </cell>
          <cell r="F560">
            <v>37073</v>
          </cell>
          <cell r="H560" t="str">
            <v>Vress, Mr. Stefan</v>
          </cell>
          <cell r="I560">
            <v>400000</v>
          </cell>
          <cell r="J560">
            <v>2105</v>
          </cell>
          <cell r="K560" t="str">
            <v>CIPEN Meter Replace</v>
          </cell>
          <cell r="L560">
            <v>29131</v>
          </cell>
          <cell r="M560">
            <v>70102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</row>
        <row r="561">
          <cell r="A561">
            <v>514259</v>
          </cell>
          <cell r="B561" t="str">
            <v>Distrib Sys Augment Budget</v>
          </cell>
          <cell r="C561" t="str">
            <v>Distribution System Augment Budget</v>
          </cell>
          <cell r="D561" t="str">
            <v>Elec Ntwk Strategy&amp;Regulatory</v>
          </cell>
          <cell r="E561" t="str">
            <v>APPROVED</v>
          </cell>
          <cell r="F561">
            <v>37073</v>
          </cell>
          <cell r="H561" t="str">
            <v>Howe, Mr. David Charles</v>
          </cell>
          <cell r="I561">
            <v>1254999.9099999999</v>
          </cell>
          <cell r="J561">
            <v>2102</v>
          </cell>
          <cell r="K561" t="str">
            <v>CIPEN DS Sys Augmen</v>
          </cell>
          <cell r="L561">
            <v>29131</v>
          </cell>
          <cell r="M561">
            <v>70103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A562">
            <v>514260</v>
          </cell>
          <cell r="B562" t="str">
            <v>Distrib Sys Automation Budget</v>
          </cell>
          <cell r="C562" t="str">
            <v>Distribution System Automation Budget</v>
          </cell>
          <cell r="D562" t="str">
            <v>Elec Ntwk Strategy&amp;Regulatory</v>
          </cell>
          <cell r="E562" t="str">
            <v>APPROVED</v>
          </cell>
          <cell r="F562">
            <v>37073</v>
          </cell>
          <cell r="H562" t="str">
            <v>Howe, Mr. David Charles</v>
          </cell>
          <cell r="I562">
            <v>95000</v>
          </cell>
          <cell r="J562">
            <v>2102</v>
          </cell>
          <cell r="K562" t="str">
            <v>CIPEN DS Sys Automa</v>
          </cell>
          <cell r="L562">
            <v>29131</v>
          </cell>
          <cell r="M562">
            <v>70103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</row>
        <row r="563">
          <cell r="A563">
            <v>514261</v>
          </cell>
          <cell r="B563" t="str">
            <v>Fire Mitigation Budget</v>
          </cell>
          <cell r="C563" t="str">
            <v>Fire Mitigation Budget</v>
          </cell>
          <cell r="D563" t="str">
            <v>Elec Ntwk Strategy&amp;Regulatory</v>
          </cell>
          <cell r="E563" t="str">
            <v>APPROVED</v>
          </cell>
          <cell r="F563">
            <v>37073</v>
          </cell>
          <cell r="H563" t="str">
            <v>Howe, Mr. David Charles</v>
          </cell>
          <cell r="I563">
            <v>202999.95</v>
          </cell>
          <cell r="J563">
            <v>2102</v>
          </cell>
          <cell r="K563" t="str">
            <v>CIPEN Fire Mitigat</v>
          </cell>
          <cell r="L563">
            <v>29131</v>
          </cell>
          <cell r="M563">
            <v>70103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A564">
            <v>514262</v>
          </cell>
          <cell r="B564" t="str">
            <v>IT Projects Elec Ntwk Budget</v>
          </cell>
          <cell r="C564" t="str">
            <v>IT Projects Elec Ntwk Budget</v>
          </cell>
          <cell r="D564" t="str">
            <v>Elec Ntwk Asset Performance</v>
          </cell>
          <cell r="E564" t="str">
            <v>APPROVED</v>
          </cell>
          <cell r="F564">
            <v>37073</v>
          </cell>
          <cell r="H564" t="str">
            <v>Vress, Mr. Stefan</v>
          </cell>
          <cell r="I564">
            <v>1535000.01</v>
          </cell>
          <cell r="J564">
            <v>2105</v>
          </cell>
          <cell r="K564" t="str">
            <v>CIPEN IT Projects</v>
          </cell>
          <cell r="L564">
            <v>29731</v>
          </cell>
          <cell r="M564">
            <v>70108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</row>
        <row r="565">
          <cell r="A565">
            <v>514263</v>
          </cell>
          <cell r="B565" t="str">
            <v>Rural Develop Budget</v>
          </cell>
          <cell r="C565" t="str">
            <v>Rural Development Budget</v>
          </cell>
          <cell r="D565" t="str">
            <v>Elec Ntwk Project Management</v>
          </cell>
          <cell r="E565" t="str">
            <v>APPROVED</v>
          </cell>
          <cell r="F565">
            <v>37073</v>
          </cell>
          <cell r="G565">
            <v>37437</v>
          </cell>
          <cell r="H565" t="str">
            <v>Wallace, Christopher</v>
          </cell>
          <cell r="I565">
            <v>0</v>
          </cell>
          <cell r="J565">
            <v>2101</v>
          </cell>
          <cell r="K565" t="str">
            <v>CIPEN Rural Dvlpmnt</v>
          </cell>
          <cell r="L565">
            <v>29131</v>
          </cell>
          <cell r="M565">
            <v>70101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</row>
        <row r="566">
          <cell r="A566">
            <v>514264</v>
          </cell>
          <cell r="B566" t="str">
            <v>ZZS Augmentation Budget</v>
          </cell>
          <cell r="C566" t="str">
            <v>Zone Substation Augmentation Budget</v>
          </cell>
          <cell r="D566" t="str">
            <v>Elec Ntwk Strategy&amp;Regulatory</v>
          </cell>
          <cell r="E566" t="str">
            <v>APPROVED</v>
          </cell>
          <cell r="F566">
            <v>37073</v>
          </cell>
          <cell r="H566" t="str">
            <v>Walker, Mr. Christopher</v>
          </cell>
          <cell r="I566">
            <v>0</v>
          </cell>
          <cell r="J566">
            <v>2102</v>
          </cell>
          <cell r="K566" t="str">
            <v>CIPEN ZSS Augment</v>
          </cell>
          <cell r="L566">
            <v>29131</v>
          </cell>
          <cell r="M566">
            <v>70103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</row>
        <row r="567">
          <cell r="A567">
            <v>514265</v>
          </cell>
          <cell r="B567" t="str">
            <v>DS S/S Augment Budget</v>
          </cell>
          <cell r="C567" t="str">
            <v>Distribution Substation Augmentation Budget</v>
          </cell>
          <cell r="D567" t="str">
            <v>Elec Ntwk Strategy&amp;Regulatory</v>
          </cell>
          <cell r="E567" t="str">
            <v>APPROVED</v>
          </cell>
          <cell r="F567">
            <v>37073</v>
          </cell>
          <cell r="H567" t="str">
            <v>Walker, Mr. Christopher</v>
          </cell>
          <cell r="I567">
            <v>0</v>
          </cell>
          <cell r="J567">
            <v>2102</v>
          </cell>
          <cell r="K567" t="str">
            <v>CIPEN DS S/S Augmen</v>
          </cell>
          <cell r="L567">
            <v>29131</v>
          </cell>
          <cell r="M567">
            <v>70103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</row>
        <row r="568">
          <cell r="A568">
            <v>514266</v>
          </cell>
          <cell r="B568" t="str">
            <v>Distribution UG Replace Budget</v>
          </cell>
          <cell r="C568" t="str">
            <v>Distribution Underground Replacement Budget</v>
          </cell>
          <cell r="D568" t="str">
            <v>Elec Ntwk Asset Performance</v>
          </cell>
          <cell r="E568" t="str">
            <v>APPROVED</v>
          </cell>
          <cell r="F568">
            <v>37073</v>
          </cell>
          <cell r="H568" t="str">
            <v>Walker, Mr. Christopher</v>
          </cell>
          <cell r="I568">
            <v>0</v>
          </cell>
          <cell r="J568">
            <v>2105</v>
          </cell>
          <cell r="K568" t="str">
            <v>CIPEN DS U/G Replac</v>
          </cell>
          <cell r="L568">
            <v>29131</v>
          </cell>
          <cell r="M568">
            <v>70102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A569">
            <v>515007</v>
          </cell>
          <cell r="B569" t="str">
            <v>City ANU - SCHOOL OF MUSIC</v>
          </cell>
          <cell r="C569" t="str">
            <v>Acton ANU School of Music Relocation of Second Cable</v>
          </cell>
          <cell r="D569" t="str">
            <v>Network Systems</v>
          </cell>
          <cell r="E569" t="str">
            <v>CLOSED</v>
          </cell>
          <cell r="F569">
            <v>36708</v>
          </cell>
          <cell r="H569" t="str">
            <v>Peisley, Mr. Warren</v>
          </cell>
          <cell r="I569">
            <v>27177</v>
          </cell>
          <cell r="J569">
            <v>2101</v>
          </cell>
          <cell r="K569" t="str">
            <v>CIP ELEC Retic</v>
          </cell>
          <cell r="L569">
            <v>29131</v>
          </cell>
          <cell r="M569">
            <v>70123</v>
          </cell>
          <cell r="N569">
            <v>0</v>
          </cell>
          <cell r="O569">
            <v>111.21</v>
          </cell>
          <cell r="P569">
            <v>0</v>
          </cell>
          <cell r="Q569">
            <v>19598.48</v>
          </cell>
          <cell r="R569">
            <v>19598.48</v>
          </cell>
        </row>
        <row r="570">
          <cell r="A570" t="str">
            <v>100748a</v>
          </cell>
          <cell r="B570" t="str">
            <v>Chamber S/S Enclosure</v>
          </cell>
          <cell r="C570" t="str">
            <v>Chamber S/S Enclosure</v>
          </cell>
          <cell r="D570" t="str">
            <v>Network Systems Sth</v>
          </cell>
          <cell r="E570" t="str">
            <v>Field Complete</v>
          </cell>
          <cell r="F570">
            <v>35065</v>
          </cell>
          <cell r="G570">
            <v>36336</v>
          </cell>
          <cell r="H570" t="str">
            <v>Walisundara, Mr. Upul</v>
          </cell>
          <cell r="I570">
            <v>0</v>
          </cell>
          <cell r="J570">
            <v>2101</v>
          </cell>
          <cell r="K570" t="str">
            <v>CIP ELEC Dist Subs</v>
          </cell>
          <cell r="L570">
            <v>29131</v>
          </cell>
          <cell r="M570">
            <v>70140</v>
          </cell>
          <cell r="N570">
            <v>0</v>
          </cell>
          <cell r="O570">
            <v>0</v>
          </cell>
          <cell r="P570">
            <v>22810.57</v>
          </cell>
          <cell r="Q570">
            <v>0</v>
          </cell>
          <cell r="R570">
            <v>22810.57</v>
          </cell>
        </row>
        <row r="571">
          <cell r="A571" t="str">
            <v>100853a</v>
          </cell>
          <cell r="B571" t="str">
            <v>Mitc 2/9 LV Supply Comm</v>
          </cell>
          <cell r="C571" t="str">
            <v>Mitchell 2/9 LV Supply Comm</v>
          </cell>
          <cell r="D571" t="str">
            <v>Network Systems Sth</v>
          </cell>
          <cell r="E571" t="str">
            <v>Field Complete</v>
          </cell>
          <cell r="F571">
            <v>35065</v>
          </cell>
          <cell r="G571">
            <v>36556</v>
          </cell>
          <cell r="H571" t="str">
            <v>Walisundara, Mr. Upul</v>
          </cell>
          <cell r="I571">
            <v>0</v>
          </cell>
          <cell r="J571">
            <v>2101</v>
          </cell>
          <cell r="K571" t="str">
            <v>CIP ELEC O/H Retic</v>
          </cell>
          <cell r="L571">
            <v>29131</v>
          </cell>
          <cell r="M571">
            <v>70124</v>
          </cell>
          <cell r="N571">
            <v>0</v>
          </cell>
          <cell r="O571">
            <v>0</v>
          </cell>
          <cell r="P571">
            <v>6142.24</v>
          </cell>
          <cell r="Q571">
            <v>0</v>
          </cell>
          <cell r="R571">
            <v>6142.24</v>
          </cell>
        </row>
        <row r="572">
          <cell r="A572" t="str">
            <v>100952a</v>
          </cell>
          <cell r="B572" t="str">
            <v>Page HVLVSL Relo S/W Aug</v>
          </cell>
          <cell r="C572" t="str">
            <v>Page HV LV SL Relo S/W Augmentation</v>
          </cell>
          <cell r="D572" t="str">
            <v>Network Systems Nth</v>
          </cell>
          <cell r="E572" t="str">
            <v>CLOSED</v>
          </cell>
          <cell r="F572">
            <v>37043</v>
          </cell>
          <cell r="G572">
            <v>37406</v>
          </cell>
          <cell r="H572" t="str">
            <v>Smith, Mr. Warren</v>
          </cell>
          <cell r="I572">
            <v>72100</v>
          </cell>
          <cell r="J572">
            <v>2101</v>
          </cell>
          <cell r="K572" t="str">
            <v>CIP ELEC O/H Retic</v>
          </cell>
          <cell r="L572">
            <v>29131</v>
          </cell>
          <cell r="M572">
            <v>70124</v>
          </cell>
          <cell r="N572">
            <v>0</v>
          </cell>
          <cell r="O572">
            <v>25399.59</v>
          </cell>
          <cell r="P572">
            <v>0</v>
          </cell>
          <cell r="Q572">
            <v>69582.929999999993</v>
          </cell>
          <cell r="R572">
            <v>69582.929999999993</v>
          </cell>
        </row>
        <row r="573">
          <cell r="A573" t="str">
            <v>502012a</v>
          </cell>
          <cell r="B573" t="str">
            <v>Phillip FP  9/23 HV/LV U/Gnd</v>
          </cell>
          <cell r="C573" t="str">
            <v>Phillip FP 9/23 HV/LV U/Gnd</v>
          </cell>
          <cell r="D573" t="str">
            <v>Network Systems Sth</v>
          </cell>
          <cell r="E573" t="str">
            <v>Design</v>
          </cell>
          <cell r="F573">
            <v>35065</v>
          </cell>
          <cell r="H573" t="str">
            <v>Walisundara, Mr. Upul</v>
          </cell>
          <cell r="I573">
            <v>0</v>
          </cell>
          <cell r="J573">
            <v>2101</v>
          </cell>
          <cell r="K573" t="str">
            <v>CIP ELEC U/G Retic</v>
          </cell>
          <cell r="L573">
            <v>29131</v>
          </cell>
          <cell r="M573">
            <v>70123</v>
          </cell>
          <cell r="N573">
            <v>-237.35</v>
          </cell>
          <cell r="O573">
            <v>-237.35</v>
          </cell>
          <cell r="P573">
            <v>0</v>
          </cell>
          <cell r="Q573">
            <v>0</v>
          </cell>
          <cell r="R573">
            <v>0</v>
          </cell>
        </row>
        <row r="574">
          <cell r="A574" t="str">
            <v>502016a</v>
          </cell>
          <cell r="B574" t="str">
            <v>Jerra Harman S2062  Lv Ugde</v>
          </cell>
          <cell r="C574" t="str">
            <v>Jerra Harman S2062  Lv Ugde</v>
          </cell>
          <cell r="D574" t="str">
            <v>Network Systems Sth</v>
          </cell>
          <cell r="E574" t="str">
            <v>Field Complete</v>
          </cell>
          <cell r="F574">
            <v>35065</v>
          </cell>
          <cell r="G574">
            <v>36519</v>
          </cell>
          <cell r="H574" t="str">
            <v>Saint, Mr. Len</v>
          </cell>
          <cell r="I574">
            <v>0</v>
          </cell>
          <cell r="J574">
            <v>2101</v>
          </cell>
          <cell r="K574" t="str">
            <v>CIP ELEC O/H Retic</v>
          </cell>
          <cell r="L574">
            <v>29131</v>
          </cell>
          <cell r="M574">
            <v>70124</v>
          </cell>
          <cell r="N574">
            <v>0</v>
          </cell>
          <cell r="O574">
            <v>0</v>
          </cell>
          <cell r="P574">
            <v>8410.3799999999992</v>
          </cell>
          <cell r="Q574">
            <v>0</v>
          </cell>
          <cell r="R574">
            <v>8410.3799999999992</v>
          </cell>
        </row>
        <row r="575">
          <cell r="A575" t="str">
            <v>502058a</v>
          </cell>
          <cell r="B575" t="str">
            <v>Parkes SS1002Renew Substation</v>
          </cell>
          <cell r="C575" t="str">
            <v>Parkes SS1002 Renew Substation</v>
          </cell>
          <cell r="D575" t="str">
            <v>Network Systems Sth</v>
          </cell>
          <cell r="E575" t="str">
            <v>CAPITALISED WAITING CLOSURE</v>
          </cell>
          <cell r="F575">
            <v>35065</v>
          </cell>
          <cell r="G575">
            <v>37069</v>
          </cell>
          <cell r="H575" t="str">
            <v>Smith, Mr. Gary</v>
          </cell>
          <cell r="I575">
            <v>154513</v>
          </cell>
          <cell r="J575">
            <v>2101</v>
          </cell>
          <cell r="K575" t="str">
            <v>CIP ELEC U/G Retic</v>
          </cell>
          <cell r="L575">
            <v>29131</v>
          </cell>
          <cell r="M575">
            <v>70123</v>
          </cell>
          <cell r="N575">
            <v>0</v>
          </cell>
          <cell r="O575">
            <v>0</v>
          </cell>
          <cell r="P575">
            <v>0</v>
          </cell>
          <cell r="Q575">
            <v>105242.93</v>
          </cell>
          <cell r="R575">
            <v>105242.93</v>
          </cell>
        </row>
        <row r="576">
          <cell r="A576" t="str">
            <v>502067a</v>
          </cell>
          <cell r="B576" t="str">
            <v>Monash 4/52 LV  Islam Library</v>
          </cell>
          <cell r="C576" t="str">
            <v>Monash 4/52 LV Islam Library</v>
          </cell>
          <cell r="D576" t="str">
            <v>Network Systems Sth</v>
          </cell>
          <cell r="E576" t="str">
            <v>In Field</v>
          </cell>
          <cell r="F576">
            <v>35065</v>
          </cell>
          <cell r="H576" t="str">
            <v>Walisundara, Mrs. Lakshmi</v>
          </cell>
          <cell r="I576">
            <v>0</v>
          </cell>
          <cell r="J576">
            <v>2101</v>
          </cell>
          <cell r="K576" t="str">
            <v>CIP ELEC U/G Retic</v>
          </cell>
          <cell r="L576">
            <v>29131</v>
          </cell>
          <cell r="M576">
            <v>70123</v>
          </cell>
          <cell r="N576">
            <v>0</v>
          </cell>
          <cell r="O576">
            <v>16170.54</v>
          </cell>
          <cell r="P576">
            <v>16580.18</v>
          </cell>
          <cell r="Q576">
            <v>0</v>
          </cell>
          <cell r="R576">
            <v>16580.18</v>
          </cell>
        </row>
        <row r="577">
          <cell r="A577" t="str">
            <v>502069a</v>
          </cell>
          <cell r="B577" t="str">
            <v>Hume S23  HV Retic L/Fill Gas</v>
          </cell>
          <cell r="C577" t="str">
            <v>Hume S23 HV Retic L/Fill Gas</v>
          </cell>
          <cell r="D577" t="str">
            <v>Network Systems Sth</v>
          </cell>
          <cell r="E577" t="str">
            <v>CAPITALISED WAITING CLOSURE</v>
          </cell>
          <cell r="F577">
            <v>35065</v>
          </cell>
          <cell r="G577">
            <v>36826</v>
          </cell>
          <cell r="H577" t="str">
            <v>Forlin, Mr. Silvano Anthony</v>
          </cell>
          <cell r="I577">
            <v>0</v>
          </cell>
          <cell r="J577">
            <v>2101</v>
          </cell>
          <cell r="K577" t="str">
            <v>CIP ELEC U/G Retic</v>
          </cell>
          <cell r="L577">
            <v>29131</v>
          </cell>
          <cell r="M577">
            <v>70123</v>
          </cell>
          <cell r="N577">
            <v>0</v>
          </cell>
          <cell r="O577">
            <v>0</v>
          </cell>
          <cell r="P577">
            <v>0</v>
          </cell>
          <cell r="Q577">
            <v>111571.32</v>
          </cell>
          <cell r="R577">
            <v>111571.32</v>
          </cell>
        </row>
        <row r="578">
          <cell r="A578" t="str">
            <v>502097a</v>
          </cell>
          <cell r="B578" t="str">
            <v>Lyons 2/63 WodenZone HV Reloc</v>
          </cell>
          <cell r="C578" t="str">
            <v>Lyons 2/63 Woden Zone HV Reloc</v>
          </cell>
          <cell r="D578" t="str">
            <v>Network Systems Sth</v>
          </cell>
          <cell r="E578" t="str">
            <v>Field Complete</v>
          </cell>
          <cell r="F578">
            <v>35065</v>
          </cell>
          <cell r="G578">
            <v>36336</v>
          </cell>
          <cell r="H578" t="str">
            <v>Amaratunga, Mr. Edward</v>
          </cell>
          <cell r="I578">
            <v>0</v>
          </cell>
          <cell r="J578">
            <v>2101</v>
          </cell>
          <cell r="K578" t="str">
            <v>CIP ELEC U/G Retic</v>
          </cell>
          <cell r="L578">
            <v>29131</v>
          </cell>
          <cell r="M578">
            <v>70123</v>
          </cell>
          <cell r="N578">
            <v>0</v>
          </cell>
          <cell r="O578">
            <v>0</v>
          </cell>
          <cell r="P578">
            <v>21663.23</v>
          </cell>
          <cell r="Q578">
            <v>0</v>
          </cell>
          <cell r="R578">
            <v>21663.23</v>
          </cell>
        </row>
        <row r="579">
          <cell r="A579" t="str">
            <v>502107a</v>
          </cell>
          <cell r="B579" t="str">
            <v>Fyshwick 8/28 LV to  Optus</v>
          </cell>
          <cell r="C579" t="str">
            <v>Fyshwick 8/28 LV to Optus</v>
          </cell>
          <cell r="D579" t="str">
            <v>Network Systems Nth</v>
          </cell>
          <cell r="E579" t="str">
            <v>Field Complete</v>
          </cell>
          <cell r="F579">
            <v>35065</v>
          </cell>
          <cell r="G579">
            <v>36980</v>
          </cell>
          <cell r="H579" t="str">
            <v>Tinio, Mr. Raul</v>
          </cell>
          <cell r="I579">
            <v>0</v>
          </cell>
          <cell r="J579">
            <v>2101</v>
          </cell>
          <cell r="K579" t="str">
            <v>CIP ELEC O/H Retic</v>
          </cell>
          <cell r="L579">
            <v>29131</v>
          </cell>
          <cell r="M579">
            <v>70124</v>
          </cell>
          <cell r="N579">
            <v>0</v>
          </cell>
          <cell r="O579">
            <v>0</v>
          </cell>
          <cell r="P579">
            <v>1838.81</v>
          </cell>
          <cell r="Q579">
            <v>0</v>
          </cell>
          <cell r="R579">
            <v>1838.81</v>
          </cell>
        </row>
        <row r="580">
          <cell r="A580" t="str">
            <v>502471a</v>
          </cell>
          <cell r="B580" t="str">
            <v>Camp 8/22 Rep Mains</v>
          </cell>
          <cell r="C580" t="str">
            <v>Campbell 8/22 Replace Bare Mains with LV ABC</v>
          </cell>
          <cell r="D580" t="str">
            <v>Network Systems</v>
          </cell>
          <cell r="E580" t="str">
            <v>Field Complete</v>
          </cell>
          <cell r="F580">
            <v>36858</v>
          </cell>
          <cell r="H580" t="str">
            <v>Singh, Mr. Darshan</v>
          </cell>
          <cell r="I580">
            <v>0</v>
          </cell>
          <cell r="J580">
            <v>2101</v>
          </cell>
          <cell r="K580" t="str">
            <v>CIP ELEC Retic</v>
          </cell>
          <cell r="L580">
            <v>29131</v>
          </cell>
          <cell r="M580">
            <v>70123</v>
          </cell>
          <cell r="N580">
            <v>-420</v>
          </cell>
          <cell r="O580">
            <v>-420</v>
          </cell>
          <cell r="P580">
            <v>0</v>
          </cell>
          <cell r="Q580">
            <v>0</v>
          </cell>
          <cell r="R580">
            <v>0</v>
          </cell>
        </row>
        <row r="581">
          <cell r="A581" t="str">
            <v>502499a</v>
          </cell>
          <cell r="B581" t="str">
            <v>Capital Metering</v>
          </cell>
          <cell r="C581" t="str">
            <v>Capital Metering</v>
          </cell>
          <cell r="D581" t="str">
            <v>Network Systems Nth</v>
          </cell>
          <cell r="E581" t="str">
            <v>CLOSED</v>
          </cell>
          <cell r="F581">
            <v>35065</v>
          </cell>
          <cell r="G581">
            <v>37072</v>
          </cell>
          <cell r="H581" t="str">
            <v>Howard, Ms. Robyn</v>
          </cell>
          <cell r="I581">
            <v>1500000</v>
          </cell>
          <cell r="J581">
            <v>2101</v>
          </cell>
          <cell r="K581" t="str">
            <v>CIP ELEC Meters</v>
          </cell>
          <cell r="L581">
            <v>29131</v>
          </cell>
          <cell r="M581">
            <v>70210</v>
          </cell>
          <cell r="N581">
            <v>0</v>
          </cell>
          <cell r="O581">
            <v>5248.96</v>
          </cell>
          <cell r="P581">
            <v>0</v>
          </cell>
          <cell r="Q581">
            <v>1826818.68</v>
          </cell>
          <cell r="R581">
            <v>1826818.68</v>
          </cell>
        </row>
        <row r="582">
          <cell r="A582" t="str">
            <v>505009a</v>
          </cell>
          <cell r="B582" t="str">
            <v>Improv Data Qual x Poles -GIS</v>
          </cell>
          <cell r="C582" t="str">
            <v>Improv Data Qual x Poles - GIS</v>
          </cell>
          <cell r="D582" t="str">
            <v>Network IT</v>
          </cell>
          <cell r="E582" t="str">
            <v>FINANCIALLY CLOSED</v>
          </cell>
          <cell r="F582">
            <v>36708</v>
          </cell>
          <cell r="G582">
            <v>37228</v>
          </cell>
          <cell r="H582" t="str">
            <v>Tarlinton, Mr. Bill</v>
          </cell>
          <cell r="I582">
            <v>0</v>
          </cell>
          <cell r="J582">
            <v>2105</v>
          </cell>
          <cell r="K582" t="str">
            <v>CIP IT Projects</v>
          </cell>
          <cell r="L582">
            <v>29731</v>
          </cell>
          <cell r="M582">
            <v>78200</v>
          </cell>
          <cell r="N582">
            <v>0</v>
          </cell>
          <cell r="O582">
            <v>0</v>
          </cell>
          <cell r="P582">
            <v>13905.06</v>
          </cell>
          <cell r="Q582">
            <v>0</v>
          </cell>
          <cell r="R582">
            <v>13905.06</v>
          </cell>
        </row>
        <row r="583">
          <cell r="A583" t="str">
            <v>512679a</v>
          </cell>
          <cell r="B583" t="str">
            <v>NSW Tharwa Clearview</v>
          </cell>
          <cell r="C583" t="str">
            <v>NSW Tharwa Clearview</v>
          </cell>
          <cell r="D583" t="str">
            <v>Network Systems</v>
          </cell>
          <cell r="E583" t="str">
            <v>CLOSED</v>
          </cell>
          <cell r="F583">
            <v>35431</v>
          </cell>
          <cell r="G583">
            <v>37116</v>
          </cell>
          <cell r="H583" t="str">
            <v>Cortes, Frank</v>
          </cell>
          <cell r="I583">
            <v>8166</v>
          </cell>
          <cell r="J583">
            <v>2101</v>
          </cell>
          <cell r="K583" t="str">
            <v>CIP ELEC Retic</v>
          </cell>
          <cell r="L583">
            <v>29131</v>
          </cell>
          <cell r="M583">
            <v>70123</v>
          </cell>
          <cell r="N583">
            <v>0</v>
          </cell>
          <cell r="O583">
            <v>74.27</v>
          </cell>
          <cell r="P583">
            <v>0</v>
          </cell>
          <cell r="Q583">
            <v>9866.9</v>
          </cell>
          <cell r="R583">
            <v>9866.9</v>
          </cell>
        </row>
        <row r="584">
          <cell r="A584" t="str">
            <v>512950a</v>
          </cell>
          <cell r="B584" t="str">
            <v>GDS-CAD Migration Project</v>
          </cell>
          <cell r="C584" t="str">
            <v>GDS-CAD Migration Project</v>
          </cell>
          <cell r="D584" t="str">
            <v>Elec Ntwk Asset Performance</v>
          </cell>
          <cell r="E584" t="str">
            <v>FINANCIALLY CLOSED</v>
          </cell>
          <cell r="F584">
            <v>36951</v>
          </cell>
          <cell r="G584">
            <v>37228</v>
          </cell>
          <cell r="H584" t="str">
            <v>Tarlinton, Mr. Bill</v>
          </cell>
          <cell r="I584">
            <v>0</v>
          </cell>
          <cell r="J584">
            <v>2105</v>
          </cell>
          <cell r="K584" t="str">
            <v>CIPEN IT Projects</v>
          </cell>
          <cell r="L584">
            <v>29731</v>
          </cell>
          <cell r="M584">
            <v>70108</v>
          </cell>
          <cell r="N584">
            <v>0</v>
          </cell>
          <cell r="O584">
            <v>38432.31</v>
          </cell>
          <cell r="P584">
            <v>38432.31</v>
          </cell>
          <cell r="Q584">
            <v>0</v>
          </cell>
          <cell r="R584">
            <v>38432.31</v>
          </cell>
        </row>
        <row r="585">
          <cell r="A585" t="str">
            <v>512984a</v>
          </cell>
          <cell r="B585" t="str">
            <v>Red Hill Blk 46 Sec 8 LV ABC</v>
          </cell>
          <cell r="C585" t="str">
            <v>Red Hill Bl 46 Sec 8 Install LV ABC</v>
          </cell>
          <cell r="D585" t="str">
            <v>Elec Ntwk Project Management</v>
          </cell>
          <cell r="E585" t="str">
            <v>CLOSED</v>
          </cell>
          <cell r="F585">
            <v>36982</v>
          </cell>
          <cell r="G585">
            <v>37134</v>
          </cell>
          <cell r="H585" t="str">
            <v>Maguire, Paul</v>
          </cell>
          <cell r="I585">
            <v>4491</v>
          </cell>
          <cell r="J585">
            <v>2101</v>
          </cell>
          <cell r="K585" t="str">
            <v>CIP ELEC Retic</v>
          </cell>
          <cell r="L585">
            <v>29131</v>
          </cell>
          <cell r="M585">
            <v>70123</v>
          </cell>
          <cell r="N585">
            <v>0</v>
          </cell>
          <cell r="O585">
            <v>765.32</v>
          </cell>
          <cell r="P585">
            <v>0</v>
          </cell>
          <cell r="Q585">
            <v>3895.94</v>
          </cell>
          <cell r="R585">
            <v>3895.94</v>
          </cell>
        </row>
        <row r="586">
          <cell r="O586">
            <v>17728710.249999996</v>
          </cell>
        </row>
        <row r="587">
          <cell r="O587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to BS"/>
      <sheetName val="Index"/>
      <sheetName val="Index (2)"/>
      <sheetName val="Group P&amp;L - Chart"/>
      <sheetName val="Group P&amp;L"/>
      <sheetName val="Notes to P&amp;L"/>
      <sheetName val="Group Balance Sheet"/>
      <sheetName val="Group Cash Flow"/>
      <sheetName val="Group Ops&amp;Admin Expense - Chart"/>
      <sheetName val="Group Profit Diagram"/>
      <sheetName val="Electricity - Charts"/>
      <sheetName val="Water - Charts"/>
      <sheetName val="Other - Charts"/>
      <sheetName val="ACTEW Energy"/>
      <sheetName val="ACTEW Retail P&amp;L"/>
      <sheetName val="Energy Network P&amp;L"/>
      <sheetName val="Energy Ancillary"/>
      <sheetName val="Water P&amp;L"/>
      <sheetName val="Sewerage P&amp;L"/>
      <sheetName val="Holding Co. P&amp;L"/>
      <sheetName val="BD"/>
      <sheetName val="Subsidiaries "/>
      <sheetName val="Capex - Charts"/>
      <sheetName val="CODE"/>
      <sheetName val="Major"/>
      <sheetName val="DCC - Secondary Contractors"/>
      <sheetName val="Ops &amp; Admin - Charts 1"/>
      <sheetName val="Ops &amp; Admin - Charts 2"/>
      <sheetName val="DATA"/>
      <sheetName val="SUMMARY"/>
      <sheetName val="Ops&amp;Admin Cost Data"/>
      <sheetName val="Energy Ancillary (2)"/>
      <sheetName val="Criteria2"/>
      <sheetName val="Criteria3"/>
      <sheetName val="Criteri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MS input"/>
      <sheetName val="PTRM input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  <sheetName val="AER Final decision ActewAGL dis"/>
    </sheetNames>
    <sheetDataSet>
      <sheetData sheetId="0">
        <row r="4">
          <cell r="L4">
            <v>3</v>
          </cell>
        </row>
      </sheetData>
      <sheetData sheetId="1">
        <row r="16">
          <cell r="C16" t="str">
            <v>ActewAGL</v>
          </cell>
        </row>
      </sheetData>
      <sheetData sheetId="2"/>
      <sheetData sheetId="3"/>
      <sheetData sheetId="4">
        <row r="88">
          <cell r="G88">
            <v>29.414362936499479</v>
          </cell>
        </row>
      </sheetData>
      <sheetData sheetId="5">
        <row r="109">
          <cell r="D109">
            <v>0.30397466191654354</v>
          </cell>
        </row>
      </sheetData>
      <sheetData sheetId="6"/>
      <sheetData sheetId="7">
        <row r="21">
          <cell r="F21" t="str">
            <v>2015-16</v>
          </cell>
        </row>
        <row r="47">
          <cell r="G47">
            <v>-4.0657682483409396E-2</v>
          </cell>
          <cell r="H47">
            <v>2.950707839041819E-2</v>
          </cell>
          <cell r="I47">
            <v>1.1464992261521624E-2</v>
          </cell>
          <cell r="J47">
            <v>1.1464992261521624E-2</v>
          </cell>
          <cell r="K47">
            <v>1.1464992261521624E-2</v>
          </cell>
          <cell r="L47">
            <v>1.1464992261521624E-2</v>
          </cell>
          <cell r="M47">
            <v>1.1464992261521624E-2</v>
          </cell>
          <cell r="N47">
            <v>1.1464992261521624E-2</v>
          </cell>
          <cell r="O47">
            <v>1.1464992261521624E-2</v>
          </cell>
          <cell r="P47">
            <v>1.1464992261521624E-2</v>
          </cell>
        </row>
        <row r="63">
          <cell r="G63">
            <v>-5.3700081725643459E-2</v>
          </cell>
          <cell r="H63">
            <v>1.7113231874464441E-2</v>
          </cell>
          <cell r="I63">
            <v>-1.1589392992328743E-3</v>
          </cell>
          <cell r="J63">
            <v>-1.1589392992328743E-3</v>
          </cell>
          <cell r="K63">
            <v>-1.1589392992328743E-3</v>
          </cell>
          <cell r="L63">
            <v>-1.1589392992328743E-3</v>
          </cell>
          <cell r="M63">
            <v>-1.1589392992328743E-3</v>
          </cell>
          <cell r="N63">
            <v>-1.1589392992328743E-3</v>
          </cell>
          <cell r="O63">
            <v>-1.1589392992328743E-3</v>
          </cell>
          <cell r="P63">
            <v>-1.1589392992328743E-3</v>
          </cell>
        </row>
        <row r="83">
          <cell r="H83">
            <v>0.18755973981463417</v>
          </cell>
          <cell r="I83">
            <v>0.03</v>
          </cell>
          <cell r="J83">
            <v>2.5000000000000001E-2</v>
          </cell>
          <cell r="K83">
            <v>0.02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Intro"/>
      <sheetName val="Tax value roll forward"/>
      <sheetName val="Business Support Systems - CS"/>
      <sheetName val="Buildings - Corporate Services"/>
      <sheetName val="Buildings"/>
      <sheetName val="Subtransmission"/>
      <sheetName val="Zone Substations"/>
      <sheetName val="Distribution Substations"/>
      <sheetName val="Distribution Reticulation"/>
      <sheetName val="Connection Services"/>
      <sheetName val="Land"/>
      <sheetName val="Business Support Systems - Net."/>
      <sheetName val="Tax Effective Lives"/>
      <sheetName val="Tax remaining life roll forward"/>
      <sheetName val="Inflation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t&amp;Loss"/>
      <sheetName val="Activity"/>
      <sheetName val="Project"/>
      <sheetName val="DATA"/>
      <sheetName val="Revenue Data"/>
      <sheetName val="Project Data"/>
      <sheetName val="Cost Budge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>
            <v>501498</v>
          </cell>
          <cell r="B1">
            <v>20.100000000000001</v>
          </cell>
          <cell r="C1">
            <v>124</v>
          </cell>
          <cell r="D1">
            <v>6814</v>
          </cell>
          <cell r="E1">
            <v>36843</v>
          </cell>
          <cell r="F1" t="str">
            <v>I</v>
          </cell>
          <cell r="G1" t="str">
            <v>Federal Golf Club</v>
          </cell>
          <cell r="H1" t="str">
            <v>Astbury, Geoff</v>
          </cell>
          <cell r="I1" t="str">
            <v>2112 Invoice</v>
          </cell>
          <cell r="J1" t="str">
            <v>Full Payment</v>
          </cell>
          <cell r="K1">
            <v>11</v>
          </cell>
          <cell r="L1">
            <v>3200</v>
          </cell>
          <cell r="M1">
            <v>68120</v>
          </cell>
          <cell r="N1">
            <v>0</v>
          </cell>
          <cell r="O1" t="str">
            <v>Astbury, Geoff</v>
          </cell>
        </row>
        <row r="2">
          <cell r="A2">
            <v>501700</v>
          </cell>
          <cell r="B2">
            <v>1.1000000000000001</v>
          </cell>
          <cell r="C2">
            <v>274</v>
          </cell>
          <cell r="D2">
            <v>2360</v>
          </cell>
          <cell r="E2">
            <v>37015</v>
          </cell>
          <cell r="F2" t="str">
            <v>I</v>
          </cell>
          <cell r="G2" t="str">
            <v>PROJECT CO ORDINATION (AUSTRALIA) PTY LTD</v>
          </cell>
          <cell r="H2" t="str">
            <v>Harper, Mr. Rod</v>
          </cell>
          <cell r="I2" t="str">
            <v>Ancillary-General</v>
          </cell>
          <cell r="J2" t="str">
            <v>Full Payment</v>
          </cell>
          <cell r="K2">
            <v>12</v>
          </cell>
          <cell r="L2">
            <v>0</v>
          </cell>
          <cell r="M2">
            <v>34102</v>
          </cell>
          <cell r="N2">
            <v>0</v>
          </cell>
          <cell r="O2" t="str">
            <v>Smith, Mr. Gary</v>
          </cell>
        </row>
        <row r="3">
          <cell r="A3">
            <v>501783</v>
          </cell>
          <cell r="B3">
            <v>2.1</v>
          </cell>
          <cell r="C3">
            <v>78</v>
          </cell>
          <cell r="D3">
            <v>7823</v>
          </cell>
          <cell r="E3">
            <v>36804</v>
          </cell>
          <cell r="F3" t="str">
            <v>I</v>
          </cell>
          <cell r="G3" t="str">
            <v>CATHOLIC EDUCATION CENTRE</v>
          </cell>
          <cell r="H3" t="str">
            <v>Peisley, Mr. Warren</v>
          </cell>
          <cell r="I3" t="str">
            <v>Ancillary-Design</v>
          </cell>
          <cell r="J3" t="str">
            <v>Full Payment</v>
          </cell>
          <cell r="K3">
            <v>11</v>
          </cell>
          <cell r="L3">
            <v>3200</v>
          </cell>
          <cell r="M3">
            <v>68120</v>
          </cell>
          <cell r="N3">
            <v>0</v>
          </cell>
          <cell r="O3" t="str">
            <v>Smith, Mr. Gary</v>
          </cell>
        </row>
        <row r="4">
          <cell r="A4">
            <v>501798</v>
          </cell>
          <cell r="B4">
            <v>3.1</v>
          </cell>
          <cell r="C4">
            <v>179</v>
          </cell>
          <cell r="D4">
            <v>1300</v>
          </cell>
          <cell r="E4">
            <v>36920</v>
          </cell>
          <cell r="F4" t="str">
            <v>I</v>
          </cell>
          <cell r="G4" t="str">
            <v>WODEN CONSTRUCTION</v>
          </cell>
          <cell r="H4" t="str">
            <v>Smith, Mr. Gary</v>
          </cell>
          <cell r="I4" t="str">
            <v>Ancillary-Design</v>
          </cell>
          <cell r="J4" t="str">
            <v>Full Payment</v>
          </cell>
          <cell r="K4">
            <v>11</v>
          </cell>
          <cell r="L4">
            <v>0</v>
          </cell>
          <cell r="M4">
            <v>34102</v>
          </cell>
          <cell r="N4">
            <v>0</v>
          </cell>
          <cell r="O4" t="str">
            <v>Harper, Mr. Rod</v>
          </cell>
        </row>
        <row r="5">
          <cell r="A5">
            <v>501815</v>
          </cell>
          <cell r="B5">
            <v>30.1</v>
          </cell>
          <cell r="C5">
            <v>118</v>
          </cell>
          <cell r="D5">
            <v>16194.65</v>
          </cell>
          <cell r="E5">
            <v>36833</v>
          </cell>
          <cell r="F5" t="str">
            <v>I</v>
          </cell>
          <cell r="G5" t="str">
            <v>SYLVA ELECTRICAL</v>
          </cell>
          <cell r="H5" t="str">
            <v>Singh, Mr. Darshan</v>
          </cell>
          <cell r="I5" t="str">
            <v>Ancillary-Design</v>
          </cell>
          <cell r="J5" t="str">
            <v>Full Payment</v>
          </cell>
          <cell r="K5">
            <v>11</v>
          </cell>
          <cell r="L5">
            <v>3200</v>
          </cell>
          <cell r="M5">
            <v>68120</v>
          </cell>
          <cell r="N5">
            <v>0</v>
          </cell>
          <cell r="O5" t="str">
            <v>Peisley, Mr. Warren</v>
          </cell>
        </row>
        <row r="6">
          <cell r="A6">
            <v>502142</v>
          </cell>
          <cell r="B6">
            <v>30.1</v>
          </cell>
          <cell r="C6">
            <v>514</v>
          </cell>
          <cell r="D6">
            <v>4310</v>
          </cell>
          <cell r="E6">
            <v>37223</v>
          </cell>
          <cell r="F6" t="str">
            <v>I</v>
          </cell>
          <cell r="G6" t="str">
            <v>TOTALCARE INDUSTRIES LTD</v>
          </cell>
          <cell r="H6" t="str">
            <v>Peisley, Mr. Warren</v>
          </cell>
          <cell r="I6" t="str">
            <v>Elec Ntwk Project</v>
          </cell>
          <cell r="J6" t="str">
            <v>Full Payment</v>
          </cell>
          <cell r="K6">
            <v>11</v>
          </cell>
          <cell r="L6">
            <v>0</v>
          </cell>
          <cell r="M6">
            <v>34102</v>
          </cell>
          <cell r="N6">
            <v>0</v>
          </cell>
          <cell r="O6">
            <v>200006730301</v>
          </cell>
        </row>
        <row r="7">
          <cell r="A7">
            <v>502170</v>
          </cell>
          <cell r="B7">
            <v>16.100000000000001</v>
          </cell>
          <cell r="C7">
            <v>282</v>
          </cell>
          <cell r="D7">
            <v>1885</v>
          </cell>
          <cell r="E7">
            <v>37021</v>
          </cell>
          <cell r="F7" t="str">
            <v>I</v>
          </cell>
          <cell r="G7" t="str">
            <v>IEDCS ELECTRICAL</v>
          </cell>
          <cell r="H7" t="str">
            <v>Harper, Mr. Rod</v>
          </cell>
          <cell r="I7" t="str">
            <v>11 Company</v>
          </cell>
          <cell r="J7" t="str">
            <v>Full Payment</v>
          </cell>
          <cell r="K7">
            <v>11</v>
          </cell>
          <cell r="L7">
            <v>0</v>
          </cell>
          <cell r="M7">
            <v>34102</v>
          </cell>
          <cell r="N7">
            <v>0</v>
          </cell>
          <cell r="O7" t="str">
            <v>Singh, Mr. Darshan</v>
          </cell>
        </row>
        <row r="8">
          <cell r="A8">
            <v>502407</v>
          </cell>
          <cell r="B8">
            <v>30.1</v>
          </cell>
          <cell r="C8">
            <v>231</v>
          </cell>
          <cell r="D8">
            <v>1650</v>
          </cell>
          <cell r="E8">
            <v>36978</v>
          </cell>
          <cell r="F8" t="str">
            <v>I</v>
          </cell>
          <cell r="G8" t="str">
            <v>Milin Brothers Pty Ltd</v>
          </cell>
          <cell r="H8" t="str">
            <v>Cortes, Frank</v>
          </cell>
          <cell r="I8" t="str">
            <v>Ancillary Project</v>
          </cell>
          <cell r="J8" t="str">
            <v>Full Payment</v>
          </cell>
          <cell r="K8">
            <v>11</v>
          </cell>
          <cell r="L8">
            <v>0</v>
          </cell>
          <cell r="M8">
            <v>34102</v>
          </cell>
          <cell r="N8">
            <v>0</v>
          </cell>
          <cell r="O8" t="str">
            <v>Peisley, Mr. Warren</v>
          </cell>
        </row>
        <row r="9">
          <cell r="A9">
            <v>502408</v>
          </cell>
          <cell r="B9">
            <v>30.1</v>
          </cell>
          <cell r="C9">
            <v>366</v>
          </cell>
          <cell r="D9">
            <v>56244</v>
          </cell>
          <cell r="E9">
            <v>37091</v>
          </cell>
          <cell r="F9" t="str">
            <v>I</v>
          </cell>
          <cell r="G9" t="str">
            <v>ANU</v>
          </cell>
          <cell r="H9" t="str">
            <v>Maguire, Paul</v>
          </cell>
          <cell r="I9" t="str">
            <v>Ancillary-General</v>
          </cell>
          <cell r="J9" t="str">
            <v>Full Payment</v>
          </cell>
          <cell r="K9">
            <v>11</v>
          </cell>
          <cell r="L9">
            <v>0</v>
          </cell>
          <cell r="M9">
            <v>34102</v>
          </cell>
          <cell r="N9">
            <v>0</v>
          </cell>
          <cell r="O9" t="str">
            <v>Walisundara, Mrs. Lakshmi</v>
          </cell>
        </row>
        <row r="10">
          <cell r="A10">
            <v>502442</v>
          </cell>
          <cell r="B10">
            <v>1.1000000000000001</v>
          </cell>
          <cell r="C10">
            <v>26</v>
          </cell>
          <cell r="D10">
            <v>560</v>
          </cell>
          <cell r="E10">
            <v>36755</v>
          </cell>
          <cell r="F10" t="str">
            <v>I</v>
          </cell>
          <cell r="G10" t="str">
            <v>KOUNDOURIS GROUP</v>
          </cell>
          <cell r="H10" t="str">
            <v>Singh, Mr. Darshan</v>
          </cell>
          <cell r="I10" t="str">
            <v>ENERGY - ANCILLIARY</v>
          </cell>
          <cell r="J10" t="str">
            <v>Full Payment</v>
          </cell>
          <cell r="K10">
            <v>11</v>
          </cell>
          <cell r="L10">
            <v>3200</v>
          </cell>
          <cell r="M10">
            <v>68120</v>
          </cell>
          <cell r="N10">
            <v>0</v>
          </cell>
          <cell r="O10" t="str">
            <v>Smith, Mr. Gary</v>
          </cell>
        </row>
        <row r="11">
          <cell r="A11">
            <v>502442</v>
          </cell>
          <cell r="B11">
            <v>1.4</v>
          </cell>
          <cell r="C11">
            <v>325</v>
          </cell>
          <cell r="D11">
            <v>616</v>
          </cell>
          <cell r="E11">
            <v>37048</v>
          </cell>
          <cell r="F11" t="str">
            <v>I</v>
          </cell>
          <cell r="G11" t="str">
            <v>GUIDELINE (ACT) PTY LTD</v>
          </cell>
          <cell r="H11" t="str">
            <v>Singh, Mr. Darshan</v>
          </cell>
          <cell r="I11" t="str">
            <v>Ancillary-Design</v>
          </cell>
          <cell r="J11" t="str">
            <v>Full Payment</v>
          </cell>
          <cell r="K11">
            <v>11</v>
          </cell>
          <cell r="L11">
            <v>0</v>
          </cell>
          <cell r="M11">
            <v>34102</v>
          </cell>
          <cell r="N11">
            <v>0</v>
          </cell>
          <cell r="O11" t="str">
            <v>Smith, Mr. Gary</v>
          </cell>
        </row>
        <row r="12">
          <cell r="A12">
            <v>502456</v>
          </cell>
          <cell r="B12">
            <v>30.1</v>
          </cell>
          <cell r="C12">
            <v>185</v>
          </cell>
          <cell r="D12">
            <v>3110</v>
          </cell>
          <cell r="E12">
            <v>36931</v>
          </cell>
          <cell r="F12" t="str">
            <v>I</v>
          </cell>
          <cell r="G12" t="str">
            <v>INTERGRATED CONSTRUCTION (MANAGEMENT SERVICES)</v>
          </cell>
          <cell r="H12" t="str">
            <v>Maguire, Paul</v>
          </cell>
          <cell r="I12" t="str">
            <v>Ancillary-Design</v>
          </cell>
          <cell r="J12" t="str">
            <v>Full Payment</v>
          </cell>
          <cell r="K12">
            <v>11</v>
          </cell>
          <cell r="L12">
            <v>0</v>
          </cell>
          <cell r="M12">
            <v>34102</v>
          </cell>
          <cell r="N12">
            <v>0</v>
          </cell>
          <cell r="O12" t="str">
            <v>Smith, Mr. Gary</v>
          </cell>
        </row>
        <row r="13">
          <cell r="A13">
            <v>502489</v>
          </cell>
          <cell r="B13">
            <v>30.1</v>
          </cell>
          <cell r="C13">
            <v>108</v>
          </cell>
          <cell r="D13">
            <v>7019.16</v>
          </cell>
          <cell r="E13">
            <v>36825</v>
          </cell>
          <cell r="F13" t="str">
            <v>I</v>
          </cell>
          <cell r="G13" t="str">
            <v>Toorak Management Pty Ltd</v>
          </cell>
          <cell r="H13" t="str">
            <v>Singh, Mr. Darshan</v>
          </cell>
          <cell r="I13" t="str">
            <v>Ancillary-Design</v>
          </cell>
          <cell r="J13" t="str">
            <v>Full Payment</v>
          </cell>
          <cell r="K13">
            <v>11</v>
          </cell>
          <cell r="L13">
            <v>3200</v>
          </cell>
          <cell r="M13">
            <v>68120</v>
          </cell>
          <cell r="N13">
            <v>0</v>
          </cell>
          <cell r="O13" t="str">
            <v>Harper, Mr. Rod</v>
          </cell>
        </row>
        <row r="14">
          <cell r="A14">
            <v>506062</v>
          </cell>
          <cell r="B14">
            <v>30.1</v>
          </cell>
          <cell r="C14">
            <v>290</v>
          </cell>
          <cell r="D14">
            <v>81130.2</v>
          </cell>
          <cell r="E14">
            <v>37022</v>
          </cell>
          <cell r="F14" t="str">
            <v>I</v>
          </cell>
          <cell r="G14" t="str">
            <v>ACT PROCUREMENT AND PROJECTS</v>
          </cell>
          <cell r="H14" t="str">
            <v>Rewal, Mr. Subhash</v>
          </cell>
          <cell r="I14" t="str">
            <v>Ancillary-General</v>
          </cell>
          <cell r="J14" t="str">
            <v>Full Payment</v>
          </cell>
          <cell r="K14">
            <v>12</v>
          </cell>
          <cell r="L14">
            <v>0</v>
          </cell>
          <cell r="M14">
            <v>34102</v>
          </cell>
          <cell r="N14">
            <v>0</v>
          </cell>
          <cell r="O14" t="str">
            <v>Cortes, Frank</v>
          </cell>
        </row>
        <row r="15">
          <cell r="A15">
            <v>507012</v>
          </cell>
          <cell r="B15">
            <v>30.1</v>
          </cell>
          <cell r="C15">
            <v>31</v>
          </cell>
          <cell r="D15">
            <v>56430.91</v>
          </cell>
          <cell r="E15">
            <v>36759</v>
          </cell>
          <cell r="F15" t="str">
            <v>I</v>
          </cell>
          <cell r="G15" t="str">
            <v>ACCLAIM CONTRACTORS</v>
          </cell>
          <cell r="H15" t="str">
            <v>Singh, Mr. Darshan</v>
          </cell>
          <cell r="I15" t="str">
            <v>04 Company</v>
          </cell>
          <cell r="J15" t="str">
            <v>Full Payment</v>
          </cell>
          <cell r="K15">
            <v>12</v>
          </cell>
          <cell r="L15">
            <v>0</v>
          </cell>
          <cell r="M15">
            <v>34102</v>
          </cell>
          <cell r="N15">
            <v>0</v>
          </cell>
          <cell r="O15" t="str">
            <v>Singh, Mr. Darshan</v>
          </cell>
        </row>
        <row r="16">
          <cell r="A16">
            <v>507021</v>
          </cell>
          <cell r="B16">
            <v>30.1</v>
          </cell>
          <cell r="C16">
            <v>340</v>
          </cell>
          <cell r="D16">
            <v>12113.64</v>
          </cell>
          <cell r="E16">
            <v>37067</v>
          </cell>
          <cell r="F16" t="str">
            <v>I</v>
          </cell>
          <cell r="G16" t="str">
            <v>URBAN CONTRACTORS</v>
          </cell>
          <cell r="H16" t="str">
            <v>Singh, Mr. Darshan</v>
          </cell>
          <cell r="I16" t="str">
            <v>Ancillary-Design</v>
          </cell>
          <cell r="J16" t="str">
            <v>Full Payment</v>
          </cell>
          <cell r="K16">
            <v>11</v>
          </cell>
          <cell r="L16">
            <v>0</v>
          </cell>
          <cell r="M16">
            <v>34102</v>
          </cell>
          <cell r="N16">
            <v>0</v>
          </cell>
          <cell r="O16" t="str">
            <v>Singh, Mr. Darshan</v>
          </cell>
        </row>
        <row r="17">
          <cell r="A17">
            <v>507049</v>
          </cell>
          <cell r="B17">
            <v>30.1</v>
          </cell>
          <cell r="C17">
            <v>300</v>
          </cell>
          <cell r="D17">
            <v>82500.05</v>
          </cell>
          <cell r="E17">
            <v>37029</v>
          </cell>
          <cell r="F17" t="str">
            <v>I</v>
          </cell>
          <cell r="G17" t="str">
            <v>ACT PROCUREMENT AND PROJECTS</v>
          </cell>
          <cell r="H17" t="str">
            <v>Rewal, Mr. Subhash</v>
          </cell>
          <cell r="I17" t="str">
            <v>Ancillary-Design</v>
          </cell>
          <cell r="J17" t="str">
            <v>Government Order</v>
          </cell>
          <cell r="K17">
            <v>12</v>
          </cell>
          <cell r="L17">
            <v>0</v>
          </cell>
          <cell r="M17">
            <v>34102</v>
          </cell>
          <cell r="N17">
            <v>0</v>
          </cell>
          <cell r="O17" t="str">
            <v>Maguire, Paul</v>
          </cell>
        </row>
        <row r="18">
          <cell r="A18">
            <v>507050</v>
          </cell>
          <cell r="B18">
            <v>30.1</v>
          </cell>
          <cell r="C18">
            <v>302</v>
          </cell>
          <cell r="D18">
            <v>81265.52</v>
          </cell>
          <cell r="E18">
            <v>37029</v>
          </cell>
          <cell r="F18" t="str">
            <v>I</v>
          </cell>
          <cell r="G18" t="str">
            <v>ACT PROCUREMENT AND PROJECTS</v>
          </cell>
          <cell r="H18" t="str">
            <v>Rewal, Mr. Subhash</v>
          </cell>
          <cell r="I18" t="str">
            <v>Ancillary-Design</v>
          </cell>
          <cell r="J18" t="str">
            <v>Government Order</v>
          </cell>
          <cell r="K18">
            <v>12</v>
          </cell>
          <cell r="L18">
            <v>0</v>
          </cell>
          <cell r="M18">
            <v>34102</v>
          </cell>
          <cell r="N18">
            <v>0</v>
          </cell>
          <cell r="O18" t="str">
            <v>Singh, Mr. Darshan</v>
          </cell>
        </row>
        <row r="19">
          <cell r="A19">
            <v>507052</v>
          </cell>
          <cell r="B19">
            <v>30.1</v>
          </cell>
          <cell r="C19">
            <v>299</v>
          </cell>
          <cell r="D19">
            <v>42000</v>
          </cell>
          <cell r="E19">
            <v>37029</v>
          </cell>
          <cell r="F19" t="str">
            <v>I</v>
          </cell>
          <cell r="G19" t="str">
            <v>ACT PROCUREMENT AND PROJECTS</v>
          </cell>
          <cell r="H19" t="str">
            <v>Cortes, Frank</v>
          </cell>
          <cell r="I19" t="str">
            <v>Ancillary-Design</v>
          </cell>
          <cell r="J19" t="str">
            <v>Government Order</v>
          </cell>
          <cell r="K19">
            <v>12</v>
          </cell>
          <cell r="L19">
            <v>0</v>
          </cell>
          <cell r="M19">
            <v>34102</v>
          </cell>
          <cell r="N19">
            <v>0</v>
          </cell>
          <cell r="O19" t="str">
            <v>Singh, Mr. Darshan</v>
          </cell>
        </row>
        <row r="20">
          <cell r="A20">
            <v>507085</v>
          </cell>
          <cell r="B20">
            <v>30.1</v>
          </cell>
          <cell r="C20">
            <v>18</v>
          </cell>
          <cell r="D20">
            <v>75735</v>
          </cell>
          <cell r="E20">
            <v>36750</v>
          </cell>
          <cell r="F20" t="str">
            <v>I</v>
          </cell>
          <cell r="G20" t="str">
            <v>MBA LAND</v>
          </cell>
          <cell r="H20" t="str">
            <v>Walisundara, Mrs. Lakshmi</v>
          </cell>
          <cell r="I20" t="str">
            <v>Ancillary-Design</v>
          </cell>
          <cell r="J20" t="str">
            <v>50% or 100% Payment</v>
          </cell>
          <cell r="K20">
            <v>4</v>
          </cell>
          <cell r="L20">
            <v>0</v>
          </cell>
          <cell r="M20">
            <v>34101</v>
          </cell>
          <cell r="N20">
            <v>0</v>
          </cell>
          <cell r="O20" t="str">
            <v>Rewal, Mr. Subhash</v>
          </cell>
        </row>
        <row r="21">
          <cell r="A21">
            <v>507094</v>
          </cell>
          <cell r="B21">
            <v>30.1</v>
          </cell>
          <cell r="C21">
            <v>39</v>
          </cell>
          <cell r="D21">
            <v>12809.64</v>
          </cell>
          <cell r="E21">
            <v>36767</v>
          </cell>
          <cell r="F21" t="str">
            <v>I</v>
          </cell>
          <cell r="G21" t="str">
            <v>YOUNG CONSULTING ENGINEERS PTY LTD</v>
          </cell>
          <cell r="H21" t="str">
            <v>Singh, Mr. Darshan</v>
          </cell>
          <cell r="I21" t="str">
            <v>04 Company</v>
          </cell>
          <cell r="J21" t="str">
            <v>Full Payment</v>
          </cell>
          <cell r="K21">
            <v>4</v>
          </cell>
          <cell r="L21">
            <v>0</v>
          </cell>
          <cell r="M21">
            <v>34102</v>
          </cell>
          <cell r="N21">
            <v>0</v>
          </cell>
          <cell r="O21" t="str">
            <v>Singh, Mr. Darshan</v>
          </cell>
        </row>
        <row r="22">
          <cell r="A22">
            <v>507098</v>
          </cell>
          <cell r="B22">
            <v>30.1</v>
          </cell>
          <cell r="C22">
            <v>98</v>
          </cell>
          <cell r="D22">
            <v>13169</v>
          </cell>
          <cell r="E22">
            <v>36817</v>
          </cell>
          <cell r="F22" t="str">
            <v>I</v>
          </cell>
          <cell r="G22" t="str">
            <v>HARCOURT HILL PTY LTD</v>
          </cell>
          <cell r="H22" t="str">
            <v>Peisley, Mr. Warren</v>
          </cell>
          <cell r="I22" t="str">
            <v>Ancillary-Design</v>
          </cell>
          <cell r="J22" t="str">
            <v>Full Payment</v>
          </cell>
          <cell r="K22">
            <v>12</v>
          </cell>
          <cell r="L22">
            <v>0</v>
          </cell>
          <cell r="M22">
            <v>34102</v>
          </cell>
          <cell r="N22">
            <v>0</v>
          </cell>
          <cell r="O22" t="str">
            <v>Singh, Mr. Darshan</v>
          </cell>
        </row>
        <row r="23">
          <cell r="A23">
            <v>507101</v>
          </cell>
          <cell r="B23">
            <v>30.1</v>
          </cell>
          <cell r="C23">
            <v>220</v>
          </cell>
          <cell r="D23">
            <v>881.05</v>
          </cell>
          <cell r="E23">
            <v>36965</v>
          </cell>
          <cell r="F23" t="str">
            <v>I</v>
          </cell>
          <cell r="G23" t="str">
            <v>CHIEF MINISTERS OFFICE</v>
          </cell>
          <cell r="H23" t="str">
            <v>Rewal, Mr. Subhash</v>
          </cell>
          <cell r="I23" t="str">
            <v>Ancillary-Design</v>
          </cell>
          <cell r="J23" t="str">
            <v>Full Payment</v>
          </cell>
          <cell r="K23">
            <v>12</v>
          </cell>
          <cell r="L23">
            <v>0</v>
          </cell>
          <cell r="M23">
            <v>34102</v>
          </cell>
          <cell r="N23">
            <v>0</v>
          </cell>
          <cell r="O23" t="str">
            <v>Rewal, Mr. Subhash</v>
          </cell>
        </row>
        <row r="24">
          <cell r="A24">
            <v>507106</v>
          </cell>
          <cell r="B24">
            <v>30.1</v>
          </cell>
          <cell r="C24">
            <v>173</v>
          </cell>
          <cell r="D24">
            <v>29557.15</v>
          </cell>
          <cell r="E24">
            <v>36915</v>
          </cell>
          <cell r="F24" t="str">
            <v>I</v>
          </cell>
          <cell r="G24" t="str">
            <v>ACT PROCUREMENT AND PROJECTS</v>
          </cell>
          <cell r="H24" t="str">
            <v>Singh, Mr. Darshan</v>
          </cell>
          <cell r="I24" t="str">
            <v>Ancillary-Design</v>
          </cell>
          <cell r="J24" t="str">
            <v>Full Payment</v>
          </cell>
          <cell r="K24">
            <v>12</v>
          </cell>
          <cell r="L24">
            <v>0</v>
          </cell>
          <cell r="M24">
            <v>34102</v>
          </cell>
          <cell r="N24">
            <v>0</v>
          </cell>
          <cell r="O24" t="str">
            <v>Rewal, Mr. Subhash</v>
          </cell>
        </row>
        <row r="25">
          <cell r="A25">
            <v>507108</v>
          </cell>
          <cell r="B25">
            <v>30.1</v>
          </cell>
          <cell r="C25">
            <v>259</v>
          </cell>
          <cell r="D25">
            <v>28732.82</v>
          </cell>
          <cell r="E25">
            <v>36999</v>
          </cell>
          <cell r="F25" t="str">
            <v>I</v>
          </cell>
          <cell r="G25" t="str">
            <v>ACT PROCUREMENT AND PROJECTS</v>
          </cell>
          <cell r="H25" t="str">
            <v>Rewal, Mr. Subhash</v>
          </cell>
          <cell r="I25" t="str">
            <v>Ancillary Project</v>
          </cell>
          <cell r="J25" t="str">
            <v>Government Order</v>
          </cell>
          <cell r="K25">
            <v>12</v>
          </cell>
          <cell r="L25">
            <v>0</v>
          </cell>
          <cell r="M25">
            <v>34102</v>
          </cell>
          <cell r="N25">
            <v>0</v>
          </cell>
          <cell r="O25" t="str">
            <v>Rewal, Mr. Subhash</v>
          </cell>
        </row>
        <row r="26">
          <cell r="A26">
            <v>507113</v>
          </cell>
          <cell r="B26">
            <v>30.1</v>
          </cell>
          <cell r="C26">
            <v>332</v>
          </cell>
          <cell r="D26">
            <v>31240.86</v>
          </cell>
          <cell r="E26">
            <v>37050</v>
          </cell>
          <cell r="F26" t="str">
            <v>I</v>
          </cell>
          <cell r="G26" t="str">
            <v>ACT PROCUREMENT AND PROJECTS</v>
          </cell>
          <cell r="H26" t="str">
            <v>Rewal, Mr. Subhash</v>
          </cell>
          <cell r="I26" t="str">
            <v>Ancillary-Design</v>
          </cell>
          <cell r="J26" t="str">
            <v>Government Order</v>
          </cell>
          <cell r="K26">
            <v>12</v>
          </cell>
          <cell r="L26">
            <v>0</v>
          </cell>
          <cell r="M26">
            <v>34102</v>
          </cell>
          <cell r="N26">
            <v>0</v>
          </cell>
          <cell r="O26" t="str">
            <v>Cortes, Frank</v>
          </cell>
        </row>
        <row r="27">
          <cell r="A27">
            <v>507116</v>
          </cell>
          <cell r="B27">
            <v>30.1</v>
          </cell>
          <cell r="C27">
            <v>222</v>
          </cell>
          <cell r="D27">
            <v>51390</v>
          </cell>
          <cell r="E27">
            <v>36969</v>
          </cell>
          <cell r="F27" t="str">
            <v>I</v>
          </cell>
          <cell r="G27" t="str">
            <v>HEWATT EATHWORKS PTY LTD</v>
          </cell>
          <cell r="H27" t="str">
            <v>Rewal, Mr. Subhash</v>
          </cell>
          <cell r="I27" t="str">
            <v>Ancillary-Design</v>
          </cell>
          <cell r="J27" t="str">
            <v>Full Payment</v>
          </cell>
          <cell r="K27">
            <v>11</v>
          </cell>
          <cell r="L27">
            <v>0</v>
          </cell>
          <cell r="M27">
            <v>34102</v>
          </cell>
          <cell r="N27">
            <v>0</v>
          </cell>
          <cell r="O27" t="str">
            <v>Walisundara, Mrs. Lakshmi</v>
          </cell>
        </row>
        <row r="28">
          <cell r="A28">
            <v>507118</v>
          </cell>
          <cell r="B28">
            <v>30.1</v>
          </cell>
          <cell r="C28">
            <v>53</v>
          </cell>
          <cell r="D28">
            <v>7265</v>
          </cell>
          <cell r="E28">
            <v>36776</v>
          </cell>
          <cell r="F28" t="str">
            <v>I</v>
          </cell>
          <cell r="G28" t="str">
            <v>CSIRO PLANT INDUSTRY</v>
          </cell>
          <cell r="H28" t="str">
            <v>Walisundara, Mrs. Lakshmi</v>
          </cell>
          <cell r="I28" t="str">
            <v>Ancillary-Design</v>
          </cell>
          <cell r="J28" t="str">
            <v>Full Payment</v>
          </cell>
          <cell r="K28">
            <v>12</v>
          </cell>
          <cell r="L28">
            <v>0</v>
          </cell>
          <cell r="M28">
            <v>34102</v>
          </cell>
          <cell r="N28">
            <v>0</v>
          </cell>
          <cell r="O28" t="str">
            <v>Walisundara, Mrs. Lakshmi</v>
          </cell>
        </row>
        <row r="29">
          <cell r="A29">
            <v>507122</v>
          </cell>
          <cell r="B29">
            <v>30.1</v>
          </cell>
          <cell r="C29">
            <v>331</v>
          </cell>
          <cell r="D29">
            <v>22078.18</v>
          </cell>
          <cell r="E29">
            <v>37050</v>
          </cell>
          <cell r="F29" t="str">
            <v>I</v>
          </cell>
          <cell r="G29" t="str">
            <v>ACT PROCUREMENT AND PROJECTS</v>
          </cell>
          <cell r="H29" t="str">
            <v>Rewal, Mr. Subhash</v>
          </cell>
          <cell r="I29" t="str">
            <v>Ancillary-Design</v>
          </cell>
          <cell r="J29" t="str">
            <v>Government Order</v>
          </cell>
          <cell r="K29">
            <v>12</v>
          </cell>
          <cell r="L29">
            <v>0</v>
          </cell>
          <cell r="M29">
            <v>34102</v>
          </cell>
          <cell r="N29">
            <v>0</v>
          </cell>
          <cell r="O29" t="str">
            <v>Singh, Mr. Darshan</v>
          </cell>
        </row>
        <row r="30">
          <cell r="A30">
            <v>507123</v>
          </cell>
          <cell r="B30">
            <v>30.1</v>
          </cell>
          <cell r="C30">
            <v>69</v>
          </cell>
          <cell r="D30">
            <v>2472</v>
          </cell>
          <cell r="E30">
            <v>36788</v>
          </cell>
          <cell r="F30" t="str">
            <v>I</v>
          </cell>
          <cell r="G30" t="str">
            <v>ST HILLIERS (ACT)</v>
          </cell>
          <cell r="H30" t="str">
            <v>Peisley, Mr. Warren</v>
          </cell>
          <cell r="I30" t="str">
            <v>Ancillary-Design</v>
          </cell>
          <cell r="J30" t="str">
            <v>Full Payment</v>
          </cell>
          <cell r="K30">
            <v>12</v>
          </cell>
          <cell r="L30">
            <v>0</v>
          </cell>
          <cell r="M30">
            <v>34102</v>
          </cell>
          <cell r="N30">
            <v>0</v>
          </cell>
          <cell r="O30" t="str">
            <v>Peisley, Mr. Warren</v>
          </cell>
        </row>
        <row r="31">
          <cell r="A31">
            <v>507124</v>
          </cell>
          <cell r="B31">
            <v>30.1</v>
          </cell>
          <cell r="C31">
            <v>136</v>
          </cell>
          <cell r="D31">
            <v>10950</v>
          </cell>
          <cell r="E31">
            <v>36859</v>
          </cell>
          <cell r="F31" t="str">
            <v>I</v>
          </cell>
          <cell r="G31" t="str">
            <v>OSBORNE CONSULTANTS PTY LTD</v>
          </cell>
          <cell r="H31" t="str">
            <v>Walisundara, Mrs. Lakshmi</v>
          </cell>
          <cell r="I31" t="str">
            <v>Ancillary-Design</v>
          </cell>
          <cell r="J31" t="str">
            <v>Full Payment</v>
          </cell>
          <cell r="K31">
            <v>12</v>
          </cell>
          <cell r="L31">
            <v>0</v>
          </cell>
          <cell r="M31">
            <v>34102</v>
          </cell>
          <cell r="N31">
            <v>0</v>
          </cell>
          <cell r="O31" t="str">
            <v>Rewal, Mr. Subhash</v>
          </cell>
        </row>
        <row r="32">
          <cell r="A32">
            <v>507125</v>
          </cell>
          <cell r="B32">
            <v>30.1</v>
          </cell>
          <cell r="C32">
            <v>102</v>
          </cell>
          <cell r="D32">
            <v>16200</v>
          </cell>
          <cell r="E32">
            <v>36819</v>
          </cell>
          <cell r="F32" t="str">
            <v>I</v>
          </cell>
          <cell r="G32" t="str">
            <v>MBA LAND</v>
          </cell>
          <cell r="H32" t="str">
            <v>Walisundara, Mrs. Lakshmi</v>
          </cell>
          <cell r="I32" t="str">
            <v>Ancillary-Design</v>
          </cell>
          <cell r="J32" t="str">
            <v>Full Payment</v>
          </cell>
          <cell r="K32">
            <v>12</v>
          </cell>
          <cell r="L32">
            <v>0</v>
          </cell>
          <cell r="M32">
            <v>34102</v>
          </cell>
          <cell r="N32">
            <v>0</v>
          </cell>
          <cell r="O32" t="str">
            <v>Rewal, Mr. Subhash</v>
          </cell>
        </row>
        <row r="33">
          <cell r="A33">
            <v>507127</v>
          </cell>
          <cell r="B33">
            <v>30.1</v>
          </cell>
          <cell r="C33">
            <v>177</v>
          </cell>
          <cell r="D33">
            <v>99985</v>
          </cell>
          <cell r="E33">
            <v>36916</v>
          </cell>
          <cell r="F33" t="str">
            <v>I</v>
          </cell>
          <cell r="G33" t="str">
            <v>CANBERRA INVESTMENT CORPORATION</v>
          </cell>
          <cell r="H33" t="str">
            <v>Walisundara, Mrs. Lakshmi</v>
          </cell>
          <cell r="I33" t="str">
            <v>Ancillary-Design</v>
          </cell>
          <cell r="J33" t="str">
            <v>50% or 100% Payment</v>
          </cell>
          <cell r="K33">
            <v>12</v>
          </cell>
          <cell r="L33">
            <v>0</v>
          </cell>
          <cell r="M33">
            <v>34102</v>
          </cell>
          <cell r="N33">
            <v>0</v>
          </cell>
          <cell r="O33" t="str">
            <v>Singh, Mr. Darshan</v>
          </cell>
        </row>
        <row r="34">
          <cell r="A34">
            <v>507128</v>
          </cell>
          <cell r="B34">
            <v>10.1</v>
          </cell>
          <cell r="C34">
            <v>264</v>
          </cell>
          <cell r="D34">
            <v>7247.68</v>
          </cell>
          <cell r="E34">
            <v>37005</v>
          </cell>
          <cell r="F34" t="str">
            <v>I</v>
          </cell>
          <cell r="G34" t="str">
            <v>DEPARTMENT OF URBAN SERVICES</v>
          </cell>
          <cell r="H34" t="str">
            <v>Rewal, Mr. Subhash</v>
          </cell>
          <cell r="I34" t="str">
            <v>Ancillary-Design</v>
          </cell>
          <cell r="J34" t="str">
            <v>Government Order</v>
          </cell>
          <cell r="K34">
            <v>12</v>
          </cell>
          <cell r="L34">
            <v>0</v>
          </cell>
          <cell r="M34">
            <v>34102</v>
          </cell>
          <cell r="N34">
            <v>0</v>
          </cell>
          <cell r="O34" t="str">
            <v>Rewal, Mr. Subhash</v>
          </cell>
        </row>
        <row r="35">
          <cell r="A35">
            <v>507129</v>
          </cell>
          <cell r="B35">
            <v>10.1</v>
          </cell>
          <cell r="C35">
            <v>360</v>
          </cell>
          <cell r="D35">
            <v>36790.910000000003</v>
          </cell>
          <cell r="E35">
            <v>37085</v>
          </cell>
          <cell r="F35" t="str">
            <v>I</v>
          </cell>
          <cell r="G35" t="str">
            <v>ACT PROCUREMENT AND PROJECTS</v>
          </cell>
          <cell r="H35" t="str">
            <v>Rewal, Mr. Subhash</v>
          </cell>
          <cell r="I35" t="str">
            <v>Elec Ntwk Project</v>
          </cell>
          <cell r="J35" t="str">
            <v>Government Order</v>
          </cell>
          <cell r="K35">
            <v>11</v>
          </cell>
          <cell r="L35">
            <v>0</v>
          </cell>
          <cell r="M35">
            <v>34101</v>
          </cell>
          <cell r="N35">
            <v>0</v>
          </cell>
          <cell r="O35" t="str">
            <v>Rewal, Mr. Subhash</v>
          </cell>
        </row>
        <row r="36">
          <cell r="A36">
            <v>507130</v>
          </cell>
          <cell r="B36">
            <v>30.1</v>
          </cell>
          <cell r="C36">
            <v>114</v>
          </cell>
          <cell r="D36">
            <v>48446</v>
          </cell>
          <cell r="E36">
            <v>36829</v>
          </cell>
          <cell r="F36" t="str">
            <v>I</v>
          </cell>
          <cell r="G36" t="str">
            <v>HARCOURT HILL PTY LTD</v>
          </cell>
          <cell r="H36" t="str">
            <v>Peisley, Mr. Warren</v>
          </cell>
          <cell r="I36" t="str">
            <v>Ancillary-Design</v>
          </cell>
          <cell r="J36" t="str">
            <v>50% or 100% Payment</v>
          </cell>
          <cell r="K36">
            <v>12</v>
          </cell>
          <cell r="L36">
            <v>0</v>
          </cell>
          <cell r="M36">
            <v>34102</v>
          </cell>
          <cell r="N36">
            <v>0</v>
          </cell>
          <cell r="O36" t="str">
            <v>Rewal, Mr. Subhash</v>
          </cell>
        </row>
        <row r="37">
          <cell r="A37">
            <v>507131</v>
          </cell>
          <cell r="B37">
            <v>30.1</v>
          </cell>
          <cell r="C37">
            <v>537</v>
          </cell>
          <cell r="D37">
            <v>37550</v>
          </cell>
          <cell r="E37">
            <v>37245</v>
          </cell>
          <cell r="F37" t="str">
            <v>I</v>
          </cell>
          <cell r="G37" t="str">
            <v>HARCOURT HILL PTY LTD</v>
          </cell>
          <cell r="H37" t="str">
            <v>Peisley, Mr. Warren</v>
          </cell>
          <cell r="I37" t="str">
            <v>Elec Ntwk Project</v>
          </cell>
          <cell r="J37" t="str">
            <v>50% or 100% Payment</v>
          </cell>
          <cell r="K37">
            <v>11</v>
          </cell>
          <cell r="L37">
            <v>0</v>
          </cell>
          <cell r="M37">
            <v>34101</v>
          </cell>
          <cell r="N37">
            <v>0</v>
          </cell>
          <cell r="O37" t="str">
            <v>Walisundara, Mrs. Lakshmi</v>
          </cell>
        </row>
        <row r="38">
          <cell r="A38">
            <v>507132</v>
          </cell>
          <cell r="B38">
            <v>30.1</v>
          </cell>
          <cell r="C38">
            <v>164</v>
          </cell>
          <cell r="D38">
            <v>29050</v>
          </cell>
          <cell r="E38">
            <v>36900</v>
          </cell>
          <cell r="F38" t="str">
            <v>I</v>
          </cell>
          <cell r="G38" t="str">
            <v>CIC PENDON PTY LTD</v>
          </cell>
          <cell r="H38" t="str">
            <v>Maguire, Paul</v>
          </cell>
          <cell r="I38" t="str">
            <v>Ancillary Project</v>
          </cell>
          <cell r="J38" t="str">
            <v>Full Payment</v>
          </cell>
          <cell r="K38">
            <v>12</v>
          </cell>
          <cell r="L38">
            <v>0</v>
          </cell>
          <cell r="M38">
            <v>34102</v>
          </cell>
          <cell r="N38">
            <v>0</v>
          </cell>
          <cell r="O38" t="str">
            <v>Rewal, Mr. Subhash</v>
          </cell>
        </row>
        <row r="39">
          <cell r="A39">
            <v>507133</v>
          </cell>
          <cell r="B39">
            <v>30.1</v>
          </cell>
          <cell r="C39">
            <v>211</v>
          </cell>
          <cell r="D39">
            <v>50852.27</v>
          </cell>
          <cell r="E39">
            <v>36957</v>
          </cell>
          <cell r="F39" t="str">
            <v>I</v>
          </cell>
          <cell r="G39" t="str">
            <v>ACT PROCUREMENT AND PROJECTS</v>
          </cell>
          <cell r="H39" t="str">
            <v>Singh, Mr. Darshan</v>
          </cell>
          <cell r="I39" t="str">
            <v>Ancillary-Design</v>
          </cell>
          <cell r="J39" t="str">
            <v>Full Payment</v>
          </cell>
          <cell r="K39">
            <v>11</v>
          </cell>
          <cell r="L39">
            <v>0</v>
          </cell>
          <cell r="M39">
            <v>34102</v>
          </cell>
          <cell r="N39">
            <v>0</v>
          </cell>
          <cell r="O39" t="str">
            <v>Peisley, Mr. Warren</v>
          </cell>
        </row>
        <row r="40">
          <cell r="A40">
            <v>507134</v>
          </cell>
          <cell r="B40">
            <v>30.1</v>
          </cell>
          <cell r="C40">
            <v>205</v>
          </cell>
          <cell r="D40">
            <v>17405</v>
          </cell>
          <cell r="E40">
            <v>36956</v>
          </cell>
          <cell r="F40" t="str">
            <v>I</v>
          </cell>
          <cell r="G40" t="str">
            <v>ACT PROCUREMENT AND PROJECTS</v>
          </cell>
          <cell r="H40" t="str">
            <v>Rewal, Mr. Subhash</v>
          </cell>
          <cell r="I40" t="str">
            <v>Ancillary Project</v>
          </cell>
          <cell r="J40" t="str">
            <v>Government Order</v>
          </cell>
          <cell r="K40">
            <v>12</v>
          </cell>
          <cell r="L40">
            <v>0</v>
          </cell>
          <cell r="M40">
            <v>34102</v>
          </cell>
          <cell r="N40">
            <v>0</v>
          </cell>
          <cell r="O40" t="str">
            <v>Walisundara, Mrs. Lakshmi</v>
          </cell>
        </row>
        <row r="41">
          <cell r="A41">
            <v>507135</v>
          </cell>
          <cell r="B41">
            <v>30.1</v>
          </cell>
          <cell r="C41">
            <v>258</v>
          </cell>
          <cell r="D41">
            <v>17590.91</v>
          </cell>
          <cell r="E41">
            <v>36999</v>
          </cell>
          <cell r="F41" t="str">
            <v>I</v>
          </cell>
          <cell r="G41" t="str">
            <v>ACT PROCUREMENT AND PROJECTS</v>
          </cell>
          <cell r="H41" t="str">
            <v>Rewal, Mr. Subhash</v>
          </cell>
          <cell r="I41" t="str">
            <v>Ancillary Project</v>
          </cell>
          <cell r="J41" t="str">
            <v>Full Payment</v>
          </cell>
          <cell r="K41">
            <v>12</v>
          </cell>
          <cell r="L41">
            <v>0</v>
          </cell>
          <cell r="M41">
            <v>34102</v>
          </cell>
          <cell r="N41">
            <v>0</v>
          </cell>
          <cell r="O41" t="str">
            <v>Walisundara, Mrs. Lakshmi</v>
          </cell>
        </row>
        <row r="42">
          <cell r="A42">
            <v>507136</v>
          </cell>
          <cell r="B42">
            <v>30.1</v>
          </cell>
          <cell r="C42">
            <v>294</v>
          </cell>
          <cell r="D42">
            <v>83329</v>
          </cell>
          <cell r="E42">
            <v>37025</v>
          </cell>
          <cell r="F42" t="str">
            <v>I</v>
          </cell>
          <cell r="G42" t="str">
            <v>ACT PROCUREMENT AND PROJECTS</v>
          </cell>
          <cell r="H42" t="str">
            <v>Peisley, Mr. Warren</v>
          </cell>
          <cell r="I42" t="str">
            <v>Ancillary-Design</v>
          </cell>
          <cell r="J42" t="str">
            <v>Full Payment</v>
          </cell>
          <cell r="K42">
            <v>11</v>
          </cell>
          <cell r="L42">
            <v>0</v>
          </cell>
          <cell r="M42">
            <v>34102</v>
          </cell>
          <cell r="N42">
            <v>0</v>
          </cell>
          <cell r="O42" t="str">
            <v>Walisundara, Mrs. Lakshmi</v>
          </cell>
        </row>
        <row r="43">
          <cell r="A43">
            <v>507137</v>
          </cell>
          <cell r="B43">
            <v>30.1</v>
          </cell>
          <cell r="C43">
            <v>167</v>
          </cell>
          <cell r="D43">
            <v>14870.83</v>
          </cell>
          <cell r="E43">
            <v>36908</v>
          </cell>
          <cell r="F43" t="str">
            <v>I</v>
          </cell>
          <cell r="G43" t="str">
            <v>ACT PROCUREMENT AND PROJECTS</v>
          </cell>
          <cell r="H43" t="str">
            <v>Singh, Mr. Darshan</v>
          </cell>
          <cell r="I43" t="str">
            <v>Ancillary-Design</v>
          </cell>
          <cell r="J43" t="str">
            <v>Full Payment</v>
          </cell>
          <cell r="K43">
            <v>11</v>
          </cell>
          <cell r="L43">
            <v>0</v>
          </cell>
          <cell r="M43">
            <v>34102</v>
          </cell>
          <cell r="N43">
            <v>0</v>
          </cell>
          <cell r="O43" t="str">
            <v>Rewal, Mr. Subhash</v>
          </cell>
        </row>
        <row r="44">
          <cell r="A44">
            <v>507138</v>
          </cell>
          <cell r="B44">
            <v>30.1</v>
          </cell>
          <cell r="C44">
            <v>122</v>
          </cell>
          <cell r="D44">
            <v>2465</v>
          </cell>
          <cell r="E44">
            <v>36836</v>
          </cell>
          <cell r="F44" t="str">
            <v>I</v>
          </cell>
          <cell r="G44" t="str">
            <v>SCOTT BROTHERS</v>
          </cell>
          <cell r="H44" t="str">
            <v>Cortes, Frank</v>
          </cell>
          <cell r="I44" t="str">
            <v>Ancillary-Design</v>
          </cell>
          <cell r="J44" t="str">
            <v>Full Payment</v>
          </cell>
          <cell r="K44">
            <v>12</v>
          </cell>
          <cell r="L44">
            <v>0</v>
          </cell>
          <cell r="M44">
            <v>34102</v>
          </cell>
          <cell r="N44">
            <v>0</v>
          </cell>
          <cell r="O44" t="str">
            <v>Rewal, Mr. Subhash</v>
          </cell>
        </row>
        <row r="45">
          <cell r="A45">
            <v>507141</v>
          </cell>
          <cell r="B45">
            <v>30.1</v>
          </cell>
          <cell r="C45">
            <v>123</v>
          </cell>
          <cell r="D45">
            <v>1627.27</v>
          </cell>
          <cell r="E45">
            <v>36839</v>
          </cell>
          <cell r="F45" t="str">
            <v>I</v>
          </cell>
          <cell r="G45" t="str">
            <v>Simeonovic, Bill</v>
          </cell>
          <cell r="H45" t="str">
            <v>Singh, Mr. Darshan</v>
          </cell>
          <cell r="I45" t="str">
            <v>Ancillary-Design</v>
          </cell>
          <cell r="J45" t="str">
            <v>Full Payment</v>
          </cell>
          <cell r="K45">
            <v>12</v>
          </cell>
          <cell r="L45">
            <v>0</v>
          </cell>
          <cell r="M45">
            <v>34102</v>
          </cell>
          <cell r="N45">
            <v>0</v>
          </cell>
          <cell r="O45" t="str">
            <v>Rewal, Mr. Subhash</v>
          </cell>
        </row>
        <row r="46">
          <cell r="A46">
            <v>507143</v>
          </cell>
          <cell r="B46">
            <v>30.1</v>
          </cell>
          <cell r="C46">
            <v>248</v>
          </cell>
          <cell r="D46">
            <v>44830</v>
          </cell>
          <cell r="E46">
            <v>36992</v>
          </cell>
          <cell r="F46" t="str">
            <v>I</v>
          </cell>
          <cell r="G46" t="str">
            <v>GUIDELINE (ACT) PTY LTD</v>
          </cell>
          <cell r="H46" t="str">
            <v>Maguire, Paul</v>
          </cell>
          <cell r="I46" t="str">
            <v>Ancillary Project</v>
          </cell>
          <cell r="J46" t="str">
            <v>Full Payment</v>
          </cell>
          <cell r="K46">
            <v>12</v>
          </cell>
          <cell r="L46">
            <v>0</v>
          </cell>
          <cell r="M46">
            <v>34102</v>
          </cell>
          <cell r="N46">
            <v>0</v>
          </cell>
          <cell r="O46" t="str">
            <v>Peisley, Mr. Warren</v>
          </cell>
        </row>
        <row r="47">
          <cell r="A47">
            <v>507145</v>
          </cell>
          <cell r="B47">
            <v>30.1</v>
          </cell>
          <cell r="C47">
            <v>145</v>
          </cell>
          <cell r="D47">
            <v>8690</v>
          </cell>
          <cell r="E47">
            <v>36868</v>
          </cell>
          <cell r="F47" t="str">
            <v>I</v>
          </cell>
          <cell r="G47" t="str">
            <v>CANBERRA SAND AND GRAVEL</v>
          </cell>
          <cell r="H47" t="str">
            <v>Rewal, Mr. Subhash</v>
          </cell>
          <cell r="I47" t="str">
            <v>Ancillary-Design</v>
          </cell>
          <cell r="J47" t="str">
            <v>Full Payment</v>
          </cell>
          <cell r="K47">
            <v>12</v>
          </cell>
          <cell r="L47">
            <v>0</v>
          </cell>
          <cell r="M47">
            <v>34102</v>
          </cell>
          <cell r="N47">
            <v>0</v>
          </cell>
          <cell r="O47" t="str">
            <v>Maguire, Paul</v>
          </cell>
        </row>
        <row r="48">
          <cell r="A48">
            <v>507148</v>
          </cell>
          <cell r="B48">
            <v>30.1</v>
          </cell>
          <cell r="C48">
            <v>350</v>
          </cell>
          <cell r="D48">
            <v>80420</v>
          </cell>
          <cell r="E48">
            <v>37074</v>
          </cell>
          <cell r="F48" t="str">
            <v>I</v>
          </cell>
          <cell r="G48" t="str">
            <v>ACT PROCUREMENT AND PROJECTS</v>
          </cell>
          <cell r="H48" t="str">
            <v>Cortes, Frank</v>
          </cell>
          <cell r="I48" t="str">
            <v>Ancillary-Design</v>
          </cell>
          <cell r="J48" t="str">
            <v>Full Payment</v>
          </cell>
          <cell r="K48">
            <v>11</v>
          </cell>
          <cell r="L48">
            <v>0</v>
          </cell>
          <cell r="M48">
            <v>34102</v>
          </cell>
          <cell r="N48">
            <v>0</v>
          </cell>
          <cell r="O48" t="str">
            <v>Rewal, Mr. Subhash</v>
          </cell>
        </row>
        <row r="49">
          <cell r="A49">
            <v>507151</v>
          </cell>
          <cell r="B49">
            <v>30.1</v>
          </cell>
          <cell r="C49">
            <v>143</v>
          </cell>
          <cell r="D49">
            <v>3868</v>
          </cell>
          <cell r="E49">
            <v>36865</v>
          </cell>
          <cell r="F49" t="str">
            <v>I</v>
          </cell>
          <cell r="G49" t="str">
            <v>W P BROWN &amp; PARTNERS</v>
          </cell>
          <cell r="H49" t="str">
            <v>Smith, Mr. Gary</v>
          </cell>
          <cell r="I49" t="str">
            <v>Ancillary-Design</v>
          </cell>
          <cell r="J49" t="str">
            <v>Full Payment</v>
          </cell>
          <cell r="K49">
            <v>12</v>
          </cell>
          <cell r="L49">
            <v>0</v>
          </cell>
          <cell r="M49">
            <v>34102</v>
          </cell>
          <cell r="N49">
            <v>0</v>
          </cell>
          <cell r="O49" t="str">
            <v>Rewal, Mr. Subhash</v>
          </cell>
        </row>
        <row r="50">
          <cell r="A50">
            <v>507152</v>
          </cell>
          <cell r="B50">
            <v>10.1</v>
          </cell>
          <cell r="C50">
            <v>146</v>
          </cell>
          <cell r="D50">
            <v>640</v>
          </cell>
          <cell r="E50">
            <v>36871</v>
          </cell>
          <cell r="F50" t="str">
            <v>I</v>
          </cell>
          <cell r="G50" t="str">
            <v>D RUDD &amp; PARTNERS PTY LTD</v>
          </cell>
          <cell r="H50" t="str">
            <v>Rewal, Mr. Subhash</v>
          </cell>
          <cell r="I50" t="str">
            <v>Ancillary-Design</v>
          </cell>
          <cell r="J50" t="str">
            <v>Full Payment</v>
          </cell>
          <cell r="K50">
            <v>12</v>
          </cell>
          <cell r="L50">
            <v>0</v>
          </cell>
          <cell r="M50">
            <v>34102</v>
          </cell>
          <cell r="N50">
            <v>0</v>
          </cell>
          <cell r="O50" t="str">
            <v>Cortes, Frank</v>
          </cell>
        </row>
        <row r="51">
          <cell r="A51">
            <v>507153</v>
          </cell>
          <cell r="B51">
            <v>30.1</v>
          </cell>
          <cell r="C51">
            <v>155</v>
          </cell>
          <cell r="D51">
            <v>13777</v>
          </cell>
          <cell r="E51">
            <v>36878</v>
          </cell>
          <cell r="F51" t="str">
            <v>I</v>
          </cell>
          <cell r="G51" t="str">
            <v>Philip &amp; Anton Homes Pty Ltd</v>
          </cell>
          <cell r="H51" t="str">
            <v>Smith, Mr. Gary</v>
          </cell>
          <cell r="I51" t="str">
            <v>Ancillary-Design</v>
          </cell>
          <cell r="J51" t="str">
            <v>Full Payment</v>
          </cell>
          <cell r="K51">
            <v>12</v>
          </cell>
          <cell r="L51">
            <v>0</v>
          </cell>
          <cell r="M51">
            <v>34102</v>
          </cell>
          <cell r="N51">
            <v>0</v>
          </cell>
          <cell r="O51" t="str">
            <v>Singh, Mr. Darshan</v>
          </cell>
        </row>
        <row r="52">
          <cell r="A52">
            <v>507154</v>
          </cell>
          <cell r="B52">
            <v>30.1</v>
          </cell>
          <cell r="C52">
            <v>497</v>
          </cell>
          <cell r="D52">
            <v>3384</v>
          </cell>
          <cell r="E52">
            <v>37211</v>
          </cell>
          <cell r="F52" t="str">
            <v>I</v>
          </cell>
          <cell r="G52" t="str">
            <v>ROSIN DESIGN HOMES PTY LTD</v>
          </cell>
          <cell r="H52" t="str">
            <v>Smith, Mr. Gary</v>
          </cell>
          <cell r="I52" t="str">
            <v>Ancillary-Design</v>
          </cell>
          <cell r="J52" t="str">
            <v>Full Payment</v>
          </cell>
          <cell r="K52">
            <v>11</v>
          </cell>
          <cell r="L52">
            <v>0</v>
          </cell>
          <cell r="M52">
            <v>34101</v>
          </cell>
          <cell r="N52">
            <v>0</v>
          </cell>
          <cell r="O52" t="str">
            <v>Maguire, Paul</v>
          </cell>
        </row>
        <row r="53">
          <cell r="A53">
            <v>507155</v>
          </cell>
          <cell r="B53">
            <v>30.1</v>
          </cell>
          <cell r="C53">
            <v>148</v>
          </cell>
          <cell r="D53">
            <v>5100</v>
          </cell>
          <cell r="E53">
            <v>36875</v>
          </cell>
          <cell r="F53" t="str">
            <v>I</v>
          </cell>
          <cell r="G53" t="str">
            <v>HASKINS PTY LTD</v>
          </cell>
          <cell r="H53" t="str">
            <v>Walisundara, Mrs. Lakshmi</v>
          </cell>
          <cell r="I53" t="str">
            <v>Ancillary-Design</v>
          </cell>
          <cell r="J53" t="str">
            <v>Full Payment</v>
          </cell>
          <cell r="K53">
            <v>12</v>
          </cell>
          <cell r="L53">
            <v>0</v>
          </cell>
          <cell r="M53">
            <v>34102</v>
          </cell>
          <cell r="N53">
            <v>0</v>
          </cell>
          <cell r="O53" t="str">
            <v>Rewal, Mr. Subhash</v>
          </cell>
        </row>
        <row r="54">
          <cell r="A54">
            <v>507157</v>
          </cell>
          <cell r="B54">
            <v>30.1</v>
          </cell>
          <cell r="C54">
            <v>162</v>
          </cell>
          <cell r="D54">
            <v>2470</v>
          </cell>
          <cell r="E54">
            <v>36900</v>
          </cell>
          <cell r="F54" t="str">
            <v>I</v>
          </cell>
          <cell r="G54" t="str">
            <v>OSBORNE CONSULTANTS PTY LTD</v>
          </cell>
          <cell r="H54" t="str">
            <v>Walisundara, Mrs. Lakshmi</v>
          </cell>
          <cell r="I54" t="str">
            <v>Ancillary-Design</v>
          </cell>
          <cell r="J54" t="str">
            <v>Full Payment</v>
          </cell>
          <cell r="K54">
            <v>12</v>
          </cell>
          <cell r="L54">
            <v>0</v>
          </cell>
          <cell r="M54">
            <v>34102</v>
          </cell>
          <cell r="N54">
            <v>0</v>
          </cell>
          <cell r="O54" t="str">
            <v>Smith, Mr. Gary</v>
          </cell>
        </row>
        <row r="55">
          <cell r="A55">
            <v>507158</v>
          </cell>
          <cell r="B55">
            <v>30.1</v>
          </cell>
          <cell r="C55">
            <v>178</v>
          </cell>
          <cell r="D55">
            <v>250</v>
          </cell>
          <cell r="E55">
            <v>36920</v>
          </cell>
          <cell r="F55" t="str">
            <v>I</v>
          </cell>
          <cell r="G55" t="str">
            <v>SYLVA ELECTRICAL</v>
          </cell>
          <cell r="H55" t="str">
            <v>Singh, Mr. Darshan</v>
          </cell>
          <cell r="I55" t="str">
            <v>Ancillary-General</v>
          </cell>
          <cell r="J55" t="str">
            <v>Full Payment</v>
          </cell>
          <cell r="K55">
            <v>12</v>
          </cell>
          <cell r="L55">
            <v>0</v>
          </cell>
          <cell r="M55">
            <v>34102</v>
          </cell>
          <cell r="N55">
            <v>0</v>
          </cell>
          <cell r="O55" t="str">
            <v>Rewal, Mr. Subhash</v>
          </cell>
        </row>
        <row r="56">
          <cell r="A56">
            <v>507159</v>
          </cell>
          <cell r="B56">
            <v>30.1</v>
          </cell>
          <cell r="C56">
            <v>180</v>
          </cell>
          <cell r="D56">
            <v>1705</v>
          </cell>
          <cell r="E56">
            <v>36920</v>
          </cell>
          <cell r="F56" t="str">
            <v>I</v>
          </cell>
          <cell r="G56" t="str">
            <v>SAYERS PROPERTY GROUP</v>
          </cell>
          <cell r="H56" t="str">
            <v>Singh, Mr. Darshan</v>
          </cell>
          <cell r="I56" t="str">
            <v>Ancillary-General</v>
          </cell>
          <cell r="J56" t="str">
            <v>Full Payment</v>
          </cell>
          <cell r="K56">
            <v>12</v>
          </cell>
          <cell r="L56">
            <v>0</v>
          </cell>
          <cell r="M56">
            <v>34102</v>
          </cell>
          <cell r="N56">
            <v>0</v>
          </cell>
          <cell r="O56" t="str">
            <v>Smith, Mr. Gary</v>
          </cell>
        </row>
        <row r="57">
          <cell r="A57">
            <v>507161</v>
          </cell>
          <cell r="B57">
            <v>30.1</v>
          </cell>
          <cell r="C57">
            <v>181</v>
          </cell>
          <cell r="D57">
            <v>1486.89</v>
          </cell>
          <cell r="E57">
            <v>36922</v>
          </cell>
          <cell r="F57" t="str">
            <v>I</v>
          </cell>
          <cell r="G57" t="str">
            <v>CREATIVE BUILDING SERVICES</v>
          </cell>
          <cell r="H57" t="str">
            <v>Singh, Mr. Darshan</v>
          </cell>
          <cell r="I57" t="str">
            <v>Ancillary-Design</v>
          </cell>
          <cell r="J57" t="str">
            <v>Full Payment</v>
          </cell>
          <cell r="K57">
            <v>12</v>
          </cell>
          <cell r="L57">
            <v>0</v>
          </cell>
          <cell r="M57">
            <v>34102</v>
          </cell>
          <cell r="N57">
            <v>0</v>
          </cell>
          <cell r="O57" t="str">
            <v>Walisundara, Mrs. Lakshmi</v>
          </cell>
        </row>
        <row r="58">
          <cell r="A58">
            <v>507162</v>
          </cell>
          <cell r="B58">
            <v>30.1</v>
          </cell>
          <cell r="C58">
            <v>209</v>
          </cell>
          <cell r="D58">
            <v>31448</v>
          </cell>
          <cell r="E58">
            <v>36957</v>
          </cell>
          <cell r="F58" t="str">
            <v>I</v>
          </cell>
          <cell r="G58" t="str">
            <v>OSBORNE CONSULTANTS PTY LTD</v>
          </cell>
          <cell r="H58" t="str">
            <v>Smith, Mr. Gary</v>
          </cell>
          <cell r="I58" t="str">
            <v>Ancillary-Design</v>
          </cell>
          <cell r="J58" t="str">
            <v>50% or 100% Payment</v>
          </cell>
          <cell r="K58">
            <v>11</v>
          </cell>
          <cell r="L58">
            <v>0</v>
          </cell>
          <cell r="M58">
            <v>34102</v>
          </cell>
          <cell r="N58">
            <v>0</v>
          </cell>
          <cell r="O58" t="str">
            <v>Walisundara, Mrs. Lakshmi</v>
          </cell>
        </row>
        <row r="59">
          <cell r="A59">
            <v>507163</v>
          </cell>
          <cell r="B59">
            <v>30.1</v>
          </cell>
          <cell r="C59">
            <v>187</v>
          </cell>
          <cell r="D59">
            <v>3341</v>
          </cell>
          <cell r="E59">
            <v>36931</v>
          </cell>
          <cell r="F59" t="str">
            <v>I</v>
          </cell>
          <cell r="G59" t="str">
            <v>SUTTON &amp; HORSLEY PROJECTS PTY LTD</v>
          </cell>
          <cell r="H59" t="str">
            <v>Smith, Mr. Gary</v>
          </cell>
          <cell r="I59" t="str">
            <v>Ancillary-General</v>
          </cell>
          <cell r="J59" t="str">
            <v>Full Payment</v>
          </cell>
          <cell r="K59">
            <v>12</v>
          </cell>
          <cell r="L59">
            <v>0</v>
          </cell>
          <cell r="M59">
            <v>34102</v>
          </cell>
          <cell r="N59">
            <v>0</v>
          </cell>
          <cell r="O59" t="str">
            <v>Singh, Mr. Darshan</v>
          </cell>
        </row>
        <row r="60">
          <cell r="A60">
            <v>507164</v>
          </cell>
          <cell r="B60">
            <v>30.1</v>
          </cell>
          <cell r="C60">
            <v>208</v>
          </cell>
          <cell r="D60">
            <v>6759.04</v>
          </cell>
          <cell r="E60">
            <v>36957</v>
          </cell>
          <cell r="F60" t="str">
            <v>I</v>
          </cell>
          <cell r="G60" t="str">
            <v>FJ RIBENY &amp; ASSOCIATES PTY LTD</v>
          </cell>
          <cell r="H60" t="str">
            <v>Singh, Mr. Darshan</v>
          </cell>
          <cell r="I60" t="str">
            <v>Ancillary-Design</v>
          </cell>
          <cell r="J60" t="str">
            <v>Full Payment</v>
          </cell>
          <cell r="K60">
            <v>12</v>
          </cell>
          <cell r="L60">
            <v>0</v>
          </cell>
          <cell r="M60">
            <v>34102</v>
          </cell>
          <cell r="N60">
            <v>0</v>
          </cell>
          <cell r="O60" t="str">
            <v>Singh, Mr. Darshan</v>
          </cell>
        </row>
        <row r="61">
          <cell r="A61">
            <v>507165</v>
          </cell>
          <cell r="B61">
            <v>30.1</v>
          </cell>
          <cell r="C61">
            <v>191</v>
          </cell>
          <cell r="D61">
            <v>3180</v>
          </cell>
          <cell r="E61">
            <v>36936</v>
          </cell>
          <cell r="F61" t="str">
            <v>I</v>
          </cell>
          <cell r="G61" t="str">
            <v>YOUNG CONSULTING ENGINEERS PTY LTD</v>
          </cell>
          <cell r="H61" t="str">
            <v>Cortes, Frank</v>
          </cell>
          <cell r="I61" t="str">
            <v>Ancillary Project</v>
          </cell>
          <cell r="J61" t="str">
            <v>Full Payment</v>
          </cell>
          <cell r="K61">
            <v>12</v>
          </cell>
          <cell r="L61">
            <v>0</v>
          </cell>
          <cell r="M61">
            <v>34102</v>
          </cell>
          <cell r="N61">
            <v>0</v>
          </cell>
          <cell r="O61" t="str">
            <v>Singh, Mr. Darshan</v>
          </cell>
        </row>
        <row r="62">
          <cell r="A62">
            <v>507168</v>
          </cell>
          <cell r="B62">
            <v>30.1</v>
          </cell>
          <cell r="C62">
            <v>234</v>
          </cell>
          <cell r="D62">
            <v>108300</v>
          </cell>
          <cell r="E62">
            <v>36980</v>
          </cell>
          <cell r="F62" t="str">
            <v>I</v>
          </cell>
          <cell r="G62" t="str">
            <v>CANBERRA ESTATE PTY LTD</v>
          </cell>
          <cell r="H62" t="str">
            <v>Ochmanski, Mrs. Dana</v>
          </cell>
          <cell r="I62" t="str">
            <v>Ancillary-General</v>
          </cell>
          <cell r="J62" t="str">
            <v>50% or 100% Payment</v>
          </cell>
          <cell r="K62">
            <v>12</v>
          </cell>
          <cell r="L62">
            <v>0</v>
          </cell>
          <cell r="M62">
            <v>34102</v>
          </cell>
          <cell r="N62">
            <v>0</v>
          </cell>
          <cell r="O62" t="str">
            <v>Smith, Mr. Gary</v>
          </cell>
        </row>
        <row r="63">
          <cell r="A63">
            <v>507170</v>
          </cell>
          <cell r="B63">
            <v>30.1</v>
          </cell>
          <cell r="C63">
            <v>198</v>
          </cell>
          <cell r="D63">
            <v>6500</v>
          </cell>
          <cell r="E63">
            <v>37008</v>
          </cell>
          <cell r="F63" t="str">
            <v>I</v>
          </cell>
          <cell r="G63" t="str">
            <v>GUIDELINE (ACT) PTY LTD</v>
          </cell>
          <cell r="H63" t="str">
            <v>Cortes, Frank</v>
          </cell>
          <cell r="I63" t="str">
            <v>Ancillary Project</v>
          </cell>
          <cell r="J63" t="str">
            <v>Government Order</v>
          </cell>
          <cell r="K63">
            <v>12</v>
          </cell>
          <cell r="L63">
            <v>0</v>
          </cell>
          <cell r="M63">
            <v>34102</v>
          </cell>
          <cell r="N63">
            <v>0</v>
          </cell>
          <cell r="O63" t="str">
            <v>Singh, Mr. Darshan</v>
          </cell>
        </row>
        <row r="64">
          <cell r="A64">
            <v>507172</v>
          </cell>
          <cell r="B64">
            <v>30.1</v>
          </cell>
          <cell r="C64">
            <v>359</v>
          </cell>
          <cell r="D64">
            <v>61300</v>
          </cell>
          <cell r="E64">
            <v>37084</v>
          </cell>
          <cell r="F64" t="str">
            <v>I</v>
          </cell>
          <cell r="G64" t="str">
            <v>ACT PROCUREMENT AND PROJECTS</v>
          </cell>
          <cell r="H64" t="str">
            <v>Rewal, Mr. Subhash</v>
          </cell>
          <cell r="I64" t="str">
            <v>Elec Ntwk Project</v>
          </cell>
          <cell r="J64" t="str">
            <v>Government Order</v>
          </cell>
          <cell r="K64">
            <v>11</v>
          </cell>
          <cell r="L64">
            <v>0</v>
          </cell>
          <cell r="M64">
            <v>34101</v>
          </cell>
          <cell r="N64">
            <v>0</v>
          </cell>
          <cell r="O64" t="str">
            <v>Cortes, Frank</v>
          </cell>
        </row>
        <row r="65">
          <cell r="A65">
            <v>507175</v>
          </cell>
          <cell r="B65">
            <v>30.1</v>
          </cell>
          <cell r="C65">
            <v>255</v>
          </cell>
          <cell r="D65">
            <v>11800</v>
          </cell>
          <cell r="E65">
            <v>36993</v>
          </cell>
          <cell r="F65" t="str">
            <v>I</v>
          </cell>
          <cell r="G65" t="str">
            <v>DEPARTMENT OF URBAN SERVICES</v>
          </cell>
          <cell r="H65" t="str">
            <v>Walisundara, Mr. Upul</v>
          </cell>
          <cell r="I65" t="str">
            <v>Ancillary-Design</v>
          </cell>
          <cell r="J65" t="str">
            <v>50% or 100% Payment</v>
          </cell>
          <cell r="K65">
            <v>11</v>
          </cell>
          <cell r="L65">
            <v>0</v>
          </cell>
          <cell r="M65">
            <v>34102</v>
          </cell>
          <cell r="N65">
            <v>0</v>
          </cell>
          <cell r="O65" t="str">
            <v>Ochmanski, Mrs. Dana</v>
          </cell>
        </row>
        <row r="66">
          <cell r="A66">
            <v>507176</v>
          </cell>
          <cell r="B66">
            <v>30.1</v>
          </cell>
          <cell r="C66">
            <v>238</v>
          </cell>
          <cell r="D66">
            <v>31600</v>
          </cell>
          <cell r="E66">
            <v>37162</v>
          </cell>
          <cell r="F66" t="str">
            <v>I</v>
          </cell>
          <cell r="G66" t="str">
            <v>ACT PROCUREMENT AND PROJECTS</v>
          </cell>
          <cell r="H66" t="str">
            <v>Cortes, Frank</v>
          </cell>
          <cell r="I66" t="str">
            <v>Ancillary Project</v>
          </cell>
          <cell r="J66" t="str">
            <v>Government Order</v>
          </cell>
          <cell r="K66">
            <v>11</v>
          </cell>
          <cell r="L66">
            <v>0</v>
          </cell>
          <cell r="M66">
            <v>34102</v>
          </cell>
          <cell r="N66">
            <v>0</v>
          </cell>
          <cell r="O66" t="str">
            <v>Cortes, Frank</v>
          </cell>
        </row>
        <row r="67">
          <cell r="A67">
            <v>507177</v>
          </cell>
          <cell r="B67">
            <v>30.1</v>
          </cell>
          <cell r="C67">
            <v>483</v>
          </cell>
          <cell r="D67">
            <v>43000</v>
          </cell>
          <cell r="E67">
            <v>37204</v>
          </cell>
          <cell r="F67" t="str">
            <v>I</v>
          </cell>
          <cell r="G67" t="str">
            <v>ACT PROCUREMENT SOLUTIONS</v>
          </cell>
          <cell r="H67" t="str">
            <v>Rewal, Mr. Subhash</v>
          </cell>
          <cell r="I67" t="str">
            <v>Elec Ntwk Project</v>
          </cell>
          <cell r="J67" t="str">
            <v>Government Order</v>
          </cell>
          <cell r="K67">
            <v>11</v>
          </cell>
          <cell r="L67">
            <v>0</v>
          </cell>
          <cell r="M67">
            <v>34101</v>
          </cell>
          <cell r="N67">
            <v>0</v>
          </cell>
          <cell r="O67">
            <v>200100800402</v>
          </cell>
        </row>
        <row r="68">
          <cell r="A68">
            <v>507178</v>
          </cell>
          <cell r="B68">
            <v>30.1</v>
          </cell>
          <cell r="C68">
            <v>288</v>
          </cell>
          <cell r="D68">
            <v>13970</v>
          </cell>
          <cell r="E68">
            <v>37022</v>
          </cell>
          <cell r="F68" t="str">
            <v>I</v>
          </cell>
          <cell r="G68" t="str">
            <v>ACT PROCUREMENT AND PROJECTS</v>
          </cell>
          <cell r="H68" t="str">
            <v>Rewal, Mr. Subhash</v>
          </cell>
          <cell r="I68" t="str">
            <v>Ancillary-Design</v>
          </cell>
          <cell r="J68" t="str">
            <v>Government Order</v>
          </cell>
          <cell r="K68">
            <v>11</v>
          </cell>
          <cell r="L68">
            <v>0</v>
          </cell>
          <cell r="M68">
            <v>34102</v>
          </cell>
          <cell r="N68">
            <v>0</v>
          </cell>
          <cell r="O68" t="str">
            <v>Singh, Mr. Darshan</v>
          </cell>
        </row>
        <row r="69">
          <cell r="A69">
            <v>507180</v>
          </cell>
          <cell r="B69">
            <v>30.1</v>
          </cell>
          <cell r="C69">
            <v>276</v>
          </cell>
          <cell r="D69">
            <v>105257</v>
          </cell>
          <cell r="E69">
            <v>37019</v>
          </cell>
          <cell r="F69" t="str">
            <v>I</v>
          </cell>
          <cell r="G69" t="str">
            <v>ACT PROCUREMENT AND PROJECTS</v>
          </cell>
          <cell r="H69" t="str">
            <v>Peisley, Mr. Warren</v>
          </cell>
          <cell r="I69" t="str">
            <v>Ancillary-Design</v>
          </cell>
          <cell r="J69" t="str">
            <v>Government Order</v>
          </cell>
          <cell r="K69">
            <v>11</v>
          </cell>
          <cell r="L69">
            <v>0</v>
          </cell>
          <cell r="M69">
            <v>34102</v>
          </cell>
          <cell r="N69">
            <v>0</v>
          </cell>
          <cell r="O69" t="str">
            <v>Singh, Mr. Darshan</v>
          </cell>
        </row>
        <row r="70">
          <cell r="A70">
            <v>507183</v>
          </cell>
          <cell r="B70">
            <v>30.1</v>
          </cell>
          <cell r="C70">
            <v>309</v>
          </cell>
          <cell r="D70">
            <v>2181.8200000000002</v>
          </cell>
          <cell r="E70">
            <v>37036</v>
          </cell>
          <cell r="F70" t="str">
            <v>I</v>
          </cell>
          <cell r="G70" t="str">
            <v>D RUDD &amp; PARTNERS PTY LTD</v>
          </cell>
          <cell r="H70" t="str">
            <v>Singh, Mr. Darshan</v>
          </cell>
          <cell r="I70" t="str">
            <v>Ancillary-Design</v>
          </cell>
          <cell r="J70" t="str">
            <v>Full Payment</v>
          </cell>
          <cell r="K70">
            <v>11</v>
          </cell>
          <cell r="L70">
            <v>0</v>
          </cell>
          <cell r="M70">
            <v>34102</v>
          </cell>
          <cell r="N70">
            <v>0</v>
          </cell>
          <cell r="O70" t="str">
            <v>Smith, Mr. Gary</v>
          </cell>
        </row>
        <row r="71">
          <cell r="A71">
            <v>507184</v>
          </cell>
          <cell r="B71">
            <v>30.1</v>
          </cell>
          <cell r="C71">
            <v>253</v>
          </cell>
          <cell r="D71">
            <v>4363.6400000000003</v>
          </cell>
          <cell r="E71">
            <v>36992</v>
          </cell>
          <cell r="F71" t="str">
            <v>I</v>
          </cell>
          <cell r="G71" t="str">
            <v>ACCLAIM CONTRACTORS</v>
          </cell>
          <cell r="H71" t="str">
            <v>Singh, Mr. Darshan</v>
          </cell>
          <cell r="I71" t="str">
            <v>Ancillary-Design</v>
          </cell>
          <cell r="J71" t="str">
            <v>Full Payment</v>
          </cell>
          <cell r="K71">
            <v>12</v>
          </cell>
          <cell r="L71">
            <v>12</v>
          </cell>
          <cell r="M71">
            <v>0</v>
          </cell>
          <cell r="N71">
            <v>34102</v>
          </cell>
          <cell r="O71">
            <v>0</v>
          </cell>
        </row>
        <row r="72">
          <cell r="A72">
            <v>507185</v>
          </cell>
          <cell r="B72">
            <v>30.1</v>
          </cell>
          <cell r="C72">
            <v>257</v>
          </cell>
          <cell r="D72">
            <v>2127.27</v>
          </cell>
          <cell r="E72">
            <v>36999</v>
          </cell>
          <cell r="F72" t="str">
            <v>I</v>
          </cell>
          <cell r="G72" t="str">
            <v>TT ARCHITECTURE</v>
          </cell>
          <cell r="H72" t="str">
            <v>Singh, Mr. Darshan</v>
          </cell>
          <cell r="I72" t="str">
            <v>Ancillary-Design</v>
          </cell>
          <cell r="J72" t="str">
            <v>Full Payment</v>
          </cell>
          <cell r="K72">
            <v>12</v>
          </cell>
          <cell r="L72">
            <v>0</v>
          </cell>
          <cell r="M72">
            <v>34102</v>
          </cell>
          <cell r="N72">
            <v>0</v>
          </cell>
          <cell r="O72" t="str">
            <v>Peisley, Mr. Warren</v>
          </cell>
        </row>
        <row r="73">
          <cell r="A73">
            <v>507187</v>
          </cell>
          <cell r="B73">
            <v>30.1</v>
          </cell>
          <cell r="C73">
            <v>286</v>
          </cell>
          <cell r="D73">
            <v>70955</v>
          </cell>
          <cell r="E73">
            <v>37022</v>
          </cell>
          <cell r="F73" t="str">
            <v>I</v>
          </cell>
          <cell r="G73" t="str">
            <v>OSBORNE CONSULTANTS PTY LTD</v>
          </cell>
          <cell r="H73" t="str">
            <v>Smith, Mr. Gary</v>
          </cell>
          <cell r="I73" t="str">
            <v>Ancillary-Design</v>
          </cell>
          <cell r="J73" t="str">
            <v>50% or 100% Payment</v>
          </cell>
          <cell r="K73">
            <v>12</v>
          </cell>
          <cell r="L73">
            <v>0</v>
          </cell>
          <cell r="M73">
            <v>34102</v>
          </cell>
          <cell r="N73">
            <v>0</v>
          </cell>
          <cell r="O73" t="str">
            <v>Peisley, Mr. Warren</v>
          </cell>
        </row>
        <row r="74">
          <cell r="A74">
            <v>507190</v>
          </cell>
          <cell r="B74">
            <v>30.1</v>
          </cell>
          <cell r="C74">
            <v>321</v>
          </cell>
          <cell r="D74">
            <v>328932</v>
          </cell>
          <cell r="E74">
            <v>37071</v>
          </cell>
          <cell r="F74" t="str">
            <v>I</v>
          </cell>
          <cell r="G74" t="str">
            <v>DEPARTMENT OF URBAN SERVICES</v>
          </cell>
          <cell r="H74" t="str">
            <v>Smith, Mr. Gary</v>
          </cell>
          <cell r="I74" t="str">
            <v>Ancillary-Design</v>
          </cell>
          <cell r="J74" t="str">
            <v>Government Order</v>
          </cell>
          <cell r="K74">
            <v>12</v>
          </cell>
          <cell r="L74">
            <v>0</v>
          </cell>
          <cell r="M74">
            <v>34102</v>
          </cell>
          <cell r="N74">
            <v>0</v>
          </cell>
          <cell r="O74" t="str">
            <v>Peisley, Mr. Warren</v>
          </cell>
        </row>
        <row r="75">
          <cell r="A75">
            <v>507192</v>
          </cell>
          <cell r="B75">
            <v>30.1</v>
          </cell>
          <cell r="C75">
            <v>308</v>
          </cell>
          <cell r="D75">
            <v>60941</v>
          </cell>
          <cell r="E75">
            <v>37034</v>
          </cell>
          <cell r="F75" t="str">
            <v>I</v>
          </cell>
          <cell r="G75" t="str">
            <v>CANBERRA INVESTMENT CORPORATION</v>
          </cell>
          <cell r="H75" t="str">
            <v>Peisley, Mr. Warren</v>
          </cell>
          <cell r="I75" t="str">
            <v>Ancillary-Design</v>
          </cell>
          <cell r="J75" t="str">
            <v>50% or 100% Payment</v>
          </cell>
          <cell r="K75">
            <v>12</v>
          </cell>
          <cell r="L75">
            <v>0</v>
          </cell>
          <cell r="M75">
            <v>34102</v>
          </cell>
          <cell r="N75">
            <v>0</v>
          </cell>
          <cell r="O75" t="str">
            <v>Singh, Mr. Darshan</v>
          </cell>
        </row>
        <row r="76">
          <cell r="A76">
            <v>507193</v>
          </cell>
          <cell r="B76">
            <v>10.1</v>
          </cell>
          <cell r="C76">
            <v>422</v>
          </cell>
          <cell r="D76">
            <v>795.45</v>
          </cell>
          <cell r="E76">
            <v>37146</v>
          </cell>
          <cell r="F76" t="str">
            <v>I</v>
          </cell>
          <cell r="G76" t="str">
            <v>ACCLAIM CONTRACTORS</v>
          </cell>
          <cell r="H76" t="str">
            <v>Singh, Mr. Darshan</v>
          </cell>
          <cell r="I76" t="str">
            <v>Elec Ntwk Project</v>
          </cell>
          <cell r="J76" t="str">
            <v>Full Payment</v>
          </cell>
          <cell r="K76">
            <v>11</v>
          </cell>
          <cell r="L76">
            <v>0</v>
          </cell>
          <cell r="M76">
            <v>34101</v>
          </cell>
          <cell r="N76">
            <v>0</v>
          </cell>
          <cell r="O76" t="str">
            <v>Singh, Mr. Darshan</v>
          </cell>
        </row>
        <row r="77">
          <cell r="A77">
            <v>507194</v>
          </cell>
          <cell r="B77">
            <v>30.1</v>
          </cell>
          <cell r="C77">
            <v>252</v>
          </cell>
          <cell r="D77">
            <v>20322</v>
          </cell>
          <cell r="E77">
            <v>36992</v>
          </cell>
          <cell r="F77" t="str">
            <v>I</v>
          </cell>
          <cell r="G77" t="str">
            <v>DEFENCE HOUSING AUTHORITY</v>
          </cell>
          <cell r="H77" t="str">
            <v>Peisley, Mr. Warren</v>
          </cell>
          <cell r="I77" t="str">
            <v>Ancillary-Design</v>
          </cell>
          <cell r="J77" t="str">
            <v>Full Payment</v>
          </cell>
          <cell r="K77">
            <v>12</v>
          </cell>
          <cell r="L77">
            <v>0</v>
          </cell>
          <cell r="M77">
            <v>34102</v>
          </cell>
          <cell r="N77">
            <v>0</v>
          </cell>
          <cell r="O77" t="str">
            <v>Peisley, Mr. Warren</v>
          </cell>
        </row>
        <row r="78">
          <cell r="A78">
            <v>507195</v>
          </cell>
          <cell r="B78">
            <v>30.1</v>
          </cell>
          <cell r="C78">
            <v>279</v>
          </cell>
          <cell r="D78">
            <v>35779</v>
          </cell>
          <cell r="E78">
            <v>37022</v>
          </cell>
          <cell r="F78" t="str">
            <v>I</v>
          </cell>
          <cell r="G78" t="str">
            <v>HARCOURT HILL PTY LTD</v>
          </cell>
          <cell r="H78" t="str">
            <v>Peisley, Mr. Warren</v>
          </cell>
          <cell r="I78" t="str">
            <v>Ancillary-Design</v>
          </cell>
          <cell r="J78" t="str">
            <v>50% or 100% Payment</v>
          </cell>
          <cell r="K78">
            <v>12</v>
          </cell>
          <cell r="L78">
            <v>0</v>
          </cell>
          <cell r="M78">
            <v>34102</v>
          </cell>
          <cell r="N78">
            <v>0</v>
          </cell>
          <cell r="O78" t="str">
            <v>Smith, Mr. Gary</v>
          </cell>
        </row>
        <row r="79">
          <cell r="A79">
            <v>507196</v>
          </cell>
          <cell r="B79">
            <v>30.1</v>
          </cell>
          <cell r="C79">
            <v>269</v>
          </cell>
          <cell r="D79">
            <v>19863.64</v>
          </cell>
          <cell r="E79">
            <v>37082</v>
          </cell>
          <cell r="F79" t="str">
            <v>I</v>
          </cell>
          <cell r="G79" t="str">
            <v>TOTALCARE INDUSTRIES LTD</v>
          </cell>
          <cell r="H79" t="str">
            <v>Singh, Mr. Darshan</v>
          </cell>
          <cell r="I79" t="str">
            <v>Ancillary-Design</v>
          </cell>
          <cell r="J79" t="str">
            <v>Full Payment</v>
          </cell>
          <cell r="K79">
            <v>11</v>
          </cell>
          <cell r="L79">
            <v>0</v>
          </cell>
          <cell r="M79">
            <v>34102</v>
          </cell>
          <cell r="N79">
            <v>0</v>
          </cell>
          <cell r="O79" t="str">
            <v>Forlin, Mr. Silvano Anthony</v>
          </cell>
        </row>
        <row r="80">
          <cell r="A80">
            <v>507199</v>
          </cell>
          <cell r="B80">
            <v>30.1</v>
          </cell>
          <cell r="C80">
            <v>249</v>
          </cell>
          <cell r="D80">
            <v>2718.18</v>
          </cell>
          <cell r="E80">
            <v>36992</v>
          </cell>
          <cell r="F80" t="str">
            <v>I</v>
          </cell>
          <cell r="G80" t="str">
            <v>SAYERS PROPERTY GROUP</v>
          </cell>
          <cell r="H80" t="str">
            <v>Singh, Mr. Darshan</v>
          </cell>
          <cell r="I80" t="str">
            <v>Ancillary-Design</v>
          </cell>
          <cell r="J80" t="str">
            <v>Full Payment</v>
          </cell>
          <cell r="K80">
            <v>12</v>
          </cell>
          <cell r="L80">
            <v>0</v>
          </cell>
          <cell r="M80">
            <v>34102</v>
          </cell>
          <cell r="N80">
            <v>0</v>
          </cell>
          <cell r="O80" t="str">
            <v>Singh, Mr. Darshan</v>
          </cell>
        </row>
        <row r="81">
          <cell r="A81">
            <v>507200</v>
          </cell>
          <cell r="B81">
            <v>30.1</v>
          </cell>
          <cell r="C81">
            <v>250</v>
          </cell>
          <cell r="D81">
            <v>1548.95</v>
          </cell>
          <cell r="E81">
            <v>36992</v>
          </cell>
          <cell r="F81" t="str">
            <v>I</v>
          </cell>
          <cell r="G81" t="str">
            <v>PEROTTA C</v>
          </cell>
          <cell r="H81" t="str">
            <v>Singh, Mr. Darshan</v>
          </cell>
          <cell r="I81" t="str">
            <v>Ancillary-Design</v>
          </cell>
          <cell r="J81" t="str">
            <v>Full Payment</v>
          </cell>
          <cell r="K81">
            <v>12</v>
          </cell>
          <cell r="L81">
            <v>0</v>
          </cell>
          <cell r="M81">
            <v>34102</v>
          </cell>
          <cell r="N81">
            <v>0</v>
          </cell>
          <cell r="O81" t="str">
            <v>Maguire, Paul</v>
          </cell>
        </row>
        <row r="82">
          <cell r="A82">
            <v>507201</v>
          </cell>
          <cell r="B82">
            <v>30.1</v>
          </cell>
          <cell r="C82">
            <v>292</v>
          </cell>
          <cell r="D82">
            <v>13322</v>
          </cell>
          <cell r="E82">
            <v>37022</v>
          </cell>
          <cell r="F82" t="str">
            <v>I</v>
          </cell>
          <cell r="G82" t="str">
            <v>CHINCHILLA PTY LTD</v>
          </cell>
          <cell r="H82" t="str">
            <v>Peisley, Mr. Warren</v>
          </cell>
          <cell r="I82" t="str">
            <v>Ancillary-Design</v>
          </cell>
          <cell r="J82" t="str">
            <v>Full Payment</v>
          </cell>
          <cell r="K82">
            <v>11</v>
          </cell>
          <cell r="L82">
            <v>0</v>
          </cell>
          <cell r="M82">
            <v>34102</v>
          </cell>
          <cell r="N82">
            <v>0</v>
          </cell>
          <cell r="O82" t="str">
            <v>Tinio, Mr. Raul</v>
          </cell>
        </row>
        <row r="83">
          <cell r="A83">
            <v>507202</v>
          </cell>
          <cell r="B83">
            <v>10.1</v>
          </cell>
          <cell r="C83">
            <v>449</v>
          </cell>
          <cell r="D83">
            <v>14300</v>
          </cell>
          <cell r="E83">
            <v>37169</v>
          </cell>
          <cell r="F83" t="str">
            <v>I</v>
          </cell>
          <cell r="G83" t="str">
            <v>GUIDELINE (ACT) PTY LTD</v>
          </cell>
          <cell r="H83" t="str">
            <v>Singh, Mr. Darshan</v>
          </cell>
          <cell r="I83" t="str">
            <v>Elec Ntwk Project</v>
          </cell>
          <cell r="J83" t="str">
            <v>Full Payment</v>
          </cell>
          <cell r="K83">
            <v>11</v>
          </cell>
          <cell r="L83">
            <v>0</v>
          </cell>
          <cell r="M83">
            <v>34101</v>
          </cell>
          <cell r="N83">
            <v>0</v>
          </cell>
          <cell r="O83" t="str">
            <v>Tinio, Mr. Raul</v>
          </cell>
        </row>
        <row r="84">
          <cell r="A84">
            <v>507204</v>
          </cell>
          <cell r="B84">
            <v>30.1</v>
          </cell>
          <cell r="C84">
            <v>291</v>
          </cell>
          <cell r="D84">
            <v>136470</v>
          </cell>
          <cell r="E84">
            <v>37071</v>
          </cell>
          <cell r="F84" t="str">
            <v>I</v>
          </cell>
          <cell r="G84" t="str">
            <v>DEPARTMENT OF URBAN SERVICES</v>
          </cell>
          <cell r="H84" t="str">
            <v>Smith, Mr. Gary</v>
          </cell>
          <cell r="I84" t="str">
            <v>Ancillary-Design</v>
          </cell>
          <cell r="J84" t="str">
            <v>Government Order</v>
          </cell>
          <cell r="K84">
            <v>12</v>
          </cell>
          <cell r="L84">
            <v>0</v>
          </cell>
          <cell r="M84">
            <v>34102</v>
          </cell>
          <cell r="N84">
            <v>0</v>
          </cell>
          <cell r="O84" t="str">
            <v>Maguire, Paul</v>
          </cell>
        </row>
        <row r="85">
          <cell r="A85">
            <v>507205</v>
          </cell>
          <cell r="B85">
            <v>30.1</v>
          </cell>
          <cell r="C85">
            <v>334</v>
          </cell>
          <cell r="D85">
            <v>1200</v>
          </cell>
          <cell r="E85">
            <v>37050</v>
          </cell>
          <cell r="F85" t="str">
            <v>I</v>
          </cell>
          <cell r="G85" t="str">
            <v>CONNELL WAGNER</v>
          </cell>
          <cell r="H85" t="str">
            <v>Forlin, Mr. Silvano Anthony</v>
          </cell>
          <cell r="I85" t="str">
            <v>Ancillary-General</v>
          </cell>
          <cell r="J85" t="str">
            <v>Full Payment</v>
          </cell>
          <cell r="K85">
            <v>12</v>
          </cell>
          <cell r="L85">
            <v>0</v>
          </cell>
          <cell r="M85">
            <v>34102</v>
          </cell>
          <cell r="N85">
            <v>0</v>
          </cell>
          <cell r="O85" t="str">
            <v>Rewal, Mr. Subhash</v>
          </cell>
        </row>
        <row r="86">
          <cell r="A86">
            <v>507206</v>
          </cell>
          <cell r="B86">
            <v>30.1</v>
          </cell>
          <cell r="C86">
            <v>289</v>
          </cell>
          <cell r="D86">
            <v>700</v>
          </cell>
          <cell r="E86">
            <v>37022</v>
          </cell>
          <cell r="F86" t="str">
            <v>I</v>
          </cell>
          <cell r="G86" t="str">
            <v>KONSTANTINOU GROUP</v>
          </cell>
          <cell r="H86" t="str">
            <v>Singh, Mr. Darshan</v>
          </cell>
          <cell r="I86" t="str">
            <v>Ancillary-Design</v>
          </cell>
          <cell r="J86" t="str">
            <v>Full Payment</v>
          </cell>
          <cell r="K86">
            <v>12</v>
          </cell>
          <cell r="L86">
            <v>0</v>
          </cell>
          <cell r="M86">
            <v>34102</v>
          </cell>
          <cell r="N86">
            <v>0</v>
          </cell>
          <cell r="O86" t="str">
            <v>Peisley, Mr. Warren</v>
          </cell>
        </row>
        <row r="87">
          <cell r="A87">
            <v>507214</v>
          </cell>
          <cell r="B87">
            <v>30.1</v>
          </cell>
          <cell r="C87">
            <v>298</v>
          </cell>
          <cell r="D87">
            <v>15076</v>
          </cell>
          <cell r="E87">
            <v>37029</v>
          </cell>
          <cell r="F87" t="str">
            <v>I</v>
          </cell>
          <cell r="G87" t="str">
            <v>WEATHERED HOWE PTY LTD</v>
          </cell>
          <cell r="H87" t="str">
            <v>Maguire, Paul</v>
          </cell>
          <cell r="I87" t="str">
            <v>Ancillary Project</v>
          </cell>
          <cell r="J87" t="str">
            <v>Full Payment</v>
          </cell>
          <cell r="K87">
            <v>12</v>
          </cell>
          <cell r="L87">
            <v>0</v>
          </cell>
          <cell r="M87">
            <v>34102</v>
          </cell>
          <cell r="N87">
            <v>0</v>
          </cell>
          <cell r="O87" t="str">
            <v>Malcolm, Doug</v>
          </cell>
        </row>
        <row r="88">
          <cell r="A88">
            <v>507216</v>
          </cell>
          <cell r="B88">
            <v>30.1</v>
          </cell>
          <cell r="C88">
            <v>396</v>
          </cell>
          <cell r="D88">
            <v>27440</v>
          </cell>
          <cell r="E88">
            <v>37120</v>
          </cell>
          <cell r="F88" t="str">
            <v>I</v>
          </cell>
          <cell r="G88" t="str">
            <v>OSBORNE CONSULTANTS PTY LTD</v>
          </cell>
          <cell r="H88" t="str">
            <v>Smith, Mr. Gary</v>
          </cell>
          <cell r="I88" t="str">
            <v>Ancillary-Design</v>
          </cell>
          <cell r="J88" t="str">
            <v>50% or 100% Payment</v>
          </cell>
          <cell r="K88">
            <v>11</v>
          </cell>
          <cell r="L88">
            <v>0</v>
          </cell>
          <cell r="M88">
            <v>34101</v>
          </cell>
          <cell r="N88">
            <v>0</v>
          </cell>
          <cell r="O88" t="str">
            <v>Rewal, Mr. Subhash</v>
          </cell>
        </row>
        <row r="89">
          <cell r="A89">
            <v>507217</v>
          </cell>
          <cell r="B89">
            <v>30.1</v>
          </cell>
          <cell r="C89">
            <v>333</v>
          </cell>
          <cell r="D89">
            <v>6949.8</v>
          </cell>
          <cell r="E89">
            <v>37050</v>
          </cell>
          <cell r="F89" t="str">
            <v>I</v>
          </cell>
          <cell r="G89" t="str">
            <v>BAE SYSTEMS AUSTRALIA LIMITED</v>
          </cell>
          <cell r="H89" t="str">
            <v>Tinio, Mr. Raul</v>
          </cell>
          <cell r="I89" t="str">
            <v>ENERGY - EXT SERVICE</v>
          </cell>
          <cell r="J89" t="str">
            <v>Full Payment</v>
          </cell>
          <cell r="K89">
            <v>11</v>
          </cell>
          <cell r="L89">
            <v>0</v>
          </cell>
          <cell r="M89">
            <v>34102</v>
          </cell>
          <cell r="N89">
            <v>0</v>
          </cell>
          <cell r="O89" t="str">
            <v>Rewal, Mr. Subhash</v>
          </cell>
        </row>
        <row r="90">
          <cell r="A90">
            <v>507217</v>
          </cell>
          <cell r="B90">
            <v>30.1</v>
          </cell>
          <cell r="C90">
            <v>374</v>
          </cell>
          <cell r="D90">
            <v>6318</v>
          </cell>
          <cell r="E90">
            <v>37102</v>
          </cell>
          <cell r="F90" t="str">
            <v>I</v>
          </cell>
          <cell r="G90" t="str">
            <v>BAE SYSTEMS AUSTRALIA LIMITED</v>
          </cell>
          <cell r="H90" t="str">
            <v>Tinio, Mr. Raul</v>
          </cell>
          <cell r="I90" t="str">
            <v>2105 INVOICE</v>
          </cell>
          <cell r="J90" t="str">
            <v>Full Payment</v>
          </cell>
          <cell r="K90">
            <v>11</v>
          </cell>
          <cell r="L90">
            <v>0</v>
          </cell>
          <cell r="M90">
            <v>34102</v>
          </cell>
          <cell r="N90">
            <v>0</v>
          </cell>
          <cell r="O90" t="str">
            <v>Singh, Mr. Darshan</v>
          </cell>
        </row>
        <row r="91">
          <cell r="A91">
            <v>507218</v>
          </cell>
          <cell r="B91">
            <v>30.1</v>
          </cell>
          <cell r="C91">
            <v>395</v>
          </cell>
          <cell r="D91">
            <v>54034</v>
          </cell>
          <cell r="E91">
            <v>37120</v>
          </cell>
          <cell r="F91" t="str">
            <v>I</v>
          </cell>
          <cell r="G91" t="str">
            <v>OSBORNE CONSULTANTS PTY LTD</v>
          </cell>
          <cell r="H91" t="str">
            <v>Smith, Mr. Gary</v>
          </cell>
          <cell r="I91" t="str">
            <v>Ancillary-Design</v>
          </cell>
          <cell r="J91" t="str">
            <v>50% or 100% Payment</v>
          </cell>
          <cell r="K91">
            <v>11</v>
          </cell>
          <cell r="L91">
            <v>0</v>
          </cell>
          <cell r="M91">
            <v>34101</v>
          </cell>
          <cell r="N91">
            <v>0</v>
          </cell>
          <cell r="O91" t="str">
            <v>Singh, Mr. Darshan</v>
          </cell>
        </row>
        <row r="92">
          <cell r="A92">
            <v>507219</v>
          </cell>
          <cell r="B92">
            <v>30.1</v>
          </cell>
          <cell r="C92">
            <v>319</v>
          </cell>
          <cell r="D92">
            <v>2580</v>
          </cell>
          <cell r="E92">
            <v>37041</v>
          </cell>
          <cell r="F92" t="str">
            <v>I</v>
          </cell>
          <cell r="G92" t="str">
            <v>CORD EXCAVATIONS</v>
          </cell>
          <cell r="H92" t="str">
            <v>Maguire, Paul</v>
          </cell>
          <cell r="I92" t="str">
            <v>Ancillary Project</v>
          </cell>
          <cell r="J92" t="str">
            <v>Full Payment</v>
          </cell>
          <cell r="K92">
            <v>12</v>
          </cell>
          <cell r="L92">
            <v>0</v>
          </cell>
          <cell r="M92">
            <v>34102</v>
          </cell>
          <cell r="N92">
            <v>0</v>
          </cell>
          <cell r="O92" t="str">
            <v>Smith, Mr. Gary</v>
          </cell>
        </row>
        <row r="93">
          <cell r="A93">
            <v>507220</v>
          </cell>
          <cell r="B93">
            <v>10.1</v>
          </cell>
          <cell r="C93">
            <v>313</v>
          </cell>
          <cell r="D93">
            <v>2991.53</v>
          </cell>
          <cell r="E93">
            <v>37040</v>
          </cell>
          <cell r="F93" t="str">
            <v>I</v>
          </cell>
          <cell r="G93" t="str">
            <v>D RUDD &amp; PARTNERS PTY LTD</v>
          </cell>
          <cell r="H93" t="str">
            <v>Rewal, Mr. Subhash</v>
          </cell>
          <cell r="I93" t="str">
            <v>Ancillary-Design</v>
          </cell>
          <cell r="J93" t="str">
            <v>Full Payment</v>
          </cell>
          <cell r="K93">
            <v>11</v>
          </cell>
          <cell r="L93">
            <v>0</v>
          </cell>
          <cell r="M93">
            <v>34102</v>
          </cell>
          <cell r="N93">
            <v>0</v>
          </cell>
          <cell r="O93" t="str">
            <v>Maguire, Paul</v>
          </cell>
        </row>
        <row r="94">
          <cell r="A94">
            <v>507221</v>
          </cell>
          <cell r="B94">
            <v>30.1</v>
          </cell>
          <cell r="C94">
            <v>320</v>
          </cell>
          <cell r="D94">
            <v>16580</v>
          </cell>
          <cell r="E94">
            <v>37047</v>
          </cell>
          <cell r="F94" t="str">
            <v>I</v>
          </cell>
          <cell r="G94" t="str">
            <v>ACT PROCUREMENT AND PROJECTS</v>
          </cell>
          <cell r="H94" t="str">
            <v>Rewal, Mr. Subhash</v>
          </cell>
          <cell r="I94" t="str">
            <v>Ancillary-Design</v>
          </cell>
          <cell r="J94" t="str">
            <v>Government Order</v>
          </cell>
          <cell r="K94">
            <v>12</v>
          </cell>
          <cell r="L94">
            <v>0</v>
          </cell>
          <cell r="M94">
            <v>34102</v>
          </cell>
          <cell r="N94">
            <v>0</v>
          </cell>
          <cell r="O94" t="str">
            <v>Walisundara, Mrs. Lakshmi</v>
          </cell>
        </row>
        <row r="95">
          <cell r="A95">
            <v>507222</v>
          </cell>
          <cell r="B95">
            <v>30.1</v>
          </cell>
          <cell r="C95">
            <v>373</v>
          </cell>
          <cell r="D95">
            <v>2240</v>
          </cell>
          <cell r="E95">
            <v>37102</v>
          </cell>
          <cell r="F95" t="str">
            <v>I</v>
          </cell>
          <cell r="G95" t="str">
            <v>SAYERS PROPERTY GROUP</v>
          </cell>
          <cell r="H95" t="str">
            <v>Peisley, Mr. Warren</v>
          </cell>
          <cell r="I95" t="str">
            <v>Elec Ntwk Project</v>
          </cell>
          <cell r="J95" t="str">
            <v>Full Payment</v>
          </cell>
          <cell r="K95">
            <v>11</v>
          </cell>
          <cell r="L95">
            <v>0</v>
          </cell>
          <cell r="M95">
            <v>34101</v>
          </cell>
          <cell r="N95">
            <v>0</v>
          </cell>
          <cell r="O95" t="str">
            <v>Smith, Mr. Gary</v>
          </cell>
        </row>
        <row r="96">
          <cell r="A96">
            <v>507224</v>
          </cell>
          <cell r="B96">
            <v>30.1</v>
          </cell>
          <cell r="C96">
            <v>384</v>
          </cell>
          <cell r="D96">
            <v>101040</v>
          </cell>
          <cell r="E96">
            <v>37112</v>
          </cell>
          <cell r="F96" t="str">
            <v>I</v>
          </cell>
          <cell r="G96" t="str">
            <v>CANBERRA ESTATE PTY LTD</v>
          </cell>
          <cell r="H96" t="str">
            <v>Ochmanski, Mrs. Dana</v>
          </cell>
          <cell r="I96" t="str">
            <v>Ancillary-Design</v>
          </cell>
          <cell r="J96" t="str">
            <v>50% or 100% Payment</v>
          </cell>
          <cell r="K96">
            <v>11</v>
          </cell>
          <cell r="L96">
            <v>0</v>
          </cell>
          <cell r="M96">
            <v>34102</v>
          </cell>
          <cell r="N96">
            <v>0</v>
          </cell>
          <cell r="O96" t="str">
            <v>Smith, Mr. Gary</v>
          </cell>
        </row>
        <row r="97">
          <cell r="A97">
            <v>507225</v>
          </cell>
          <cell r="B97">
            <v>30.1</v>
          </cell>
          <cell r="C97">
            <v>404</v>
          </cell>
          <cell r="D97">
            <v>48965</v>
          </cell>
          <cell r="E97">
            <v>37131</v>
          </cell>
          <cell r="F97" t="str">
            <v>I</v>
          </cell>
          <cell r="G97" t="str">
            <v>CANBERRA INVESTMENT CORPORATION</v>
          </cell>
          <cell r="H97" t="str">
            <v>Peisley, Mr. Warren</v>
          </cell>
          <cell r="I97" t="str">
            <v>Elec Ntwk Project</v>
          </cell>
          <cell r="J97" t="str">
            <v>50% or 100% Payment</v>
          </cell>
          <cell r="K97">
            <v>11</v>
          </cell>
          <cell r="L97">
            <v>0</v>
          </cell>
          <cell r="M97">
            <v>34101</v>
          </cell>
          <cell r="N97">
            <v>0</v>
          </cell>
          <cell r="O97" t="str">
            <v>Singh, Mr. Darshan</v>
          </cell>
        </row>
        <row r="98">
          <cell r="A98">
            <v>507226</v>
          </cell>
          <cell r="B98">
            <v>10.1</v>
          </cell>
          <cell r="C98">
            <v>353</v>
          </cell>
          <cell r="D98">
            <v>17549</v>
          </cell>
          <cell r="E98">
            <v>37076</v>
          </cell>
          <cell r="F98" t="str">
            <v>I</v>
          </cell>
          <cell r="G98" t="str">
            <v>HARCOURT HILL PTY LTD</v>
          </cell>
          <cell r="H98" t="str">
            <v>Peisley, Mr. Warren</v>
          </cell>
          <cell r="I98" t="str">
            <v>Elec Ntwk Project</v>
          </cell>
          <cell r="J98" t="str">
            <v>Full Payment</v>
          </cell>
          <cell r="K98">
            <v>11</v>
          </cell>
          <cell r="L98">
            <v>0</v>
          </cell>
          <cell r="M98">
            <v>34101</v>
          </cell>
          <cell r="N98">
            <v>0</v>
          </cell>
          <cell r="O98" t="str">
            <v>Singh, Mr. Darshan</v>
          </cell>
        </row>
        <row r="99">
          <cell r="A99">
            <v>507227</v>
          </cell>
          <cell r="B99">
            <v>10.1</v>
          </cell>
          <cell r="C99">
            <v>355</v>
          </cell>
          <cell r="D99">
            <v>9940</v>
          </cell>
          <cell r="E99">
            <v>37081</v>
          </cell>
          <cell r="F99" t="str">
            <v>I</v>
          </cell>
          <cell r="G99" t="str">
            <v>ANU</v>
          </cell>
          <cell r="H99" t="str">
            <v>Malcolm, Doug</v>
          </cell>
          <cell r="I99" t="str">
            <v>Elec Ntwk Project</v>
          </cell>
          <cell r="J99" t="str">
            <v>Government Order</v>
          </cell>
          <cell r="K99">
            <v>11</v>
          </cell>
          <cell r="L99">
            <v>0</v>
          </cell>
          <cell r="M99">
            <v>34101</v>
          </cell>
          <cell r="N99">
            <v>0</v>
          </cell>
          <cell r="O99" t="str">
            <v>Maguire, Paul</v>
          </cell>
        </row>
        <row r="100">
          <cell r="A100">
            <v>507229</v>
          </cell>
          <cell r="B100">
            <v>30.1</v>
          </cell>
          <cell r="C100">
            <v>339</v>
          </cell>
          <cell r="D100">
            <v>1300</v>
          </cell>
          <cell r="E100">
            <v>37064</v>
          </cell>
          <cell r="F100" t="str">
            <v>I</v>
          </cell>
          <cell r="G100" t="str">
            <v>CREATIVE BUILDING SERVICES</v>
          </cell>
          <cell r="H100" t="str">
            <v>Malcolm, Doug</v>
          </cell>
          <cell r="I100" t="str">
            <v>Ancillary Project</v>
          </cell>
          <cell r="J100" t="str">
            <v>Full Payment</v>
          </cell>
          <cell r="K100">
            <v>11</v>
          </cell>
          <cell r="L100">
            <v>0</v>
          </cell>
          <cell r="M100">
            <v>34102</v>
          </cell>
          <cell r="N100">
            <v>0</v>
          </cell>
          <cell r="O100" t="str">
            <v>Peisley, Mr. Warren</v>
          </cell>
        </row>
        <row r="101">
          <cell r="A101">
            <v>507230</v>
          </cell>
          <cell r="B101">
            <v>30.1</v>
          </cell>
          <cell r="C101">
            <v>310</v>
          </cell>
          <cell r="D101">
            <v>730</v>
          </cell>
          <cell r="E101">
            <v>37036</v>
          </cell>
          <cell r="F101" t="str">
            <v>I</v>
          </cell>
          <cell r="G101" t="str">
            <v>LINDQUIST JOHNSON CONSULTANTS PTY LTD</v>
          </cell>
          <cell r="H101" t="str">
            <v>Smith, Mr. Gary</v>
          </cell>
          <cell r="I101" t="str">
            <v>Ancillary-Design</v>
          </cell>
          <cell r="J101" t="str">
            <v>Full Payment</v>
          </cell>
          <cell r="K101">
            <v>11</v>
          </cell>
          <cell r="L101">
            <v>0</v>
          </cell>
          <cell r="M101">
            <v>34102</v>
          </cell>
          <cell r="N101">
            <v>0</v>
          </cell>
          <cell r="O101" t="str">
            <v>Malcolm, Doug</v>
          </cell>
        </row>
        <row r="102">
          <cell r="A102">
            <v>507231</v>
          </cell>
          <cell r="B102">
            <v>30.1</v>
          </cell>
          <cell r="C102">
            <v>444</v>
          </cell>
          <cell r="D102">
            <v>96180</v>
          </cell>
          <cell r="E102">
            <v>37160</v>
          </cell>
          <cell r="F102" t="str">
            <v>I</v>
          </cell>
          <cell r="G102" t="str">
            <v>TRANSACT COMMUNICATIONS PTY LTD</v>
          </cell>
          <cell r="H102" t="str">
            <v>Harper, Mr. Rod</v>
          </cell>
          <cell r="I102" t="str">
            <v>Elec Ntwk Project</v>
          </cell>
          <cell r="J102" t="str">
            <v>Government Order</v>
          </cell>
          <cell r="K102">
            <v>11</v>
          </cell>
          <cell r="L102">
            <v>2101</v>
          </cell>
          <cell r="M102">
            <v>68170</v>
          </cell>
          <cell r="N102">
            <v>50200</v>
          </cell>
          <cell r="O102" t="str">
            <v>Cortes, Frank</v>
          </cell>
        </row>
        <row r="103">
          <cell r="A103">
            <v>507233</v>
          </cell>
          <cell r="B103">
            <v>10.1</v>
          </cell>
          <cell r="C103">
            <v>398</v>
          </cell>
          <cell r="D103">
            <v>2200</v>
          </cell>
          <cell r="E103">
            <v>37123</v>
          </cell>
          <cell r="F103" t="str">
            <v>I</v>
          </cell>
          <cell r="G103" t="str">
            <v>COUNTRY ENERG</v>
          </cell>
          <cell r="H103" t="str">
            <v>Malcolm, Doug</v>
          </cell>
          <cell r="I103" t="str">
            <v>Elec Ntwk Project</v>
          </cell>
          <cell r="J103" t="str">
            <v>Full Payment</v>
          </cell>
          <cell r="K103">
            <v>11</v>
          </cell>
          <cell r="L103">
            <v>2101</v>
          </cell>
          <cell r="M103">
            <v>68170</v>
          </cell>
          <cell r="N103">
            <v>50200</v>
          </cell>
          <cell r="O103" t="str">
            <v>Walisundara, Mrs. Lakshmi</v>
          </cell>
        </row>
        <row r="104">
          <cell r="A104">
            <v>507234</v>
          </cell>
          <cell r="B104">
            <v>30.1</v>
          </cell>
          <cell r="C104">
            <v>416</v>
          </cell>
          <cell r="D104">
            <v>29048</v>
          </cell>
          <cell r="E104">
            <v>37144</v>
          </cell>
          <cell r="F104" t="str">
            <v>I</v>
          </cell>
          <cell r="G104" t="str">
            <v>HABITAT LAND PTY LTD</v>
          </cell>
          <cell r="H104" t="str">
            <v>Peisley, Mr. Warren</v>
          </cell>
          <cell r="I104" t="str">
            <v>Elec Ntwk Project</v>
          </cell>
          <cell r="J104" t="str">
            <v>50% or 100% Payment</v>
          </cell>
          <cell r="K104">
            <v>11</v>
          </cell>
          <cell r="L104">
            <v>0</v>
          </cell>
          <cell r="M104">
            <v>34102</v>
          </cell>
          <cell r="N104">
            <v>0</v>
          </cell>
          <cell r="O104" t="str">
            <v>Cortes, Frank</v>
          </cell>
        </row>
        <row r="105">
          <cell r="A105">
            <v>507235</v>
          </cell>
          <cell r="B105">
            <v>30.1</v>
          </cell>
          <cell r="C105">
            <v>354</v>
          </cell>
          <cell r="D105">
            <v>3465</v>
          </cell>
          <cell r="E105">
            <v>37081</v>
          </cell>
          <cell r="F105" t="str">
            <v>I</v>
          </cell>
          <cell r="G105" t="str">
            <v>NEHEMIAH CONSTRUCTIONS PTY LTD</v>
          </cell>
          <cell r="H105" t="str">
            <v>Rewal, Mr. Subhash</v>
          </cell>
          <cell r="I105" t="str">
            <v>Ancillary-Design</v>
          </cell>
          <cell r="J105" t="str">
            <v>Full Payment</v>
          </cell>
          <cell r="K105">
            <v>11</v>
          </cell>
          <cell r="L105">
            <v>0</v>
          </cell>
          <cell r="M105">
            <v>34101</v>
          </cell>
          <cell r="N105">
            <v>0</v>
          </cell>
          <cell r="O105" t="str">
            <v>Peisley, Mr. Warren</v>
          </cell>
        </row>
        <row r="106">
          <cell r="A106">
            <v>507236</v>
          </cell>
          <cell r="B106">
            <v>30.1</v>
          </cell>
          <cell r="C106">
            <v>389</v>
          </cell>
          <cell r="D106">
            <v>6525</v>
          </cell>
          <cell r="E106">
            <v>37116</v>
          </cell>
          <cell r="F106" t="str">
            <v>I</v>
          </cell>
          <cell r="G106" t="str">
            <v>ADVANCED DEMOLITION &amp; RECYCLING PTY LTD</v>
          </cell>
          <cell r="H106" t="str">
            <v>Peisley, Mr. Warren</v>
          </cell>
          <cell r="I106" t="str">
            <v>Elec Ntwk Project</v>
          </cell>
          <cell r="J106" t="str">
            <v>Full Payment</v>
          </cell>
          <cell r="K106">
            <v>11</v>
          </cell>
          <cell r="L106">
            <v>0</v>
          </cell>
          <cell r="M106">
            <v>34102</v>
          </cell>
          <cell r="N106">
            <v>0</v>
          </cell>
          <cell r="O106" t="str">
            <v>Rewal, Mr. Subhash</v>
          </cell>
        </row>
        <row r="107">
          <cell r="A107">
            <v>507239</v>
          </cell>
          <cell r="B107">
            <v>30.1</v>
          </cell>
          <cell r="C107">
            <v>367</v>
          </cell>
          <cell r="D107">
            <v>21014</v>
          </cell>
          <cell r="E107">
            <v>37091</v>
          </cell>
          <cell r="F107" t="str">
            <v>I</v>
          </cell>
          <cell r="G107" t="str">
            <v>ANU</v>
          </cell>
          <cell r="H107" t="str">
            <v>Maguire, Paul</v>
          </cell>
          <cell r="I107" t="str">
            <v>Ancillary-Design</v>
          </cell>
          <cell r="J107" t="str">
            <v>Full Payment</v>
          </cell>
          <cell r="K107">
            <v>11</v>
          </cell>
          <cell r="L107">
            <v>0</v>
          </cell>
          <cell r="M107">
            <v>34101</v>
          </cell>
          <cell r="N107">
            <v>0</v>
          </cell>
          <cell r="O107" t="str">
            <v>Peisley, Mr. Warren</v>
          </cell>
        </row>
        <row r="108">
          <cell r="A108">
            <v>507240</v>
          </cell>
          <cell r="B108">
            <v>30.1</v>
          </cell>
          <cell r="C108">
            <v>361</v>
          </cell>
          <cell r="D108">
            <v>5390</v>
          </cell>
          <cell r="E108">
            <v>37088</v>
          </cell>
          <cell r="F108" t="str">
            <v>I</v>
          </cell>
          <cell r="G108" t="str">
            <v>URBAN SERVICES</v>
          </cell>
          <cell r="H108" t="str">
            <v>Rewal, Mr. Subhash</v>
          </cell>
          <cell r="I108" t="str">
            <v>Ancillary-Design</v>
          </cell>
          <cell r="J108" t="str">
            <v>Government Order</v>
          </cell>
          <cell r="K108">
            <v>11</v>
          </cell>
          <cell r="L108">
            <v>0</v>
          </cell>
          <cell r="M108">
            <v>34101</v>
          </cell>
          <cell r="N108">
            <v>0</v>
          </cell>
          <cell r="O108" t="str">
            <v>Walisundara, Mrs. Lakshmi</v>
          </cell>
        </row>
        <row r="109">
          <cell r="A109">
            <v>507242</v>
          </cell>
          <cell r="B109">
            <v>30.1</v>
          </cell>
          <cell r="C109">
            <v>400</v>
          </cell>
          <cell r="D109">
            <v>1700</v>
          </cell>
          <cell r="E109">
            <v>37126</v>
          </cell>
          <cell r="F109" t="str">
            <v>I</v>
          </cell>
          <cell r="G109" t="str">
            <v>CANBERRA ESTATE PTY LTD</v>
          </cell>
          <cell r="H109" t="str">
            <v>Rewal, Mr. Subhash</v>
          </cell>
          <cell r="I109" t="str">
            <v>Ancillary-Design</v>
          </cell>
          <cell r="J109" t="str">
            <v>Full Payment</v>
          </cell>
          <cell r="K109">
            <v>11</v>
          </cell>
          <cell r="L109">
            <v>0</v>
          </cell>
          <cell r="M109">
            <v>34101</v>
          </cell>
          <cell r="N109">
            <v>0</v>
          </cell>
          <cell r="O109" t="str">
            <v>Harper, Mr. Rod</v>
          </cell>
        </row>
        <row r="110">
          <cell r="A110">
            <v>507243</v>
          </cell>
          <cell r="B110">
            <v>30.1</v>
          </cell>
          <cell r="C110">
            <v>420</v>
          </cell>
          <cell r="D110">
            <v>28340</v>
          </cell>
          <cell r="E110">
            <v>37146</v>
          </cell>
          <cell r="F110" t="str">
            <v>I</v>
          </cell>
          <cell r="G110" t="str">
            <v>HARCOURT HILL PTY LTD</v>
          </cell>
          <cell r="H110" t="str">
            <v>Peisley, Mr. Warren</v>
          </cell>
          <cell r="I110" t="str">
            <v>Elec Ntwk Project</v>
          </cell>
          <cell r="J110" t="str">
            <v>Full Payment</v>
          </cell>
          <cell r="K110">
            <v>11</v>
          </cell>
          <cell r="L110">
            <v>0</v>
          </cell>
          <cell r="M110">
            <v>34101</v>
          </cell>
          <cell r="N110">
            <v>0</v>
          </cell>
          <cell r="O110" t="str">
            <v>Smith, Mr. Gary</v>
          </cell>
        </row>
        <row r="111">
          <cell r="A111">
            <v>507244</v>
          </cell>
          <cell r="B111">
            <v>30.1</v>
          </cell>
          <cell r="C111">
            <v>369</v>
          </cell>
          <cell r="D111">
            <v>30100</v>
          </cell>
          <cell r="E111">
            <v>37097</v>
          </cell>
          <cell r="F111" t="str">
            <v>I</v>
          </cell>
          <cell r="G111" t="str">
            <v>URBAN SERVICES</v>
          </cell>
          <cell r="H111" t="str">
            <v>Walisundara, Mrs. Lakshmi</v>
          </cell>
          <cell r="I111" t="str">
            <v>Ancillary-Design</v>
          </cell>
          <cell r="J111" t="str">
            <v>Government Order</v>
          </cell>
          <cell r="K111">
            <v>11</v>
          </cell>
          <cell r="L111">
            <v>0</v>
          </cell>
          <cell r="M111">
            <v>34101</v>
          </cell>
          <cell r="N111">
            <v>0</v>
          </cell>
          <cell r="O111" t="str">
            <v>Walisundara, Mrs. Lakshmi</v>
          </cell>
        </row>
        <row r="112">
          <cell r="A112">
            <v>507247</v>
          </cell>
          <cell r="B112">
            <v>30.1</v>
          </cell>
          <cell r="C112">
            <v>431</v>
          </cell>
          <cell r="D112">
            <v>56730</v>
          </cell>
          <cell r="E112">
            <v>37158</v>
          </cell>
          <cell r="F112" t="str">
            <v>I</v>
          </cell>
          <cell r="G112" t="str">
            <v>HABITAT LAND PTY LTD</v>
          </cell>
          <cell r="H112" t="str">
            <v>Cortes, Frank</v>
          </cell>
          <cell r="I112" t="str">
            <v>Ancillary Project</v>
          </cell>
          <cell r="J112" t="str">
            <v>50% or 100% Payment</v>
          </cell>
          <cell r="K112">
            <v>11</v>
          </cell>
          <cell r="L112">
            <v>0</v>
          </cell>
          <cell r="M112">
            <v>34101</v>
          </cell>
          <cell r="N112">
            <v>0</v>
          </cell>
          <cell r="O112" t="str">
            <v>Walisundara, Mrs. Lakshmi</v>
          </cell>
        </row>
        <row r="113">
          <cell r="A113">
            <v>507248</v>
          </cell>
          <cell r="B113">
            <v>30.1</v>
          </cell>
          <cell r="C113">
            <v>469</v>
          </cell>
          <cell r="D113">
            <v>3854</v>
          </cell>
          <cell r="E113">
            <v>37195</v>
          </cell>
          <cell r="F113" t="str">
            <v>I</v>
          </cell>
          <cell r="G113" t="str">
            <v>ACT PROCUREMENT SOLUTIONS</v>
          </cell>
          <cell r="H113" t="str">
            <v>Singh, Mr. Darshan</v>
          </cell>
          <cell r="I113" t="str">
            <v>Elec Ntwk Project</v>
          </cell>
          <cell r="J113" t="str">
            <v>Government Order</v>
          </cell>
          <cell r="K113">
            <v>11</v>
          </cell>
          <cell r="L113">
            <v>0</v>
          </cell>
          <cell r="M113">
            <v>34101</v>
          </cell>
          <cell r="N113">
            <v>0</v>
          </cell>
          <cell r="O113">
            <v>200101690801</v>
          </cell>
        </row>
        <row r="114">
          <cell r="A114">
            <v>507249</v>
          </cell>
          <cell r="B114">
            <v>30.1</v>
          </cell>
          <cell r="C114">
            <v>403</v>
          </cell>
          <cell r="D114">
            <v>4800</v>
          </cell>
          <cell r="E114">
            <v>37130</v>
          </cell>
          <cell r="F114" t="str">
            <v>I</v>
          </cell>
          <cell r="G114" t="str">
            <v>D RUDD &amp; PARTNERS PTY LTD</v>
          </cell>
          <cell r="H114" t="str">
            <v>Rewal, Mr. Subhash</v>
          </cell>
          <cell r="I114" t="str">
            <v>Ancillary-Design</v>
          </cell>
          <cell r="J114" t="str">
            <v>Full Payment</v>
          </cell>
          <cell r="K114">
            <v>11</v>
          </cell>
          <cell r="L114">
            <v>0</v>
          </cell>
          <cell r="M114">
            <v>34101</v>
          </cell>
          <cell r="N114">
            <v>0</v>
          </cell>
          <cell r="O114" t="str">
            <v>Cortes, Frank</v>
          </cell>
        </row>
        <row r="115">
          <cell r="A115">
            <v>507250</v>
          </cell>
          <cell r="B115">
            <v>30.1</v>
          </cell>
          <cell r="C115">
            <v>383</v>
          </cell>
          <cell r="D115">
            <v>11030</v>
          </cell>
          <cell r="E115">
            <v>37110</v>
          </cell>
          <cell r="F115" t="str">
            <v>I</v>
          </cell>
          <cell r="G115" t="str">
            <v>WODEN TRADESMAN UNION CLUB</v>
          </cell>
          <cell r="H115" t="str">
            <v>Cortes, Frank</v>
          </cell>
          <cell r="I115" t="str">
            <v>Ancillary-Design</v>
          </cell>
          <cell r="J115" t="str">
            <v>Full Payment</v>
          </cell>
          <cell r="K115">
            <v>11</v>
          </cell>
          <cell r="L115">
            <v>0</v>
          </cell>
          <cell r="M115">
            <v>34101</v>
          </cell>
          <cell r="N115">
            <v>0</v>
          </cell>
          <cell r="O115" t="str">
            <v>Cortes, Frank</v>
          </cell>
        </row>
        <row r="116">
          <cell r="A116">
            <v>507256</v>
          </cell>
          <cell r="B116">
            <v>4.0999999999999996</v>
          </cell>
          <cell r="C116">
            <v>454</v>
          </cell>
          <cell r="D116">
            <v>1727.27</v>
          </cell>
          <cell r="E116">
            <v>37181</v>
          </cell>
          <cell r="F116" t="str">
            <v>I</v>
          </cell>
          <cell r="G116" t="str">
            <v>artsACT</v>
          </cell>
          <cell r="H116" t="str">
            <v>Argue, Mr. Fraser</v>
          </cell>
          <cell r="I116" t="str">
            <v>Elec Ntwk Asset P</v>
          </cell>
          <cell r="J116" t="str">
            <v>Full Payment</v>
          </cell>
          <cell r="K116">
            <v>11</v>
          </cell>
          <cell r="L116">
            <v>2105</v>
          </cell>
          <cell r="M116">
            <v>68170</v>
          </cell>
          <cell r="N116">
            <v>50200</v>
          </cell>
          <cell r="O116" t="str">
            <v>Walisundara, Mrs. Lakshmi</v>
          </cell>
        </row>
        <row r="117">
          <cell r="A117">
            <v>507258</v>
          </cell>
          <cell r="B117">
            <v>30.1</v>
          </cell>
          <cell r="C117">
            <v>484</v>
          </cell>
          <cell r="D117">
            <v>5750</v>
          </cell>
          <cell r="E117">
            <v>37204</v>
          </cell>
          <cell r="F117" t="str">
            <v>I</v>
          </cell>
          <cell r="G117" t="str">
            <v>DEPARTMENT OF URBAN SERVICES</v>
          </cell>
          <cell r="H117" t="str">
            <v>Rewal, Mr. Subhash</v>
          </cell>
          <cell r="I117" t="str">
            <v>Elec Ntwk Project</v>
          </cell>
          <cell r="J117" t="str">
            <v>Full Payment</v>
          </cell>
          <cell r="K117">
            <v>11</v>
          </cell>
          <cell r="L117">
            <v>0</v>
          </cell>
          <cell r="M117">
            <v>34101</v>
          </cell>
          <cell r="N117">
            <v>0</v>
          </cell>
          <cell r="O117" t="str">
            <v>Email T Simpson 08/08/01</v>
          </cell>
        </row>
        <row r="118">
          <cell r="A118">
            <v>507259</v>
          </cell>
          <cell r="B118">
            <v>10.1</v>
          </cell>
          <cell r="C118">
            <v>393</v>
          </cell>
          <cell r="D118">
            <v>978</v>
          </cell>
          <cell r="E118">
            <v>37119</v>
          </cell>
          <cell r="F118" t="str">
            <v>I</v>
          </cell>
          <cell r="G118" t="str">
            <v>DIMITROVA M</v>
          </cell>
          <cell r="H118" t="str">
            <v>Singh, Mr. Darshan</v>
          </cell>
          <cell r="I118" t="str">
            <v>Elec Ntwk Project</v>
          </cell>
          <cell r="J118" t="str">
            <v>Full Payment</v>
          </cell>
          <cell r="K118">
            <v>11</v>
          </cell>
          <cell r="L118">
            <v>0</v>
          </cell>
          <cell r="M118">
            <v>34101</v>
          </cell>
          <cell r="N118">
            <v>0</v>
          </cell>
          <cell r="O118" t="str">
            <v>Walisundara, Mrs. Lakshmi</v>
          </cell>
        </row>
        <row r="119">
          <cell r="A119">
            <v>507261</v>
          </cell>
          <cell r="B119">
            <v>30.1</v>
          </cell>
          <cell r="C119">
            <v>401</v>
          </cell>
          <cell r="D119">
            <v>1640</v>
          </cell>
          <cell r="E119">
            <v>37130</v>
          </cell>
          <cell r="F119" t="str">
            <v>I</v>
          </cell>
          <cell r="G119" t="str">
            <v>CANBERRA CONSTRUCTIONS</v>
          </cell>
          <cell r="H119" t="str">
            <v>Rewal, Mr. Subhash</v>
          </cell>
          <cell r="I119" t="str">
            <v>Ancillary-Design</v>
          </cell>
          <cell r="J119" t="str">
            <v>Full Payment</v>
          </cell>
          <cell r="K119">
            <v>11</v>
          </cell>
          <cell r="L119">
            <v>0</v>
          </cell>
          <cell r="M119">
            <v>34101</v>
          </cell>
          <cell r="N119">
            <v>0</v>
          </cell>
          <cell r="O119" t="str">
            <v>Peisley, Mr. Warren</v>
          </cell>
        </row>
        <row r="120">
          <cell r="A120">
            <v>507262</v>
          </cell>
          <cell r="B120">
            <v>30.1</v>
          </cell>
          <cell r="C120">
            <v>435</v>
          </cell>
          <cell r="D120">
            <v>73100</v>
          </cell>
          <cell r="E120">
            <v>37159</v>
          </cell>
          <cell r="F120" t="str">
            <v>I</v>
          </cell>
          <cell r="G120" t="str">
            <v>CANBERRA ESTATE PTY LTD</v>
          </cell>
          <cell r="H120" t="str">
            <v>Ochmanski, Mrs. Dana</v>
          </cell>
          <cell r="I120" t="str">
            <v>Elec Ntwk Project</v>
          </cell>
          <cell r="J120" t="str">
            <v>50% or 100% Payment</v>
          </cell>
          <cell r="K120">
            <v>11</v>
          </cell>
          <cell r="L120">
            <v>0</v>
          </cell>
          <cell r="M120">
            <v>34101</v>
          </cell>
          <cell r="N120">
            <v>0</v>
          </cell>
          <cell r="O120" t="str">
            <v>Peisley, Mr. Warren</v>
          </cell>
        </row>
        <row r="121">
          <cell r="A121">
            <v>507263</v>
          </cell>
          <cell r="B121">
            <v>30.1</v>
          </cell>
          <cell r="C121">
            <v>486</v>
          </cell>
          <cell r="D121">
            <v>62900</v>
          </cell>
          <cell r="E121">
            <v>37207</v>
          </cell>
          <cell r="F121" t="str">
            <v>I</v>
          </cell>
          <cell r="G121" t="str">
            <v>CANBERRA ESTATE PTY LTD</v>
          </cell>
          <cell r="H121" t="str">
            <v>Ochmanski, Mrs. Dana</v>
          </cell>
          <cell r="I121" t="str">
            <v>Ancillary-Design</v>
          </cell>
          <cell r="J121" t="str">
            <v>50% or 100% Payment</v>
          </cell>
          <cell r="K121">
            <v>11</v>
          </cell>
          <cell r="L121">
            <v>0</v>
          </cell>
          <cell r="M121">
            <v>34102</v>
          </cell>
          <cell r="N121">
            <v>0</v>
          </cell>
          <cell r="O121" t="str">
            <v>Peisley, Mr. Warren</v>
          </cell>
        </row>
        <row r="122">
          <cell r="A122">
            <v>507264</v>
          </cell>
          <cell r="B122">
            <v>30.1</v>
          </cell>
          <cell r="C122">
            <v>510</v>
          </cell>
          <cell r="D122">
            <v>35200</v>
          </cell>
          <cell r="E122">
            <v>37223</v>
          </cell>
          <cell r="F122" t="str">
            <v>I</v>
          </cell>
          <cell r="G122" t="str">
            <v>CANBERRA CONTRACTORS PTY LTD</v>
          </cell>
          <cell r="H122" t="str">
            <v>Ochmanski, Mrs. Dana</v>
          </cell>
          <cell r="I122" t="str">
            <v>Elect Distributio</v>
          </cell>
          <cell r="J122" t="str">
            <v>50% or 100% Payment</v>
          </cell>
          <cell r="K122">
            <v>11</v>
          </cell>
          <cell r="L122">
            <v>0</v>
          </cell>
          <cell r="M122">
            <v>34102</v>
          </cell>
          <cell r="N122">
            <v>0</v>
          </cell>
          <cell r="O122" t="str">
            <v>Peisley, Mr. Warren</v>
          </cell>
        </row>
        <row r="123">
          <cell r="A123">
            <v>507265</v>
          </cell>
          <cell r="B123">
            <v>30.1</v>
          </cell>
          <cell r="C123">
            <v>550</v>
          </cell>
          <cell r="D123">
            <v>58604</v>
          </cell>
          <cell r="E123">
            <v>37279</v>
          </cell>
          <cell r="F123" t="str">
            <v>I</v>
          </cell>
          <cell r="G123" t="str">
            <v>HABITAT LAND PTY LTD</v>
          </cell>
          <cell r="H123" t="str">
            <v>Cortes, Frank</v>
          </cell>
          <cell r="I123" t="str">
            <v>Elec Ntwk Project</v>
          </cell>
          <cell r="J123" t="str">
            <v>50% or 100% Payment</v>
          </cell>
          <cell r="K123">
            <v>11</v>
          </cell>
          <cell r="L123">
            <v>0</v>
          </cell>
          <cell r="M123">
            <v>34101</v>
          </cell>
          <cell r="N123">
            <v>0</v>
          </cell>
          <cell r="O123" t="str">
            <v>Rewal, Mr. Subhash</v>
          </cell>
        </row>
        <row r="124">
          <cell r="A124">
            <v>507272</v>
          </cell>
          <cell r="B124">
            <v>30.1</v>
          </cell>
          <cell r="C124">
            <v>475</v>
          </cell>
          <cell r="D124">
            <v>39282</v>
          </cell>
          <cell r="E124">
            <v>37197</v>
          </cell>
          <cell r="F124" t="str">
            <v>I</v>
          </cell>
          <cell r="G124" t="str">
            <v>HABITAT LAND PTY LTD</v>
          </cell>
          <cell r="H124" t="str">
            <v>Cortes, Frank</v>
          </cell>
          <cell r="I124" t="str">
            <v>Ancillary Project</v>
          </cell>
          <cell r="J124" t="str">
            <v>50% or 100% Payment</v>
          </cell>
          <cell r="K124">
            <v>11</v>
          </cell>
          <cell r="L124">
            <v>0</v>
          </cell>
          <cell r="M124">
            <v>34101</v>
          </cell>
          <cell r="N124">
            <v>0</v>
          </cell>
          <cell r="O124" t="str">
            <v>Cortes, Frank</v>
          </cell>
        </row>
        <row r="125">
          <cell r="A125">
            <v>507273</v>
          </cell>
          <cell r="B125">
            <v>10.1</v>
          </cell>
          <cell r="C125">
            <v>407</v>
          </cell>
          <cell r="D125">
            <v>1670</v>
          </cell>
          <cell r="E125">
            <v>37134</v>
          </cell>
          <cell r="F125" t="str">
            <v>I</v>
          </cell>
          <cell r="G125" t="str">
            <v>MANTEENA CONSTRUCTIONS</v>
          </cell>
          <cell r="H125" t="str">
            <v>Malcolm, Doug</v>
          </cell>
          <cell r="I125" t="str">
            <v>Elec Ntwk Project</v>
          </cell>
          <cell r="J125" t="str">
            <v>Full Payment</v>
          </cell>
          <cell r="K125">
            <v>11</v>
          </cell>
          <cell r="L125">
            <v>0</v>
          </cell>
          <cell r="M125">
            <v>34101</v>
          </cell>
          <cell r="N125">
            <v>0</v>
          </cell>
          <cell r="O125" t="str">
            <v>Walisundara, Mrs. Lakshmi</v>
          </cell>
        </row>
        <row r="126">
          <cell r="A126">
            <v>507275</v>
          </cell>
          <cell r="B126">
            <v>10.1</v>
          </cell>
          <cell r="C126">
            <v>458</v>
          </cell>
          <cell r="D126">
            <v>600</v>
          </cell>
          <cell r="E126">
            <v>37183</v>
          </cell>
          <cell r="F126" t="str">
            <v>I</v>
          </cell>
          <cell r="G126" t="str">
            <v>NOUVELLE HOMES PTY LTD</v>
          </cell>
          <cell r="H126" t="str">
            <v>Singh, Mr. Darshan</v>
          </cell>
          <cell r="I126" t="str">
            <v>Elec Ntwk Project</v>
          </cell>
          <cell r="J126" t="str">
            <v>Full Payment</v>
          </cell>
          <cell r="K126">
            <v>11</v>
          </cell>
          <cell r="L126">
            <v>0</v>
          </cell>
          <cell r="M126">
            <v>34101</v>
          </cell>
          <cell r="N126">
            <v>0</v>
          </cell>
          <cell r="O126" t="str">
            <v>Walisundara, Mrs. Lakshmi</v>
          </cell>
        </row>
        <row r="127">
          <cell r="A127">
            <v>507277</v>
          </cell>
          <cell r="B127">
            <v>10.1</v>
          </cell>
          <cell r="C127">
            <v>424</v>
          </cell>
          <cell r="D127">
            <v>1090.9100000000001</v>
          </cell>
          <cell r="E127">
            <v>37148</v>
          </cell>
          <cell r="F127" t="str">
            <v>I</v>
          </cell>
          <cell r="G127" t="str">
            <v>GUIDELINE (ACT) PTY LTD</v>
          </cell>
          <cell r="H127" t="str">
            <v>Singh, Mr. Darshan</v>
          </cell>
          <cell r="I127" t="str">
            <v>Elec Ntwk Project</v>
          </cell>
          <cell r="J127" t="str">
            <v>Full Payment</v>
          </cell>
          <cell r="K127">
            <v>11</v>
          </cell>
          <cell r="L127">
            <v>0</v>
          </cell>
          <cell r="M127">
            <v>34101</v>
          </cell>
          <cell r="N127">
            <v>0</v>
          </cell>
          <cell r="O127" t="str">
            <v>Singh, Mr. Darshan</v>
          </cell>
        </row>
        <row r="128">
          <cell r="A128">
            <v>507279</v>
          </cell>
          <cell r="B128">
            <v>2.1</v>
          </cell>
          <cell r="C128">
            <v>423</v>
          </cell>
          <cell r="D128">
            <v>425</v>
          </cell>
          <cell r="E128">
            <v>37146</v>
          </cell>
          <cell r="F128" t="str">
            <v>I</v>
          </cell>
          <cell r="G128" t="str">
            <v>TOTAL COMMUNICATIONS INFRASTRUCTURE</v>
          </cell>
          <cell r="H128" t="str">
            <v>Peisley, Mr. Warren</v>
          </cell>
          <cell r="I128" t="str">
            <v>Elec Ntwk Project</v>
          </cell>
          <cell r="J128" t="str">
            <v>Full Payment</v>
          </cell>
          <cell r="K128">
            <v>11</v>
          </cell>
          <cell r="L128">
            <v>0</v>
          </cell>
          <cell r="M128">
            <v>34101</v>
          </cell>
          <cell r="N128">
            <v>0</v>
          </cell>
          <cell r="O128" t="str">
            <v>Maguire, Paul</v>
          </cell>
        </row>
        <row r="129">
          <cell r="A129">
            <v>507281</v>
          </cell>
          <cell r="B129">
            <v>10.1</v>
          </cell>
          <cell r="C129">
            <v>471</v>
          </cell>
          <cell r="D129">
            <v>2100</v>
          </cell>
          <cell r="E129">
            <v>37195</v>
          </cell>
          <cell r="F129" t="str">
            <v>I</v>
          </cell>
          <cell r="G129" t="str">
            <v>ACT PROCUREMENT SOLUTIONS</v>
          </cell>
          <cell r="H129" t="str">
            <v>Singh, Mr. Darshan</v>
          </cell>
          <cell r="I129" t="str">
            <v>Elec Ntwk Project</v>
          </cell>
          <cell r="J129" t="str">
            <v>Full Payment</v>
          </cell>
          <cell r="K129">
            <v>11</v>
          </cell>
          <cell r="L129">
            <v>0</v>
          </cell>
          <cell r="M129">
            <v>34101</v>
          </cell>
          <cell r="N129">
            <v>0</v>
          </cell>
          <cell r="O129">
            <v>20020980201</v>
          </cell>
        </row>
        <row r="130">
          <cell r="A130">
            <v>507289</v>
          </cell>
          <cell r="B130">
            <v>30.1</v>
          </cell>
          <cell r="C130">
            <v>567</v>
          </cell>
          <cell r="D130">
            <v>46370</v>
          </cell>
          <cell r="E130">
            <v>37295</v>
          </cell>
          <cell r="F130" t="str">
            <v>I</v>
          </cell>
          <cell r="G130" t="str">
            <v>CANBERRA INVESTMENT CORPORATION</v>
          </cell>
          <cell r="H130" t="str">
            <v>Peisley, Mr. Warren</v>
          </cell>
          <cell r="I130" t="str">
            <v>Elec Ntwk Project</v>
          </cell>
          <cell r="J130" t="str">
            <v>50% or 100% Payment</v>
          </cell>
          <cell r="K130">
            <v>11</v>
          </cell>
          <cell r="L130">
            <v>0</v>
          </cell>
          <cell r="M130">
            <v>34101</v>
          </cell>
          <cell r="N130">
            <v>0</v>
          </cell>
          <cell r="O130" t="str">
            <v>Rewal, Mr. Subhash</v>
          </cell>
        </row>
        <row r="131">
          <cell r="A131">
            <v>507290</v>
          </cell>
          <cell r="B131">
            <v>10.1</v>
          </cell>
          <cell r="C131">
            <v>450</v>
          </cell>
          <cell r="D131">
            <v>1035</v>
          </cell>
          <cell r="E131">
            <v>37172</v>
          </cell>
          <cell r="F131" t="str">
            <v>I</v>
          </cell>
          <cell r="G131" t="str">
            <v>CRISPINO C</v>
          </cell>
          <cell r="H131" t="str">
            <v>Singh, Mr. Darshan</v>
          </cell>
          <cell r="I131" t="str">
            <v>Elec Ntwk Project</v>
          </cell>
          <cell r="J131" t="str">
            <v>Full Payment</v>
          </cell>
          <cell r="K131">
            <v>11</v>
          </cell>
          <cell r="L131">
            <v>0</v>
          </cell>
          <cell r="M131">
            <v>34101</v>
          </cell>
          <cell r="N131">
            <v>0</v>
          </cell>
          <cell r="O131" t="str">
            <v>Peisley, Mr. Warren</v>
          </cell>
        </row>
        <row r="132">
          <cell r="A132">
            <v>507291</v>
          </cell>
          <cell r="B132">
            <v>10.1</v>
          </cell>
          <cell r="C132">
            <v>460</v>
          </cell>
          <cell r="D132">
            <v>5740</v>
          </cell>
          <cell r="E132">
            <v>37186</v>
          </cell>
          <cell r="F132" t="str">
            <v>I</v>
          </cell>
          <cell r="G132" t="str">
            <v>KAPPELLE PTY LTD</v>
          </cell>
          <cell r="H132" t="str">
            <v>Singh, Mr. Darshan</v>
          </cell>
          <cell r="I132" t="str">
            <v>Elec Ntwk Project</v>
          </cell>
          <cell r="J132" t="str">
            <v>Full Payment</v>
          </cell>
          <cell r="K132">
            <v>11</v>
          </cell>
          <cell r="L132">
            <v>0</v>
          </cell>
          <cell r="M132">
            <v>34101</v>
          </cell>
          <cell r="N132">
            <v>0</v>
          </cell>
          <cell r="O132" t="str">
            <v>Singh, Mr. Darshan</v>
          </cell>
        </row>
        <row r="133">
          <cell r="A133">
            <v>507292</v>
          </cell>
          <cell r="B133">
            <v>10.1</v>
          </cell>
          <cell r="C133">
            <v>503</v>
          </cell>
          <cell r="D133">
            <v>3950</v>
          </cell>
          <cell r="E133">
            <v>37216</v>
          </cell>
          <cell r="F133" t="str">
            <v>I</v>
          </cell>
          <cell r="G133" t="str">
            <v>HEYDAY GROUP</v>
          </cell>
          <cell r="H133" t="str">
            <v>Walisundara, Mr. Upul</v>
          </cell>
          <cell r="I133" t="str">
            <v>Elec Ntwk Project</v>
          </cell>
          <cell r="J133" t="str">
            <v>Full Payment</v>
          </cell>
          <cell r="K133">
            <v>11</v>
          </cell>
          <cell r="L133">
            <v>0</v>
          </cell>
          <cell r="M133">
            <v>34101</v>
          </cell>
          <cell r="N133">
            <v>0</v>
          </cell>
          <cell r="O133" t="str">
            <v>Deschamps, Chris</v>
          </cell>
        </row>
        <row r="134">
          <cell r="A134">
            <v>507293</v>
          </cell>
          <cell r="B134">
            <v>30.1</v>
          </cell>
          <cell r="C134">
            <v>557</v>
          </cell>
          <cell r="D134">
            <v>100615</v>
          </cell>
          <cell r="E134">
            <v>37285</v>
          </cell>
          <cell r="F134" t="str">
            <v>I</v>
          </cell>
          <cell r="G134" t="str">
            <v>MBA LAND</v>
          </cell>
          <cell r="H134" t="str">
            <v>Walisundara, Mrs. Lakshmi</v>
          </cell>
          <cell r="I134" t="str">
            <v>Ancillary Project</v>
          </cell>
          <cell r="J134" t="str">
            <v>50% or 100% Payment</v>
          </cell>
          <cell r="K134">
            <v>11</v>
          </cell>
          <cell r="L134">
            <v>0</v>
          </cell>
          <cell r="M134">
            <v>34101</v>
          </cell>
          <cell r="N134">
            <v>0</v>
          </cell>
          <cell r="O134" t="str">
            <v>Deschamps, Chris</v>
          </cell>
        </row>
        <row r="135">
          <cell r="A135">
            <v>507299</v>
          </cell>
          <cell r="B135">
            <v>10.1</v>
          </cell>
          <cell r="C135">
            <v>463</v>
          </cell>
          <cell r="D135">
            <v>7636.36</v>
          </cell>
          <cell r="E135">
            <v>37188</v>
          </cell>
          <cell r="F135" t="str">
            <v>I</v>
          </cell>
          <cell r="G135" t="str">
            <v>IRWIN &amp; HARTSHORN</v>
          </cell>
          <cell r="H135" t="str">
            <v>Singh, Mr. Darshan</v>
          </cell>
          <cell r="I135" t="str">
            <v>Elec Ntwk Project</v>
          </cell>
          <cell r="J135" t="str">
            <v>Full Payment</v>
          </cell>
          <cell r="K135">
            <v>11</v>
          </cell>
          <cell r="L135">
            <v>0</v>
          </cell>
          <cell r="M135">
            <v>34104</v>
          </cell>
          <cell r="N135">
            <v>0</v>
          </cell>
          <cell r="O135">
            <v>5089</v>
          </cell>
        </row>
        <row r="136">
          <cell r="A136">
            <v>507307</v>
          </cell>
          <cell r="B136">
            <v>10.1</v>
          </cell>
          <cell r="C136">
            <v>470</v>
          </cell>
          <cell r="D136">
            <v>2300</v>
          </cell>
          <cell r="E136">
            <v>37195</v>
          </cell>
          <cell r="F136" t="str">
            <v>I</v>
          </cell>
          <cell r="G136" t="str">
            <v>DELLOW EXCAVATIONS PTY LTD</v>
          </cell>
          <cell r="H136" t="str">
            <v>Singh, Mr. Darshan</v>
          </cell>
          <cell r="I136" t="str">
            <v>Elec Ntwk Project</v>
          </cell>
          <cell r="J136" t="str">
            <v>Full Payment</v>
          </cell>
          <cell r="K136">
            <v>11</v>
          </cell>
          <cell r="L136">
            <v>0</v>
          </cell>
          <cell r="M136">
            <v>34101</v>
          </cell>
          <cell r="N136">
            <v>0</v>
          </cell>
          <cell r="O136" t="str">
            <v>Singh, Mr. Darshan</v>
          </cell>
        </row>
        <row r="137">
          <cell r="A137">
            <v>507310</v>
          </cell>
          <cell r="B137">
            <v>10.1</v>
          </cell>
          <cell r="C137">
            <v>539</v>
          </cell>
          <cell r="D137">
            <v>69100</v>
          </cell>
          <cell r="E137">
            <v>37246</v>
          </cell>
          <cell r="F137" t="str">
            <v>I</v>
          </cell>
          <cell r="G137" t="str">
            <v>CANBERRA ESTATE PTY LTD</v>
          </cell>
          <cell r="H137" t="str">
            <v>Ochmanski, Mrs. Dana</v>
          </cell>
          <cell r="I137" t="str">
            <v>Elec Ntwk Project</v>
          </cell>
          <cell r="J137" t="str">
            <v>50% or 100% Payment</v>
          </cell>
          <cell r="K137">
            <v>11</v>
          </cell>
          <cell r="L137">
            <v>0</v>
          </cell>
          <cell r="M137">
            <v>34101</v>
          </cell>
          <cell r="N137">
            <v>0</v>
          </cell>
          <cell r="O137" t="str">
            <v>Cortes, Frank</v>
          </cell>
        </row>
        <row r="138">
          <cell r="A138">
            <v>507314</v>
          </cell>
          <cell r="B138">
            <v>30.1</v>
          </cell>
          <cell r="C138">
            <v>479</v>
          </cell>
          <cell r="D138">
            <v>1950</v>
          </cell>
          <cell r="E138">
            <v>37204</v>
          </cell>
          <cell r="F138" t="str">
            <v>I</v>
          </cell>
          <cell r="G138" t="str">
            <v>ROSEDALE HOMES CANBERRA PTY LTD</v>
          </cell>
          <cell r="H138" t="str">
            <v>Walisundara, Mr. Upul</v>
          </cell>
          <cell r="I138" t="str">
            <v>Ancillary-Design</v>
          </cell>
          <cell r="J138" t="str">
            <v>Full Payment</v>
          </cell>
          <cell r="K138">
            <v>11</v>
          </cell>
          <cell r="L138">
            <v>0</v>
          </cell>
          <cell r="M138">
            <v>34101</v>
          </cell>
          <cell r="N138">
            <v>0</v>
          </cell>
          <cell r="O138" t="str">
            <v>Peisley, Mr. Warren</v>
          </cell>
        </row>
        <row r="139">
          <cell r="A139">
            <v>507316</v>
          </cell>
          <cell r="B139">
            <v>10.1</v>
          </cell>
          <cell r="C139">
            <v>490</v>
          </cell>
          <cell r="D139">
            <v>1764</v>
          </cell>
          <cell r="E139">
            <v>37208</v>
          </cell>
          <cell r="F139" t="str">
            <v>I</v>
          </cell>
          <cell r="G139" t="str">
            <v>ROSA &amp; SONS CONSTRUCTION PTY LTD</v>
          </cell>
          <cell r="H139" t="str">
            <v>Singh, Mr. Darshan</v>
          </cell>
          <cell r="I139" t="str">
            <v>Elec Ntwk Project</v>
          </cell>
          <cell r="J139" t="str">
            <v>Full Payment</v>
          </cell>
          <cell r="K139">
            <v>11</v>
          </cell>
          <cell r="L139">
            <v>0</v>
          </cell>
          <cell r="M139">
            <v>34101</v>
          </cell>
          <cell r="N139">
            <v>0</v>
          </cell>
          <cell r="O139" t="str">
            <v>Ochmanski, Mrs. Dana</v>
          </cell>
        </row>
        <row r="140">
          <cell r="A140">
            <v>507318</v>
          </cell>
          <cell r="B140">
            <v>30.1</v>
          </cell>
          <cell r="C140">
            <v>508</v>
          </cell>
          <cell r="D140">
            <v>7640</v>
          </cell>
          <cell r="E140">
            <v>37221</v>
          </cell>
          <cell r="F140" t="str">
            <v>I</v>
          </cell>
          <cell r="G140" t="str">
            <v>KLASS ELECTRICAL PTY LTD</v>
          </cell>
          <cell r="H140" t="str">
            <v>Roesler, Mr. Michael</v>
          </cell>
          <cell r="I140" t="str">
            <v>Elec Ntwk Project</v>
          </cell>
          <cell r="J140" t="str">
            <v>Full Payment</v>
          </cell>
          <cell r="K140">
            <v>11</v>
          </cell>
          <cell r="L140">
            <v>2101</v>
          </cell>
          <cell r="M140">
            <v>68170</v>
          </cell>
          <cell r="N140">
            <v>50200</v>
          </cell>
          <cell r="O140" t="str">
            <v>Singh, Mr. Darshan</v>
          </cell>
        </row>
        <row r="141">
          <cell r="A141">
            <v>507319</v>
          </cell>
          <cell r="B141">
            <v>10.1</v>
          </cell>
          <cell r="C141">
            <v>506</v>
          </cell>
          <cell r="D141">
            <v>2226</v>
          </cell>
          <cell r="E141">
            <v>37217</v>
          </cell>
          <cell r="F141" t="str">
            <v>I</v>
          </cell>
          <cell r="G141" t="str">
            <v>GUIDELINE (ACT) PTY LTD</v>
          </cell>
          <cell r="H141" t="str">
            <v>Singh, Mr. Darshan</v>
          </cell>
          <cell r="I141" t="str">
            <v>Elec Ntwk Project</v>
          </cell>
          <cell r="J141" t="str">
            <v>Full Payment</v>
          </cell>
          <cell r="K141">
            <v>11</v>
          </cell>
          <cell r="L141">
            <v>0</v>
          </cell>
          <cell r="M141">
            <v>34101</v>
          </cell>
          <cell r="N141">
            <v>0</v>
          </cell>
          <cell r="O141" t="str">
            <v>Singh, Mr. Darshan</v>
          </cell>
        </row>
        <row r="142">
          <cell r="A142">
            <v>507325</v>
          </cell>
          <cell r="B142">
            <v>30.1</v>
          </cell>
          <cell r="C142">
            <v>518</v>
          </cell>
          <cell r="D142">
            <v>1250</v>
          </cell>
          <cell r="E142">
            <v>37228</v>
          </cell>
          <cell r="F142" t="str">
            <v>I</v>
          </cell>
          <cell r="G142" t="str">
            <v>QUACH P</v>
          </cell>
          <cell r="H142" t="str">
            <v>Walisundara, Mr. Upul</v>
          </cell>
          <cell r="I142" t="str">
            <v>Elec Ntwk Project</v>
          </cell>
          <cell r="J142" t="str">
            <v>Full Payment</v>
          </cell>
          <cell r="K142">
            <v>11</v>
          </cell>
          <cell r="L142">
            <v>0</v>
          </cell>
          <cell r="M142">
            <v>34101</v>
          </cell>
          <cell r="N142">
            <v>0</v>
          </cell>
          <cell r="O142" t="str">
            <v>Singh, Mr. Darshan</v>
          </cell>
        </row>
        <row r="143">
          <cell r="A143">
            <v>507326</v>
          </cell>
          <cell r="B143">
            <v>10.1</v>
          </cell>
          <cell r="C143">
            <v>520</v>
          </cell>
          <cell r="D143">
            <v>6800.64</v>
          </cell>
          <cell r="E143">
            <v>37230</v>
          </cell>
          <cell r="F143" t="str">
            <v>I</v>
          </cell>
          <cell r="G143" t="str">
            <v>NOUVELLE HOMES PTY LTD</v>
          </cell>
          <cell r="H143" t="str">
            <v>Singh, Mr. Darshan</v>
          </cell>
          <cell r="I143" t="str">
            <v>Elec Ntwk Project</v>
          </cell>
          <cell r="J143" t="str">
            <v>Full Payment</v>
          </cell>
          <cell r="K143">
            <v>11</v>
          </cell>
          <cell r="L143">
            <v>0</v>
          </cell>
          <cell r="M143">
            <v>34101</v>
          </cell>
          <cell r="N143">
            <v>0</v>
          </cell>
          <cell r="O143" t="str">
            <v>Singh, Mr. Darshan</v>
          </cell>
        </row>
        <row r="144">
          <cell r="A144">
            <v>507331</v>
          </cell>
          <cell r="B144">
            <v>10.1</v>
          </cell>
          <cell r="C144">
            <v>533</v>
          </cell>
          <cell r="D144">
            <v>5380</v>
          </cell>
          <cell r="E144">
            <v>37242</v>
          </cell>
          <cell r="F144" t="str">
            <v>I</v>
          </cell>
          <cell r="G144" t="str">
            <v>GHD PTY LTD</v>
          </cell>
          <cell r="H144" t="str">
            <v>Singh, Mr. Darshan</v>
          </cell>
          <cell r="I144" t="str">
            <v>Elec Ntwk Project</v>
          </cell>
          <cell r="J144" t="str">
            <v>Full Payment</v>
          </cell>
          <cell r="K144">
            <v>11</v>
          </cell>
          <cell r="L144">
            <v>0</v>
          </cell>
          <cell r="M144">
            <v>34101</v>
          </cell>
          <cell r="N144">
            <v>0</v>
          </cell>
          <cell r="O144" t="str">
            <v>Walisundara, Mrs. Lakshmi</v>
          </cell>
        </row>
        <row r="145">
          <cell r="A145">
            <v>507332</v>
          </cell>
          <cell r="B145">
            <v>30.1</v>
          </cell>
          <cell r="C145">
            <v>543</v>
          </cell>
          <cell r="D145">
            <v>6034</v>
          </cell>
          <cell r="E145">
            <v>37263</v>
          </cell>
          <cell r="F145" t="str">
            <v>I</v>
          </cell>
          <cell r="G145" t="str">
            <v>NARONA HOMES</v>
          </cell>
          <cell r="H145" t="str">
            <v>Hunnemann, Frank</v>
          </cell>
          <cell r="I145" t="str">
            <v>Elec Ntwk Project</v>
          </cell>
          <cell r="J145" t="str">
            <v>Full Payment</v>
          </cell>
          <cell r="K145">
            <v>11</v>
          </cell>
          <cell r="L145">
            <v>2101</v>
          </cell>
          <cell r="M145">
            <v>68170</v>
          </cell>
          <cell r="N145">
            <v>50200</v>
          </cell>
          <cell r="O145" t="str">
            <v>Rewal, Mr. Subhash</v>
          </cell>
        </row>
        <row r="146">
          <cell r="A146">
            <v>507334</v>
          </cell>
          <cell r="B146">
            <v>10.1</v>
          </cell>
          <cell r="C146">
            <v>528</v>
          </cell>
          <cell r="D146">
            <v>1750</v>
          </cell>
          <cell r="E146">
            <v>37236</v>
          </cell>
          <cell r="F146" t="str">
            <v>I</v>
          </cell>
          <cell r="G146" t="str">
            <v>CIVIL DOCUMENTATION SERVICES</v>
          </cell>
          <cell r="H146" t="str">
            <v>Singh, Mr. Darshan</v>
          </cell>
          <cell r="I146" t="str">
            <v>Elec Ntwk Project</v>
          </cell>
          <cell r="J146" t="str">
            <v>Full Payment</v>
          </cell>
          <cell r="K146">
            <v>11</v>
          </cell>
          <cell r="L146">
            <v>0</v>
          </cell>
          <cell r="M146">
            <v>34101</v>
          </cell>
          <cell r="N146">
            <v>0</v>
          </cell>
          <cell r="O146" t="str">
            <v>Cortes, Frank</v>
          </cell>
        </row>
        <row r="147">
          <cell r="A147">
            <v>507341</v>
          </cell>
          <cell r="B147">
            <v>30.1</v>
          </cell>
          <cell r="C147">
            <v>592</v>
          </cell>
          <cell r="D147">
            <v>19239</v>
          </cell>
          <cell r="E147">
            <v>37315</v>
          </cell>
          <cell r="F147" t="str">
            <v>I</v>
          </cell>
          <cell r="G147" t="str">
            <v>HABITAT LAND PTY LTD</v>
          </cell>
          <cell r="H147" t="str">
            <v>Harper, Mr. Rod</v>
          </cell>
          <cell r="I147" t="str">
            <v>Elec Ntwk Project</v>
          </cell>
          <cell r="J147" t="str">
            <v>50% or 100% Payment</v>
          </cell>
          <cell r="K147">
            <v>11</v>
          </cell>
          <cell r="L147">
            <v>0</v>
          </cell>
          <cell r="M147">
            <v>34101</v>
          </cell>
          <cell r="N147">
            <v>0</v>
          </cell>
          <cell r="O147" t="str">
            <v>Smith, Mr. Gary</v>
          </cell>
        </row>
        <row r="148">
          <cell r="A148">
            <v>507342</v>
          </cell>
          <cell r="B148">
            <v>30.1</v>
          </cell>
          <cell r="C148">
            <v>576</v>
          </cell>
          <cell r="D148">
            <v>4835</v>
          </cell>
          <cell r="E148">
            <v>37301</v>
          </cell>
          <cell r="F148" t="str">
            <v>I</v>
          </cell>
          <cell r="G148" t="str">
            <v>YOUNG CONSULTING ENGINEERS PTY LTD</v>
          </cell>
          <cell r="H148" t="str">
            <v>Peisley, Mr. Warren</v>
          </cell>
          <cell r="I148" t="str">
            <v>Elec Ntwk Project</v>
          </cell>
          <cell r="J148" t="str">
            <v>Full Payment</v>
          </cell>
          <cell r="K148">
            <v>11</v>
          </cell>
          <cell r="L148">
            <v>0</v>
          </cell>
          <cell r="M148">
            <v>34101</v>
          </cell>
          <cell r="N148">
            <v>0</v>
          </cell>
          <cell r="O148" t="str">
            <v>Tinio, Mr. Raul</v>
          </cell>
        </row>
        <row r="149">
          <cell r="A149">
            <v>507348</v>
          </cell>
          <cell r="B149">
            <v>10.1</v>
          </cell>
          <cell r="C149">
            <v>569</v>
          </cell>
          <cell r="D149">
            <v>1050</v>
          </cell>
          <cell r="E149">
            <v>37295</v>
          </cell>
          <cell r="F149" t="str">
            <v>I</v>
          </cell>
          <cell r="G149" t="str">
            <v>URBAN CONTRACTORS</v>
          </cell>
          <cell r="H149" t="str">
            <v>Singh, Mr. Darshan</v>
          </cell>
          <cell r="I149" t="str">
            <v>Elec Ntwk Project</v>
          </cell>
          <cell r="J149" t="str">
            <v>Full Payment</v>
          </cell>
          <cell r="K149">
            <v>11</v>
          </cell>
          <cell r="L149">
            <v>0</v>
          </cell>
          <cell r="M149">
            <v>34101</v>
          </cell>
          <cell r="N149">
            <v>0</v>
          </cell>
          <cell r="O149" t="str">
            <v>Singh, Mr. Darshan</v>
          </cell>
        </row>
        <row r="150">
          <cell r="A150">
            <v>507351</v>
          </cell>
          <cell r="B150">
            <v>30.1</v>
          </cell>
          <cell r="C150">
            <v>575</v>
          </cell>
          <cell r="D150">
            <v>1865</v>
          </cell>
          <cell r="E150">
            <v>37301</v>
          </cell>
          <cell r="F150" t="str">
            <v>I</v>
          </cell>
          <cell r="G150" t="str">
            <v>YOUNG CONSULTING ENGINEERS PTY LTD</v>
          </cell>
          <cell r="H150" t="str">
            <v>Peisley, Mr. Warren</v>
          </cell>
          <cell r="I150" t="str">
            <v>Elec Ntwk Project</v>
          </cell>
          <cell r="J150" t="str">
            <v>Full Payment</v>
          </cell>
          <cell r="K150">
            <v>11</v>
          </cell>
          <cell r="L150">
            <v>0</v>
          </cell>
          <cell r="M150">
            <v>34101</v>
          </cell>
          <cell r="N150">
            <v>0</v>
          </cell>
          <cell r="O150" t="str">
            <v>Tinio, Mr. Raul</v>
          </cell>
        </row>
        <row r="151">
          <cell r="A151">
            <v>510001</v>
          </cell>
          <cell r="B151">
            <v>4.0999999999999996</v>
          </cell>
          <cell r="C151">
            <v>104</v>
          </cell>
          <cell r="D151">
            <v>2925.91</v>
          </cell>
          <cell r="E151">
            <v>36822</v>
          </cell>
          <cell r="F151" t="str">
            <v>I</v>
          </cell>
          <cell r="G151" t="str">
            <v>ACT PROCUREMENT AND PROJECTS</v>
          </cell>
          <cell r="H151" t="str">
            <v>Rewal, Mr. Subhash</v>
          </cell>
          <cell r="I151" t="str">
            <v>Ancillary-Design</v>
          </cell>
          <cell r="J151" t="str">
            <v>Full Payment</v>
          </cell>
          <cell r="K151">
            <v>11</v>
          </cell>
          <cell r="L151">
            <v>0</v>
          </cell>
          <cell r="M151">
            <v>34102</v>
          </cell>
          <cell r="N151">
            <v>0</v>
          </cell>
          <cell r="O151" t="str">
            <v>Deschamps, Chris</v>
          </cell>
        </row>
        <row r="152">
          <cell r="A152">
            <v>512005</v>
          </cell>
          <cell r="B152">
            <v>30.1</v>
          </cell>
          <cell r="C152">
            <v>13</v>
          </cell>
          <cell r="D152">
            <v>6200</v>
          </cell>
          <cell r="E152">
            <v>36747</v>
          </cell>
          <cell r="F152" t="str">
            <v>I</v>
          </cell>
          <cell r="G152" t="str">
            <v>URBAN CONTRACTORS</v>
          </cell>
          <cell r="H152" t="str">
            <v>Rewal, Mr. Subhash</v>
          </cell>
          <cell r="I152" t="str">
            <v>Ancillary-Design</v>
          </cell>
          <cell r="J152" t="str">
            <v>Full Payment</v>
          </cell>
          <cell r="K152">
            <v>4</v>
          </cell>
          <cell r="L152">
            <v>0</v>
          </cell>
          <cell r="M152">
            <v>34102</v>
          </cell>
          <cell r="N152">
            <v>0</v>
          </cell>
          <cell r="O152" t="str">
            <v>Deschamps, Chris</v>
          </cell>
        </row>
        <row r="153">
          <cell r="A153">
            <v>512023</v>
          </cell>
          <cell r="B153">
            <v>30.1</v>
          </cell>
          <cell r="C153">
            <v>30</v>
          </cell>
          <cell r="D153">
            <v>47630</v>
          </cell>
          <cell r="E153">
            <v>36759</v>
          </cell>
          <cell r="F153" t="str">
            <v>I</v>
          </cell>
          <cell r="G153" t="str">
            <v>ACCLAIM CONTRACTORS</v>
          </cell>
          <cell r="H153" t="str">
            <v>Singh, Mr. Darshan</v>
          </cell>
          <cell r="I153" t="str">
            <v>ENERGY - EXT SERVICE</v>
          </cell>
          <cell r="J153" t="str">
            <v>Full Payment</v>
          </cell>
          <cell r="K153">
            <v>12</v>
          </cell>
          <cell r="L153">
            <v>0</v>
          </cell>
          <cell r="M153">
            <v>34102</v>
          </cell>
          <cell r="N153">
            <v>0</v>
          </cell>
          <cell r="O153" t="str">
            <v>Deschamps, Chris</v>
          </cell>
        </row>
        <row r="154">
          <cell r="A154">
            <v>512024</v>
          </cell>
          <cell r="B154">
            <v>30.1</v>
          </cell>
          <cell r="C154">
            <v>32</v>
          </cell>
          <cell r="D154">
            <v>25000</v>
          </cell>
          <cell r="E154">
            <v>36759</v>
          </cell>
          <cell r="F154" t="str">
            <v>I</v>
          </cell>
          <cell r="G154" t="str">
            <v>ACCLAIM CONTRACTORS</v>
          </cell>
          <cell r="H154" t="str">
            <v>Singh, Mr. Darshan</v>
          </cell>
          <cell r="I154" t="str">
            <v>04 Company</v>
          </cell>
          <cell r="J154" t="str">
            <v>Full Payment</v>
          </cell>
          <cell r="K154">
            <v>12</v>
          </cell>
          <cell r="L154">
            <v>0</v>
          </cell>
          <cell r="M154">
            <v>34102</v>
          </cell>
          <cell r="N154">
            <v>0</v>
          </cell>
          <cell r="O154" t="str">
            <v>Deschamps, Chris</v>
          </cell>
        </row>
        <row r="155">
          <cell r="A155">
            <v>512436</v>
          </cell>
          <cell r="B155">
            <v>30.1</v>
          </cell>
          <cell r="C155">
            <v>186</v>
          </cell>
          <cell r="D155">
            <v>5284</v>
          </cell>
          <cell r="E155">
            <v>36931</v>
          </cell>
          <cell r="F155" t="str">
            <v>I</v>
          </cell>
          <cell r="G155" t="str">
            <v>SUTTON &amp; HORSLEY PROJECTS PTY LTD</v>
          </cell>
          <cell r="H155" t="str">
            <v>Smith, Mr. Gary</v>
          </cell>
          <cell r="I155" t="str">
            <v>Ancillary-Design</v>
          </cell>
          <cell r="J155" t="str">
            <v>Full Payment</v>
          </cell>
          <cell r="K155">
            <v>11</v>
          </cell>
          <cell r="L155">
            <v>0</v>
          </cell>
          <cell r="M155">
            <v>34102</v>
          </cell>
          <cell r="N155">
            <v>0</v>
          </cell>
          <cell r="O155" t="str">
            <v>Singh, Mr. Darshan</v>
          </cell>
        </row>
        <row r="156">
          <cell r="A156">
            <v>512449</v>
          </cell>
          <cell r="B156">
            <v>30.1</v>
          </cell>
          <cell r="C156">
            <v>54</v>
          </cell>
          <cell r="D156">
            <v>71730</v>
          </cell>
          <cell r="E156">
            <v>36776</v>
          </cell>
          <cell r="F156" t="str">
            <v>I</v>
          </cell>
          <cell r="G156" t="str">
            <v>Totalcare Projects</v>
          </cell>
          <cell r="H156" t="str">
            <v>Maguire, Paul</v>
          </cell>
          <cell r="I156" t="str">
            <v>Network Systems</v>
          </cell>
          <cell r="J156" t="str">
            <v>Government Order</v>
          </cell>
          <cell r="K156">
            <v>11</v>
          </cell>
          <cell r="L156">
            <v>3200</v>
          </cell>
          <cell r="M156">
            <v>68120</v>
          </cell>
          <cell r="N156">
            <v>0</v>
          </cell>
          <cell r="O156" t="str">
            <v>Ochmanski, Mrs. Dana</v>
          </cell>
        </row>
        <row r="157">
          <cell r="A157">
            <v>512455</v>
          </cell>
          <cell r="B157">
            <v>30.1</v>
          </cell>
          <cell r="C157">
            <v>44</v>
          </cell>
          <cell r="D157">
            <v>39550</v>
          </cell>
          <cell r="E157">
            <v>36768</v>
          </cell>
          <cell r="F157" t="str">
            <v>I</v>
          </cell>
          <cell r="G157" t="str">
            <v>CONCOLIDATED BUILDERS LTD</v>
          </cell>
          <cell r="H157" t="str">
            <v>Walisundara, Mrs. Lakshmi</v>
          </cell>
          <cell r="I157" t="str">
            <v>Ancillary-Design</v>
          </cell>
          <cell r="J157" t="str">
            <v>Full Payment</v>
          </cell>
          <cell r="K157">
            <v>11</v>
          </cell>
          <cell r="L157">
            <v>3200</v>
          </cell>
          <cell r="M157">
            <v>68120</v>
          </cell>
          <cell r="N157">
            <v>0</v>
          </cell>
          <cell r="O157" t="str">
            <v>Cortes, Frank</v>
          </cell>
        </row>
        <row r="158">
          <cell r="A158">
            <v>512472</v>
          </cell>
          <cell r="B158">
            <v>30.1</v>
          </cell>
          <cell r="C158">
            <v>121</v>
          </cell>
          <cell r="D158">
            <v>39848</v>
          </cell>
          <cell r="E158">
            <v>36836</v>
          </cell>
          <cell r="F158" t="str">
            <v>I</v>
          </cell>
          <cell r="G158" t="str">
            <v>RD Gossip Pty Ltd</v>
          </cell>
          <cell r="H158" t="str">
            <v>Smith, Mr. Gary</v>
          </cell>
          <cell r="I158" t="str">
            <v>Ancillary-Design</v>
          </cell>
          <cell r="J158" t="str">
            <v>Full Payment</v>
          </cell>
          <cell r="K158">
            <v>11</v>
          </cell>
          <cell r="L158">
            <v>3200</v>
          </cell>
          <cell r="M158">
            <v>68120</v>
          </cell>
          <cell r="N158">
            <v>0</v>
          </cell>
          <cell r="O158" t="str">
            <v>Cortes, Frank</v>
          </cell>
        </row>
        <row r="159">
          <cell r="A159">
            <v>512494</v>
          </cell>
          <cell r="B159">
            <v>30.1</v>
          </cell>
          <cell r="C159">
            <v>116</v>
          </cell>
          <cell r="D159">
            <v>22023.01</v>
          </cell>
          <cell r="E159">
            <v>36831</v>
          </cell>
          <cell r="F159" t="str">
            <v>I</v>
          </cell>
          <cell r="G159" t="str">
            <v>WP BROWN &amp; PARTNERS PTY LTD</v>
          </cell>
          <cell r="H159" t="str">
            <v>Singh, Mr. Darshan</v>
          </cell>
          <cell r="I159" t="str">
            <v>Ancillary-Design</v>
          </cell>
          <cell r="J159" t="str">
            <v>Full Payment</v>
          </cell>
          <cell r="K159">
            <v>11</v>
          </cell>
          <cell r="L159">
            <v>3200</v>
          </cell>
          <cell r="M159">
            <v>68120</v>
          </cell>
          <cell r="N159">
            <v>0</v>
          </cell>
          <cell r="O159" t="str">
            <v>Cortes, Frank</v>
          </cell>
        </row>
        <row r="160">
          <cell r="A160">
            <v>512495</v>
          </cell>
          <cell r="B160">
            <v>30.1</v>
          </cell>
          <cell r="C160">
            <v>348</v>
          </cell>
          <cell r="D160">
            <v>5363.64</v>
          </cell>
          <cell r="E160">
            <v>37071</v>
          </cell>
          <cell r="F160" t="str">
            <v>I</v>
          </cell>
          <cell r="G160" t="str">
            <v>SUTTON &amp; HORSLEY PROJECTS PTY LTD</v>
          </cell>
          <cell r="H160" t="str">
            <v>Singh, Mr. Darshan</v>
          </cell>
          <cell r="I160" t="str">
            <v>Ancillary-Design</v>
          </cell>
          <cell r="J160" t="str">
            <v>Full Payment</v>
          </cell>
          <cell r="K160">
            <v>11</v>
          </cell>
          <cell r="L160">
            <v>0</v>
          </cell>
          <cell r="M160">
            <v>34102</v>
          </cell>
          <cell r="N160">
            <v>0</v>
          </cell>
          <cell r="O160" t="str">
            <v>Walisundara, Mrs. Lakshmi</v>
          </cell>
        </row>
        <row r="161">
          <cell r="A161">
            <v>512514</v>
          </cell>
          <cell r="B161">
            <v>30.1</v>
          </cell>
          <cell r="C161">
            <v>16</v>
          </cell>
          <cell r="D161">
            <v>166500</v>
          </cell>
          <cell r="E161">
            <v>36749</v>
          </cell>
          <cell r="F161" t="str">
            <v>I</v>
          </cell>
          <cell r="G161" t="str">
            <v>DEPARTMENT OF TREASURY AND INFRASTRUCTURE</v>
          </cell>
          <cell r="H161" t="str">
            <v>Maguire, Paul</v>
          </cell>
          <cell r="I161" t="str">
            <v>Network Systems</v>
          </cell>
          <cell r="J161" t="str">
            <v>Government Order</v>
          </cell>
          <cell r="K161">
            <v>11</v>
          </cell>
          <cell r="L161">
            <v>0</v>
          </cell>
          <cell r="M161">
            <v>34102</v>
          </cell>
          <cell r="N161">
            <v>0</v>
          </cell>
          <cell r="O161" t="str">
            <v>Ochmanski, Mrs. Dana</v>
          </cell>
        </row>
        <row r="162">
          <cell r="A162">
            <v>512527</v>
          </cell>
          <cell r="B162">
            <v>30.1</v>
          </cell>
          <cell r="C162">
            <v>99</v>
          </cell>
          <cell r="D162">
            <v>4891</v>
          </cell>
          <cell r="E162">
            <v>36818</v>
          </cell>
          <cell r="F162" t="str">
            <v>I</v>
          </cell>
          <cell r="G162" t="str">
            <v>HARCOURT HILL PTY LTD</v>
          </cell>
          <cell r="H162" t="str">
            <v>Peisley, Mr. Warren</v>
          </cell>
          <cell r="I162" t="str">
            <v>Ancillary-Design</v>
          </cell>
          <cell r="J162" t="str">
            <v>Full Payment</v>
          </cell>
          <cell r="K162">
            <v>11</v>
          </cell>
          <cell r="L162">
            <v>3200</v>
          </cell>
          <cell r="M162">
            <v>68120</v>
          </cell>
          <cell r="N162">
            <v>0</v>
          </cell>
          <cell r="O162" t="str">
            <v>Rewal, Mr. Subhash</v>
          </cell>
        </row>
        <row r="163">
          <cell r="A163">
            <v>512545</v>
          </cell>
          <cell r="B163">
            <v>30.1</v>
          </cell>
          <cell r="C163">
            <v>194</v>
          </cell>
          <cell r="D163">
            <v>39238</v>
          </cell>
          <cell r="E163">
            <v>36942</v>
          </cell>
          <cell r="F163" t="str">
            <v>I</v>
          </cell>
          <cell r="G163" t="str">
            <v>BOVIS LEND LEASE</v>
          </cell>
          <cell r="H163" t="str">
            <v>Malcolm, Doug</v>
          </cell>
          <cell r="I163" t="str">
            <v>2112 Invoice</v>
          </cell>
          <cell r="J163" t="str">
            <v>Full Payment</v>
          </cell>
          <cell r="K163">
            <v>11</v>
          </cell>
          <cell r="L163">
            <v>0</v>
          </cell>
          <cell r="M163">
            <v>34102</v>
          </cell>
          <cell r="N163">
            <v>0</v>
          </cell>
          <cell r="O163" t="str">
            <v>Maguire, Paul</v>
          </cell>
        </row>
        <row r="164">
          <cell r="A164">
            <v>512546</v>
          </cell>
          <cell r="B164">
            <v>30.1</v>
          </cell>
          <cell r="C164">
            <v>433</v>
          </cell>
          <cell r="D164">
            <v>5618</v>
          </cell>
          <cell r="E164">
            <v>37159</v>
          </cell>
          <cell r="F164" t="str">
            <v>I</v>
          </cell>
          <cell r="G164" t="str">
            <v>ANU</v>
          </cell>
          <cell r="H164" t="str">
            <v>Peisley, Mr. Warren</v>
          </cell>
          <cell r="I164" t="str">
            <v>Elec Ntwk Project</v>
          </cell>
          <cell r="J164" t="str">
            <v>Government Order</v>
          </cell>
          <cell r="K164">
            <v>11</v>
          </cell>
          <cell r="L164">
            <v>0</v>
          </cell>
          <cell r="M164">
            <v>34102</v>
          </cell>
          <cell r="N164">
            <v>0</v>
          </cell>
          <cell r="O164">
            <v>109310</v>
          </cell>
        </row>
        <row r="165">
          <cell r="A165">
            <v>512554</v>
          </cell>
          <cell r="B165">
            <v>30.1</v>
          </cell>
          <cell r="C165">
            <v>64</v>
          </cell>
          <cell r="D165">
            <v>4920</v>
          </cell>
          <cell r="E165">
            <v>36781</v>
          </cell>
          <cell r="F165" t="str">
            <v>I</v>
          </cell>
          <cell r="G165" t="str">
            <v>SCOTT BROTHERS</v>
          </cell>
          <cell r="H165" t="str">
            <v>Cortes, Frank</v>
          </cell>
          <cell r="I165" t="str">
            <v>Ancillary-Design</v>
          </cell>
          <cell r="J165" t="str">
            <v>Full Payment</v>
          </cell>
          <cell r="K165">
            <v>11</v>
          </cell>
          <cell r="L165">
            <v>3200</v>
          </cell>
          <cell r="M165">
            <v>68120</v>
          </cell>
          <cell r="N165">
            <v>0</v>
          </cell>
          <cell r="O165" t="str">
            <v>Walisundara, Mrs. Lakshmi</v>
          </cell>
        </row>
        <row r="166">
          <cell r="A166">
            <v>512557</v>
          </cell>
          <cell r="B166">
            <v>30.1</v>
          </cell>
          <cell r="C166">
            <v>56</v>
          </cell>
          <cell r="D166">
            <v>40682</v>
          </cell>
          <cell r="E166">
            <v>36777</v>
          </cell>
          <cell r="F166" t="str">
            <v>I</v>
          </cell>
          <cell r="G166" t="str">
            <v>PROJECT CO ORDINATION (AUSTRALIA) PTY LTD</v>
          </cell>
          <cell r="H166" t="str">
            <v>Walisundara, Mrs. Lakshmi</v>
          </cell>
          <cell r="I166" t="str">
            <v>Ancillary-Design</v>
          </cell>
          <cell r="J166" t="str">
            <v>Full Payment</v>
          </cell>
          <cell r="K166">
            <v>11</v>
          </cell>
          <cell r="L166">
            <v>3200</v>
          </cell>
          <cell r="M166">
            <v>68120</v>
          </cell>
          <cell r="N166">
            <v>0</v>
          </cell>
          <cell r="O166" t="str">
            <v>Singh, Mr. Darshan</v>
          </cell>
        </row>
        <row r="167">
          <cell r="A167">
            <v>512583</v>
          </cell>
          <cell r="B167">
            <v>30.1</v>
          </cell>
          <cell r="C167">
            <v>216</v>
          </cell>
          <cell r="D167">
            <v>330</v>
          </cell>
          <cell r="E167">
            <v>36958</v>
          </cell>
          <cell r="F167" t="str">
            <v>I</v>
          </cell>
          <cell r="G167" t="str">
            <v>DENNIS GREENWOOD ELECTRICAL</v>
          </cell>
          <cell r="H167" t="str">
            <v>Cortes, Frank</v>
          </cell>
          <cell r="I167" t="str">
            <v>Ancillary Project</v>
          </cell>
          <cell r="J167" t="str">
            <v>Full Payment</v>
          </cell>
          <cell r="K167">
            <v>11</v>
          </cell>
          <cell r="L167">
            <v>0</v>
          </cell>
          <cell r="M167">
            <v>34102</v>
          </cell>
          <cell r="N167">
            <v>0</v>
          </cell>
          <cell r="O167" t="str">
            <v>Peisley, Mr. Warren</v>
          </cell>
        </row>
        <row r="168">
          <cell r="A168">
            <v>512587</v>
          </cell>
          <cell r="B168">
            <v>30.1</v>
          </cell>
          <cell r="C168">
            <v>277</v>
          </cell>
          <cell r="D168">
            <v>17955</v>
          </cell>
          <cell r="E168">
            <v>37019</v>
          </cell>
          <cell r="F168" t="str">
            <v>I</v>
          </cell>
          <cell r="G168" t="str">
            <v>ST HILLIERS (ACT)</v>
          </cell>
          <cell r="H168" t="str">
            <v>Peisley, Mr. Warren</v>
          </cell>
          <cell r="I168" t="str">
            <v>Ancillary-Design</v>
          </cell>
          <cell r="J168" t="str">
            <v>Full Payment</v>
          </cell>
          <cell r="K168">
            <v>11</v>
          </cell>
          <cell r="L168">
            <v>0</v>
          </cell>
          <cell r="M168">
            <v>34102</v>
          </cell>
          <cell r="N168">
            <v>0</v>
          </cell>
          <cell r="O168" t="str">
            <v>Peisley, Mr. Warren</v>
          </cell>
        </row>
        <row r="169">
          <cell r="A169">
            <v>512591</v>
          </cell>
          <cell r="B169">
            <v>30.1</v>
          </cell>
          <cell r="C169">
            <v>184</v>
          </cell>
          <cell r="D169">
            <v>9000</v>
          </cell>
          <cell r="E169">
            <v>36930</v>
          </cell>
          <cell r="F169" t="str">
            <v>I</v>
          </cell>
          <cell r="G169" t="str">
            <v>KOUNDOURIS GROUP</v>
          </cell>
          <cell r="H169" t="str">
            <v>Rewal, Mr. Subhash</v>
          </cell>
          <cell r="I169" t="str">
            <v>Ancillary-Design</v>
          </cell>
          <cell r="J169" t="str">
            <v>Full Payment</v>
          </cell>
          <cell r="K169">
            <v>11</v>
          </cell>
          <cell r="L169">
            <v>0</v>
          </cell>
          <cell r="M169">
            <v>34102</v>
          </cell>
          <cell r="N169">
            <v>0</v>
          </cell>
          <cell r="O169" t="str">
            <v>Singh, Mr. Darshan</v>
          </cell>
        </row>
        <row r="170">
          <cell r="A170">
            <v>512595</v>
          </cell>
          <cell r="B170">
            <v>30.1</v>
          </cell>
          <cell r="C170">
            <v>79</v>
          </cell>
          <cell r="D170">
            <v>5322</v>
          </cell>
          <cell r="E170">
            <v>36804</v>
          </cell>
          <cell r="F170" t="str">
            <v>I</v>
          </cell>
          <cell r="G170" t="str">
            <v>CATHOLIC EDUCATION CENTRE</v>
          </cell>
          <cell r="H170" t="str">
            <v>Peisley, Mr. Warren</v>
          </cell>
          <cell r="I170" t="str">
            <v>Ancillary-Design</v>
          </cell>
          <cell r="J170" t="str">
            <v>Full Payment</v>
          </cell>
          <cell r="K170">
            <v>11</v>
          </cell>
          <cell r="L170">
            <v>3200</v>
          </cell>
          <cell r="M170">
            <v>68120</v>
          </cell>
          <cell r="N170">
            <v>0</v>
          </cell>
          <cell r="O170" t="str">
            <v>Singh, Mr. Darshan</v>
          </cell>
        </row>
        <row r="171">
          <cell r="A171">
            <v>512596</v>
          </cell>
          <cell r="B171">
            <v>30.1</v>
          </cell>
          <cell r="C171">
            <v>17</v>
          </cell>
          <cell r="D171">
            <v>58100</v>
          </cell>
          <cell r="E171">
            <v>36750</v>
          </cell>
          <cell r="F171" t="str">
            <v>I</v>
          </cell>
          <cell r="G171" t="str">
            <v>MBA LAND</v>
          </cell>
          <cell r="H171" t="str">
            <v>Walisundara, Mrs. Lakshmi</v>
          </cell>
          <cell r="I171" t="str">
            <v>Ancillary-Design</v>
          </cell>
          <cell r="J171" t="str">
            <v>50% or 100% Payment</v>
          </cell>
          <cell r="K171">
            <v>11</v>
          </cell>
          <cell r="L171">
            <v>3200</v>
          </cell>
          <cell r="M171">
            <v>68120</v>
          </cell>
          <cell r="N171">
            <v>0</v>
          </cell>
          <cell r="O171" t="str">
            <v>Singh, Mr. Darshan</v>
          </cell>
        </row>
        <row r="172">
          <cell r="A172">
            <v>512600</v>
          </cell>
          <cell r="B172">
            <v>30.1</v>
          </cell>
          <cell r="C172">
            <v>88</v>
          </cell>
          <cell r="D172">
            <v>1482</v>
          </cell>
          <cell r="E172">
            <v>36810</v>
          </cell>
          <cell r="F172" t="str">
            <v>I</v>
          </cell>
          <cell r="G172" t="str">
            <v>Mr Chris Horscroft</v>
          </cell>
          <cell r="H172" t="str">
            <v>Harper, Mr. Rod</v>
          </cell>
          <cell r="I172" t="str">
            <v>2112 Invoice</v>
          </cell>
          <cell r="J172" t="str">
            <v>Full Payment</v>
          </cell>
          <cell r="K172">
            <v>11</v>
          </cell>
          <cell r="L172">
            <v>3200</v>
          </cell>
          <cell r="M172">
            <v>68120</v>
          </cell>
          <cell r="N172">
            <v>0</v>
          </cell>
          <cell r="O172" t="str">
            <v>Singh, Mr. Darshan</v>
          </cell>
        </row>
        <row r="173">
          <cell r="A173">
            <v>512601</v>
          </cell>
          <cell r="B173">
            <v>30.1</v>
          </cell>
          <cell r="C173">
            <v>169</v>
          </cell>
          <cell r="D173">
            <v>6375</v>
          </cell>
          <cell r="E173">
            <v>36948</v>
          </cell>
          <cell r="F173" t="str">
            <v>I</v>
          </cell>
          <cell r="G173" t="str">
            <v>ActewAGL Retail JV</v>
          </cell>
          <cell r="H173" t="str">
            <v>Smith, Mr. Gary</v>
          </cell>
          <cell r="I173" t="str">
            <v>Ancillary-Design</v>
          </cell>
          <cell r="J173" t="str">
            <v>Full Payment</v>
          </cell>
          <cell r="K173">
            <v>11</v>
          </cell>
          <cell r="L173">
            <v>0</v>
          </cell>
          <cell r="M173">
            <v>34102</v>
          </cell>
          <cell r="N173">
            <v>0</v>
          </cell>
          <cell r="O173" t="str">
            <v>Singh, Mr. Darshan</v>
          </cell>
        </row>
        <row r="174">
          <cell r="A174">
            <v>512613</v>
          </cell>
          <cell r="B174">
            <v>30.1</v>
          </cell>
          <cell r="C174">
            <v>530</v>
          </cell>
          <cell r="D174">
            <v>5275</v>
          </cell>
          <cell r="E174">
            <v>37237</v>
          </cell>
          <cell r="F174" t="str">
            <v>I</v>
          </cell>
          <cell r="G174" t="str">
            <v>LEND LEASE</v>
          </cell>
          <cell r="H174" t="str">
            <v>Walisundara, Mrs. Lakshmi</v>
          </cell>
          <cell r="I174" t="str">
            <v>Ancillary Project</v>
          </cell>
          <cell r="J174" t="str">
            <v>Full Payment</v>
          </cell>
          <cell r="K174">
            <v>11</v>
          </cell>
          <cell r="L174">
            <v>0</v>
          </cell>
          <cell r="M174">
            <v>34102</v>
          </cell>
          <cell r="N174">
            <v>0</v>
          </cell>
          <cell r="O174" t="str">
            <v>Peisley, Mr. Warren</v>
          </cell>
        </row>
        <row r="175">
          <cell r="A175">
            <v>512620</v>
          </cell>
          <cell r="B175">
            <v>30.1</v>
          </cell>
          <cell r="C175">
            <v>2</v>
          </cell>
          <cell r="D175">
            <v>27360</v>
          </cell>
          <cell r="E175">
            <v>36733</v>
          </cell>
          <cell r="F175" t="str">
            <v>I</v>
          </cell>
          <cell r="G175" t="str">
            <v>CALVARY HOSPITAL</v>
          </cell>
          <cell r="H175" t="str">
            <v>Walisundara, Mrs. Lakshmi</v>
          </cell>
          <cell r="I175" t="str">
            <v>Ancillary-Design</v>
          </cell>
          <cell r="J175" t="str">
            <v>Full Payment</v>
          </cell>
          <cell r="K175">
            <v>11</v>
          </cell>
          <cell r="L175">
            <v>3200</v>
          </cell>
          <cell r="M175">
            <v>68120</v>
          </cell>
          <cell r="N175">
            <v>0</v>
          </cell>
          <cell r="O175" t="str">
            <v>Cortes, Frank</v>
          </cell>
        </row>
        <row r="176">
          <cell r="A176">
            <v>512620</v>
          </cell>
          <cell r="B176">
            <v>30.1</v>
          </cell>
          <cell r="C176">
            <v>89</v>
          </cell>
          <cell r="D176">
            <v>2365</v>
          </cell>
          <cell r="E176">
            <v>36810</v>
          </cell>
          <cell r="F176" t="str">
            <v>I</v>
          </cell>
          <cell r="G176" t="str">
            <v>CALVARY HOSPITAL</v>
          </cell>
          <cell r="H176" t="str">
            <v>Walisundara, Mrs. Lakshmi</v>
          </cell>
          <cell r="I176" t="str">
            <v>Ancillary-Design</v>
          </cell>
          <cell r="J176" t="str">
            <v>Full Payment</v>
          </cell>
          <cell r="K176">
            <v>11</v>
          </cell>
          <cell r="L176">
            <v>3200</v>
          </cell>
          <cell r="M176">
            <v>68120</v>
          </cell>
          <cell r="N176">
            <v>0</v>
          </cell>
          <cell r="O176" t="str">
            <v>Smith, Mr. Gary</v>
          </cell>
        </row>
        <row r="177">
          <cell r="A177">
            <v>512623</v>
          </cell>
          <cell r="B177">
            <v>30.1</v>
          </cell>
          <cell r="C177">
            <v>158</v>
          </cell>
          <cell r="D177">
            <v>4500</v>
          </cell>
          <cell r="E177">
            <v>36880</v>
          </cell>
          <cell r="F177" t="str">
            <v>I</v>
          </cell>
          <cell r="G177" t="str">
            <v>ACCOR ASIA PACIFIC</v>
          </cell>
          <cell r="H177" t="str">
            <v>Cortes, Frank</v>
          </cell>
          <cell r="I177" t="str">
            <v>Ancillary Project</v>
          </cell>
          <cell r="J177" t="str">
            <v>Full Payment</v>
          </cell>
          <cell r="K177">
            <v>11</v>
          </cell>
          <cell r="L177">
            <v>3200</v>
          </cell>
          <cell r="M177">
            <v>68120</v>
          </cell>
          <cell r="N177">
            <v>0</v>
          </cell>
          <cell r="O177" t="str">
            <v>Rewal, Mr. Subhash</v>
          </cell>
        </row>
        <row r="178">
          <cell r="A178">
            <v>512627</v>
          </cell>
          <cell r="B178">
            <v>30.1</v>
          </cell>
          <cell r="C178">
            <v>57</v>
          </cell>
          <cell r="D178">
            <v>9037</v>
          </cell>
          <cell r="E178">
            <v>36777</v>
          </cell>
          <cell r="F178" t="str">
            <v>I</v>
          </cell>
          <cell r="G178" t="str">
            <v>Bevans Constructions</v>
          </cell>
          <cell r="H178" t="str">
            <v>Cortes, Frank</v>
          </cell>
          <cell r="I178" t="str">
            <v>Ancillary-Design</v>
          </cell>
          <cell r="J178" t="str">
            <v>Full Payment</v>
          </cell>
          <cell r="K178">
            <v>11</v>
          </cell>
          <cell r="L178">
            <v>3200</v>
          </cell>
          <cell r="M178">
            <v>68120</v>
          </cell>
          <cell r="N178">
            <v>0</v>
          </cell>
          <cell r="O178" t="str">
            <v>Singh, Mr. Darshan</v>
          </cell>
        </row>
        <row r="179">
          <cell r="A179">
            <v>512628</v>
          </cell>
          <cell r="B179">
            <v>30.1</v>
          </cell>
          <cell r="C179">
            <v>12</v>
          </cell>
          <cell r="D179">
            <v>1798</v>
          </cell>
          <cell r="E179">
            <v>36746</v>
          </cell>
          <cell r="F179" t="str">
            <v>I</v>
          </cell>
          <cell r="G179" t="str">
            <v>Milin Brothers Pty Ltd</v>
          </cell>
          <cell r="H179" t="str">
            <v>Cortes, Frank</v>
          </cell>
          <cell r="I179" t="str">
            <v>Ancillary-Design</v>
          </cell>
          <cell r="J179" t="str">
            <v>Full Payment</v>
          </cell>
          <cell r="K179">
            <v>11</v>
          </cell>
          <cell r="L179">
            <v>3200</v>
          </cell>
          <cell r="M179">
            <v>68120</v>
          </cell>
          <cell r="N179">
            <v>0</v>
          </cell>
          <cell r="O179" t="str">
            <v>Smith, Mr. Gary</v>
          </cell>
        </row>
        <row r="180">
          <cell r="A180">
            <v>512630</v>
          </cell>
          <cell r="B180">
            <v>30.1</v>
          </cell>
          <cell r="C180">
            <v>25</v>
          </cell>
          <cell r="D180">
            <v>2960</v>
          </cell>
          <cell r="E180">
            <v>36754</v>
          </cell>
          <cell r="F180" t="str">
            <v>I</v>
          </cell>
          <cell r="G180" t="str">
            <v>CANBERRA UNITED LANDSCAPERS</v>
          </cell>
          <cell r="H180" t="str">
            <v>Walisundara, Mrs. Lakshmi</v>
          </cell>
          <cell r="I180" t="str">
            <v>Ancillary-Design</v>
          </cell>
          <cell r="J180" t="str">
            <v>Full Payment</v>
          </cell>
          <cell r="K180">
            <v>11</v>
          </cell>
          <cell r="L180">
            <v>3200</v>
          </cell>
          <cell r="M180">
            <v>68120</v>
          </cell>
          <cell r="N180">
            <v>0</v>
          </cell>
          <cell r="O180" t="str">
            <v>Ochmanski, Mrs. Dana</v>
          </cell>
        </row>
        <row r="181">
          <cell r="A181">
            <v>512631</v>
          </cell>
          <cell r="B181">
            <v>30.1</v>
          </cell>
          <cell r="C181">
            <v>139</v>
          </cell>
          <cell r="D181">
            <v>3397.66</v>
          </cell>
          <cell r="E181">
            <v>36861</v>
          </cell>
          <cell r="F181" t="str">
            <v>I</v>
          </cell>
          <cell r="G181" t="str">
            <v>KONSTANTINOU GROUP</v>
          </cell>
          <cell r="H181" t="str">
            <v>Singh, Mr. Darshan</v>
          </cell>
          <cell r="I181" t="str">
            <v>Ancillary-Design</v>
          </cell>
          <cell r="J181" t="str">
            <v>Full Payment</v>
          </cell>
          <cell r="K181">
            <v>11</v>
          </cell>
          <cell r="L181">
            <v>3200</v>
          </cell>
          <cell r="M181">
            <v>68120</v>
          </cell>
          <cell r="N181">
            <v>0</v>
          </cell>
          <cell r="O181" t="str">
            <v>Smith, Mr. Gary</v>
          </cell>
        </row>
        <row r="182">
          <cell r="A182">
            <v>512644</v>
          </cell>
          <cell r="B182">
            <v>30.1</v>
          </cell>
          <cell r="C182">
            <v>23</v>
          </cell>
          <cell r="D182">
            <v>2960</v>
          </cell>
          <cell r="E182">
            <v>36754</v>
          </cell>
          <cell r="F182" t="str">
            <v>I</v>
          </cell>
          <cell r="G182" t="str">
            <v>MBA LAND</v>
          </cell>
          <cell r="H182" t="str">
            <v>Walisundara, Mrs. Lakshmi</v>
          </cell>
          <cell r="I182" t="str">
            <v>Ancillary-Design</v>
          </cell>
          <cell r="J182" t="str">
            <v>Full Payment</v>
          </cell>
          <cell r="K182">
            <v>11</v>
          </cell>
          <cell r="L182">
            <v>3200</v>
          </cell>
          <cell r="M182">
            <v>68120</v>
          </cell>
          <cell r="N182">
            <v>0</v>
          </cell>
          <cell r="O182" t="str">
            <v>Smith, Mr. Gary</v>
          </cell>
        </row>
        <row r="183">
          <cell r="A183">
            <v>512650</v>
          </cell>
          <cell r="B183">
            <v>30.1</v>
          </cell>
          <cell r="C183">
            <v>133</v>
          </cell>
          <cell r="D183">
            <v>5915</v>
          </cell>
          <cell r="E183">
            <v>36857</v>
          </cell>
          <cell r="F183" t="str">
            <v>I</v>
          </cell>
          <cell r="G183" t="str">
            <v>ICON - NJL Constructions Pty Ltd</v>
          </cell>
          <cell r="H183" t="str">
            <v>Peisley, Mr. Warren</v>
          </cell>
          <cell r="I183" t="str">
            <v>Ancillary-Design</v>
          </cell>
          <cell r="J183" t="str">
            <v>Full Payment</v>
          </cell>
          <cell r="K183">
            <v>11</v>
          </cell>
          <cell r="L183">
            <v>0</v>
          </cell>
          <cell r="M183">
            <v>34102</v>
          </cell>
          <cell r="N183">
            <v>0</v>
          </cell>
          <cell r="O183" t="str">
            <v>Ochmanski, Mrs. Dana</v>
          </cell>
        </row>
        <row r="184">
          <cell r="A184">
            <v>512653</v>
          </cell>
          <cell r="B184">
            <v>30.1</v>
          </cell>
          <cell r="C184">
            <v>202</v>
          </cell>
          <cell r="D184">
            <v>14800</v>
          </cell>
          <cell r="E184">
            <v>37096</v>
          </cell>
          <cell r="F184" t="str">
            <v>I</v>
          </cell>
          <cell r="G184" t="str">
            <v>DOMA GROUP</v>
          </cell>
          <cell r="H184" t="str">
            <v>Cortes, Frank</v>
          </cell>
          <cell r="I184" t="str">
            <v>Ancillary Project</v>
          </cell>
          <cell r="J184" t="str">
            <v>Full Payment</v>
          </cell>
          <cell r="K184">
            <v>11</v>
          </cell>
          <cell r="L184">
            <v>0</v>
          </cell>
          <cell r="M184">
            <v>34102</v>
          </cell>
          <cell r="N184">
            <v>0</v>
          </cell>
          <cell r="O184" t="str">
            <v>Smith, Mr. Gary</v>
          </cell>
        </row>
        <row r="185">
          <cell r="A185">
            <v>512656</v>
          </cell>
          <cell r="B185">
            <v>30.1</v>
          </cell>
          <cell r="C185">
            <v>496</v>
          </cell>
          <cell r="D185">
            <v>659</v>
          </cell>
          <cell r="E185">
            <v>37211</v>
          </cell>
          <cell r="F185" t="str">
            <v>I</v>
          </cell>
          <cell r="G185" t="str">
            <v>ROSIN DESIGN HOMES PTY LTD</v>
          </cell>
          <cell r="H185" t="str">
            <v>Smith, Mr. Gary</v>
          </cell>
          <cell r="I185" t="str">
            <v>Ancillary-Design</v>
          </cell>
          <cell r="J185" t="str">
            <v>Full Payment</v>
          </cell>
          <cell r="K185">
            <v>11</v>
          </cell>
          <cell r="L185">
            <v>0</v>
          </cell>
          <cell r="M185">
            <v>34102</v>
          </cell>
          <cell r="N185">
            <v>0</v>
          </cell>
          <cell r="O185" t="str">
            <v>Smith, Mr. Gary</v>
          </cell>
        </row>
        <row r="186">
          <cell r="A186">
            <v>512658</v>
          </cell>
          <cell r="B186">
            <v>30.1</v>
          </cell>
          <cell r="C186">
            <v>74</v>
          </cell>
          <cell r="D186">
            <v>6239</v>
          </cell>
          <cell r="E186">
            <v>36794</v>
          </cell>
          <cell r="F186" t="str">
            <v>I</v>
          </cell>
          <cell r="G186" t="str">
            <v>Madison Constructions</v>
          </cell>
          <cell r="H186" t="str">
            <v>Peisley, Mr. Warren</v>
          </cell>
          <cell r="I186" t="str">
            <v>Ancillary-Design</v>
          </cell>
          <cell r="J186" t="str">
            <v>Full Payment</v>
          </cell>
          <cell r="K186">
            <v>11</v>
          </cell>
          <cell r="L186">
            <v>3200</v>
          </cell>
          <cell r="M186">
            <v>68120</v>
          </cell>
          <cell r="N186">
            <v>0</v>
          </cell>
          <cell r="O186" t="str">
            <v>Smith, Mr. Gary</v>
          </cell>
        </row>
        <row r="187">
          <cell r="A187">
            <v>512659</v>
          </cell>
          <cell r="B187">
            <v>30.1</v>
          </cell>
          <cell r="C187">
            <v>29</v>
          </cell>
          <cell r="D187">
            <v>14978</v>
          </cell>
          <cell r="E187">
            <v>36755</v>
          </cell>
          <cell r="F187" t="str">
            <v>I</v>
          </cell>
          <cell r="G187" t="str">
            <v>NATIONAL CONSTRUCTION GROUP</v>
          </cell>
          <cell r="H187" t="str">
            <v>Peisley, Mr. Warren</v>
          </cell>
          <cell r="I187" t="str">
            <v>Ancillary-Design</v>
          </cell>
          <cell r="J187" t="str">
            <v>Full Payment</v>
          </cell>
          <cell r="K187">
            <v>11</v>
          </cell>
          <cell r="L187">
            <v>3200</v>
          </cell>
          <cell r="M187">
            <v>68120</v>
          </cell>
          <cell r="N187">
            <v>0</v>
          </cell>
          <cell r="O187" t="str">
            <v>Peisley, Mr. Warren</v>
          </cell>
        </row>
        <row r="188">
          <cell r="A188">
            <v>512673</v>
          </cell>
          <cell r="B188">
            <v>30.1</v>
          </cell>
          <cell r="C188">
            <v>6</v>
          </cell>
          <cell r="D188">
            <v>14039</v>
          </cell>
          <cell r="E188">
            <v>36739</v>
          </cell>
          <cell r="F188" t="str">
            <v>I</v>
          </cell>
          <cell r="G188" t="str">
            <v>Paul Keir</v>
          </cell>
          <cell r="H188" t="str">
            <v>Peisley, Mr. Warren</v>
          </cell>
          <cell r="I188" t="str">
            <v>Ancillary-Design</v>
          </cell>
          <cell r="J188" t="str">
            <v>Full Payment</v>
          </cell>
          <cell r="K188">
            <v>11</v>
          </cell>
          <cell r="L188">
            <v>3200</v>
          </cell>
          <cell r="M188">
            <v>68120</v>
          </cell>
          <cell r="N188">
            <v>0</v>
          </cell>
          <cell r="O188" t="str">
            <v>Smith, Mr. Gary</v>
          </cell>
        </row>
        <row r="189">
          <cell r="A189">
            <v>512674</v>
          </cell>
          <cell r="B189">
            <v>30.1</v>
          </cell>
          <cell r="C189">
            <v>11</v>
          </cell>
          <cell r="D189">
            <v>1636</v>
          </cell>
          <cell r="E189">
            <v>36743</v>
          </cell>
          <cell r="F189" t="str">
            <v>I</v>
          </cell>
          <cell r="G189" t="str">
            <v>Bodman Dave Electrical Services</v>
          </cell>
          <cell r="H189" t="str">
            <v>Rewal, Mr. Subhash</v>
          </cell>
          <cell r="I189" t="str">
            <v>Ancillary-Design</v>
          </cell>
          <cell r="J189" t="str">
            <v>Full Payment</v>
          </cell>
          <cell r="K189">
            <v>11</v>
          </cell>
          <cell r="L189">
            <v>3200</v>
          </cell>
          <cell r="M189">
            <v>68120</v>
          </cell>
          <cell r="N189">
            <v>0</v>
          </cell>
          <cell r="O189" t="str">
            <v>Cortes, Frank</v>
          </cell>
        </row>
        <row r="190">
          <cell r="A190">
            <v>512679</v>
          </cell>
          <cell r="B190">
            <v>30.1</v>
          </cell>
          <cell r="C190">
            <v>40</v>
          </cell>
          <cell r="D190">
            <v>7643</v>
          </cell>
          <cell r="E190">
            <v>36767</v>
          </cell>
          <cell r="F190" t="str">
            <v>I</v>
          </cell>
          <cell r="G190" t="str">
            <v>Chris Yen</v>
          </cell>
          <cell r="H190" t="str">
            <v>Cortes, Frank</v>
          </cell>
          <cell r="I190" t="str">
            <v>Ancillary-Design</v>
          </cell>
          <cell r="J190" t="str">
            <v>Full Payment</v>
          </cell>
          <cell r="K190">
            <v>11</v>
          </cell>
          <cell r="L190">
            <v>3200</v>
          </cell>
          <cell r="M190">
            <v>68120</v>
          </cell>
          <cell r="N190">
            <v>0</v>
          </cell>
          <cell r="O190" t="str">
            <v>Malcolm, Doug</v>
          </cell>
        </row>
        <row r="191">
          <cell r="A191">
            <v>512699</v>
          </cell>
          <cell r="B191">
            <v>30.1</v>
          </cell>
          <cell r="C191">
            <v>22</v>
          </cell>
          <cell r="D191">
            <v>5640</v>
          </cell>
          <cell r="E191">
            <v>36753</v>
          </cell>
          <cell r="F191" t="str">
            <v>I</v>
          </cell>
          <cell r="G191" t="str">
            <v>MBA LAND</v>
          </cell>
          <cell r="H191" t="str">
            <v>Walisundara, Mrs. Lakshmi</v>
          </cell>
          <cell r="I191" t="str">
            <v>Ancillary-Design</v>
          </cell>
          <cell r="J191" t="str">
            <v>Full Payment</v>
          </cell>
          <cell r="K191">
            <v>11</v>
          </cell>
          <cell r="L191">
            <v>3200</v>
          </cell>
          <cell r="M191">
            <v>68120</v>
          </cell>
          <cell r="N191">
            <v>0</v>
          </cell>
          <cell r="O191" t="str">
            <v>Maguire, Paul</v>
          </cell>
        </row>
        <row r="192">
          <cell r="A192">
            <v>512700</v>
          </cell>
          <cell r="B192">
            <v>30.1</v>
          </cell>
          <cell r="C192">
            <v>75</v>
          </cell>
          <cell r="D192">
            <v>62250</v>
          </cell>
          <cell r="E192">
            <v>36796</v>
          </cell>
          <cell r="F192" t="str">
            <v>I</v>
          </cell>
          <cell r="G192" t="str">
            <v>CONCOLIDATED BUILDERS LTD</v>
          </cell>
          <cell r="H192" t="str">
            <v>Walisundara, Mrs. Lakshmi</v>
          </cell>
          <cell r="I192" t="str">
            <v>Ancillary-Design</v>
          </cell>
          <cell r="J192" t="str">
            <v>50% or 100% Payment</v>
          </cell>
          <cell r="K192">
            <v>11</v>
          </cell>
          <cell r="L192">
            <v>3200</v>
          </cell>
          <cell r="M192">
            <v>68120</v>
          </cell>
          <cell r="N192">
            <v>0</v>
          </cell>
          <cell r="O192" t="str">
            <v>Singh, Mr. Darshan</v>
          </cell>
        </row>
        <row r="193">
          <cell r="A193">
            <v>512701</v>
          </cell>
          <cell r="B193">
            <v>30.1</v>
          </cell>
          <cell r="C193">
            <v>35</v>
          </cell>
          <cell r="D193">
            <v>3544.98</v>
          </cell>
          <cell r="E193">
            <v>36762</v>
          </cell>
          <cell r="F193" t="str">
            <v>I</v>
          </cell>
          <cell r="G193" t="str">
            <v>HINDS, Paul</v>
          </cell>
          <cell r="H193" t="str">
            <v>Singh, Mr. Darshan</v>
          </cell>
          <cell r="I193" t="str">
            <v>11 Company</v>
          </cell>
          <cell r="J193" t="str">
            <v>Full Payment</v>
          </cell>
          <cell r="K193">
            <v>11</v>
          </cell>
          <cell r="L193">
            <v>3200</v>
          </cell>
          <cell r="M193">
            <v>68120</v>
          </cell>
          <cell r="N193">
            <v>0</v>
          </cell>
          <cell r="O193" t="str">
            <v>Ochmanski, Mrs. Dana</v>
          </cell>
        </row>
        <row r="194">
          <cell r="A194">
            <v>512705</v>
          </cell>
          <cell r="B194">
            <v>30.1</v>
          </cell>
          <cell r="C194">
            <v>230</v>
          </cell>
          <cell r="D194">
            <v>8972</v>
          </cell>
          <cell r="E194">
            <v>36978</v>
          </cell>
          <cell r="F194" t="str">
            <v>I</v>
          </cell>
          <cell r="G194" t="str">
            <v>CIC PENDON PTY LTD</v>
          </cell>
          <cell r="H194" t="str">
            <v>Maguire, Paul</v>
          </cell>
          <cell r="I194" t="str">
            <v>Ancillary Project</v>
          </cell>
          <cell r="J194" t="str">
            <v>Full Payment</v>
          </cell>
          <cell r="K194">
            <v>11</v>
          </cell>
          <cell r="L194">
            <v>0</v>
          </cell>
          <cell r="M194">
            <v>34102</v>
          </cell>
          <cell r="N194">
            <v>0</v>
          </cell>
          <cell r="O194" t="str">
            <v>Singh, Mr. Darshan</v>
          </cell>
        </row>
        <row r="195">
          <cell r="A195">
            <v>512706</v>
          </cell>
          <cell r="B195">
            <v>30.1</v>
          </cell>
          <cell r="C195">
            <v>163</v>
          </cell>
          <cell r="D195">
            <v>54290</v>
          </cell>
          <cell r="E195">
            <v>36900</v>
          </cell>
          <cell r="F195" t="str">
            <v>I</v>
          </cell>
          <cell r="G195" t="str">
            <v>CIC PENDON PTY LTD</v>
          </cell>
          <cell r="H195" t="str">
            <v>Maguire, Paul</v>
          </cell>
          <cell r="I195" t="str">
            <v>Network Services</v>
          </cell>
          <cell r="J195" t="str">
            <v>Full Payment</v>
          </cell>
          <cell r="K195">
            <v>11</v>
          </cell>
          <cell r="L195">
            <v>0</v>
          </cell>
          <cell r="M195">
            <v>34102</v>
          </cell>
          <cell r="N195">
            <v>0</v>
          </cell>
          <cell r="O195" t="str">
            <v>Walisundara, Mrs. Lakshmi</v>
          </cell>
        </row>
        <row r="196">
          <cell r="A196">
            <v>512708</v>
          </cell>
          <cell r="B196">
            <v>30.1</v>
          </cell>
          <cell r="C196">
            <v>144</v>
          </cell>
          <cell r="D196">
            <v>11550</v>
          </cell>
          <cell r="E196">
            <v>36868</v>
          </cell>
          <cell r="F196" t="str">
            <v>I</v>
          </cell>
          <cell r="G196" t="str">
            <v>CANBERRA SAND AND GRAVEL</v>
          </cell>
          <cell r="H196" t="str">
            <v>Rewal, Mr. Subhash</v>
          </cell>
          <cell r="I196" t="str">
            <v>Ancillary-Design</v>
          </cell>
          <cell r="J196" t="str">
            <v>Full Payment</v>
          </cell>
          <cell r="K196">
            <v>11</v>
          </cell>
          <cell r="L196">
            <v>3200</v>
          </cell>
          <cell r="M196">
            <v>68120</v>
          </cell>
          <cell r="N196">
            <v>0</v>
          </cell>
          <cell r="O196" t="str">
            <v>Smith, Mr. Gary</v>
          </cell>
        </row>
        <row r="197">
          <cell r="A197">
            <v>512712</v>
          </cell>
          <cell r="B197">
            <v>30.1</v>
          </cell>
          <cell r="C197">
            <v>33</v>
          </cell>
          <cell r="D197">
            <v>81375.45</v>
          </cell>
          <cell r="E197">
            <v>36760</v>
          </cell>
          <cell r="F197" t="str">
            <v>I</v>
          </cell>
          <cell r="G197" t="str">
            <v>G E SHAW &amp; ASSOCIATES</v>
          </cell>
          <cell r="H197" t="str">
            <v>Peisley, Mr. Warren</v>
          </cell>
          <cell r="I197" t="str">
            <v>Ancillary-Design</v>
          </cell>
          <cell r="J197" t="str">
            <v>Full Payment</v>
          </cell>
          <cell r="K197">
            <v>11</v>
          </cell>
          <cell r="L197">
            <v>3200</v>
          </cell>
          <cell r="M197">
            <v>68120</v>
          </cell>
          <cell r="N197">
            <v>0</v>
          </cell>
          <cell r="O197" t="str">
            <v>Ochmanski, Mrs. Dana</v>
          </cell>
        </row>
        <row r="198">
          <cell r="A198">
            <v>512714</v>
          </cell>
          <cell r="B198">
            <v>30.1</v>
          </cell>
          <cell r="C198">
            <v>505</v>
          </cell>
          <cell r="D198">
            <v>325</v>
          </cell>
          <cell r="E198">
            <v>37217</v>
          </cell>
          <cell r="F198" t="str">
            <v>I</v>
          </cell>
          <cell r="G198" t="str">
            <v>ABA CONSTRUCTION MANAGERS PTY LTD</v>
          </cell>
          <cell r="H198" t="str">
            <v>Walisundara, Mrs. Lakshmi</v>
          </cell>
          <cell r="I198" t="str">
            <v>Ancillary Project</v>
          </cell>
          <cell r="J198" t="str">
            <v>Full Payment</v>
          </cell>
          <cell r="K198">
            <v>11</v>
          </cell>
          <cell r="L198">
            <v>0</v>
          </cell>
          <cell r="M198">
            <v>34102</v>
          </cell>
          <cell r="N198">
            <v>0</v>
          </cell>
          <cell r="O198" t="str">
            <v>Singh, Mr. Darshan</v>
          </cell>
        </row>
        <row r="199">
          <cell r="A199">
            <v>512730</v>
          </cell>
          <cell r="B199">
            <v>30.1</v>
          </cell>
          <cell r="C199">
            <v>94</v>
          </cell>
          <cell r="D199">
            <v>1636.36</v>
          </cell>
          <cell r="E199">
            <v>36812</v>
          </cell>
          <cell r="F199" t="str">
            <v>I</v>
          </cell>
          <cell r="G199" t="str">
            <v>POXLEITNER CONSTRUCTIONS P/L</v>
          </cell>
          <cell r="H199" t="str">
            <v>Singh, Mr. Darshan</v>
          </cell>
          <cell r="I199" t="str">
            <v>Ancillary-Design</v>
          </cell>
          <cell r="J199" t="str">
            <v>Full Payment</v>
          </cell>
          <cell r="K199">
            <v>11</v>
          </cell>
          <cell r="L199">
            <v>3200</v>
          </cell>
          <cell r="M199">
            <v>68120</v>
          </cell>
          <cell r="N199">
            <v>0</v>
          </cell>
          <cell r="O199" t="str">
            <v>Ochmanski, Mrs. Dana</v>
          </cell>
        </row>
        <row r="200">
          <cell r="A200">
            <v>512742</v>
          </cell>
          <cell r="B200">
            <v>30.1</v>
          </cell>
          <cell r="C200">
            <v>4</v>
          </cell>
          <cell r="D200">
            <v>4290</v>
          </cell>
          <cell r="E200">
            <v>36739</v>
          </cell>
          <cell r="F200" t="str">
            <v>I</v>
          </cell>
          <cell r="G200" t="str">
            <v>COUNTRY ENERGY</v>
          </cell>
          <cell r="H200" t="str">
            <v>Deschamps, Chris</v>
          </cell>
          <cell r="I200" t="str">
            <v>Ancillary-Design</v>
          </cell>
          <cell r="J200" t="str">
            <v>Full Payment</v>
          </cell>
          <cell r="K200">
            <v>11</v>
          </cell>
          <cell r="L200">
            <v>3200</v>
          </cell>
          <cell r="M200">
            <v>68120</v>
          </cell>
          <cell r="N200">
            <v>0</v>
          </cell>
          <cell r="O200" t="str">
            <v>Smith, Mr. Gary</v>
          </cell>
        </row>
        <row r="201">
          <cell r="A201">
            <v>512760</v>
          </cell>
          <cell r="B201">
            <v>30.1</v>
          </cell>
          <cell r="C201">
            <v>137</v>
          </cell>
          <cell r="D201">
            <v>28250</v>
          </cell>
          <cell r="E201">
            <v>36859</v>
          </cell>
          <cell r="F201" t="str">
            <v>I</v>
          </cell>
          <cell r="G201" t="str">
            <v>OSBORNE CONSULTANTS PTY LTD</v>
          </cell>
          <cell r="H201" t="str">
            <v>Walisundara, Mrs. Lakshmi</v>
          </cell>
          <cell r="I201" t="str">
            <v>Ancillary-Design</v>
          </cell>
          <cell r="J201" t="str">
            <v>Full Payment</v>
          </cell>
          <cell r="K201">
            <v>11</v>
          </cell>
          <cell r="L201">
            <v>3200</v>
          </cell>
          <cell r="M201">
            <v>68120</v>
          </cell>
          <cell r="N201">
            <v>0</v>
          </cell>
          <cell r="O201" t="str">
            <v>Singh, Mr. Darshan</v>
          </cell>
        </row>
        <row r="202">
          <cell r="A202">
            <v>512762</v>
          </cell>
          <cell r="B202">
            <v>30.1</v>
          </cell>
          <cell r="C202">
            <v>293</v>
          </cell>
          <cell r="D202">
            <v>818.18</v>
          </cell>
          <cell r="E202">
            <v>37025</v>
          </cell>
          <cell r="F202" t="str">
            <v>I</v>
          </cell>
          <cell r="G202" t="str">
            <v>CUMMINS MJ &amp; WA</v>
          </cell>
          <cell r="H202" t="str">
            <v>Singh, Mr. Darshan</v>
          </cell>
          <cell r="I202" t="str">
            <v>Ancillary-Design</v>
          </cell>
          <cell r="J202" t="str">
            <v>Full Payment</v>
          </cell>
          <cell r="K202">
            <v>11</v>
          </cell>
          <cell r="L202">
            <v>0</v>
          </cell>
          <cell r="M202">
            <v>34102</v>
          </cell>
          <cell r="N202">
            <v>0</v>
          </cell>
          <cell r="O202" t="str">
            <v>Singh, Mr. Darshan</v>
          </cell>
        </row>
        <row r="203">
          <cell r="A203">
            <v>512770</v>
          </cell>
          <cell r="B203">
            <v>30.1</v>
          </cell>
          <cell r="C203">
            <v>45</v>
          </cell>
          <cell r="D203">
            <v>4658.97</v>
          </cell>
          <cell r="E203">
            <v>36769</v>
          </cell>
          <cell r="F203" t="str">
            <v>I</v>
          </cell>
          <cell r="G203" t="str">
            <v>John Ayers</v>
          </cell>
          <cell r="H203" t="str">
            <v>Cortes, Frank</v>
          </cell>
          <cell r="I203" t="str">
            <v>Ancillary-Design</v>
          </cell>
          <cell r="J203" t="str">
            <v>Full Payment</v>
          </cell>
          <cell r="K203">
            <v>11</v>
          </cell>
          <cell r="L203">
            <v>3200</v>
          </cell>
          <cell r="M203">
            <v>68120</v>
          </cell>
          <cell r="N203">
            <v>0</v>
          </cell>
          <cell r="O203" t="str">
            <v>Walisundara, Mrs. Lakshmi</v>
          </cell>
        </row>
        <row r="204">
          <cell r="A204">
            <v>512773</v>
          </cell>
          <cell r="B204">
            <v>30.1</v>
          </cell>
          <cell r="C204">
            <v>111</v>
          </cell>
          <cell r="D204">
            <v>31950</v>
          </cell>
          <cell r="E204">
            <v>36826</v>
          </cell>
          <cell r="F204" t="str">
            <v>I</v>
          </cell>
          <cell r="G204" t="str">
            <v>CONSTRUCTION CONTROL QTC PTY LTD</v>
          </cell>
          <cell r="H204" t="str">
            <v>Cortes, Frank</v>
          </cell>
          <cell r="I204" t="str">
            <v>Ancillary-Design</v>
          </cell>
          <cell r="J204" t="str">
            <v>Full Payment</v>
          </cell>
          <cell r="K204">
            <v>11</v>
          </cell>
          <cell r="L204">
            <v>0</v>
          </cell>
          <cell r="M204">
            <v>34102</v>
          </cell>
          <cell r="N204">
            <v>0</v>
          </cell>
          <cell r="O204" t="str">
            <v>Peisley, Mr. Warren</v>
          </cell>
        </row>
        <row r="205">
          <cell r="A205">
            <v>512774</v>
          </cell>
          <cell r="B205">
            <v>30.1</v>
          </cell>
          <cell r="C205">
            <v>93</v>
          </cell>
          <cell r="D205">
            <v>21730</v>
          </cell>
          <cell r="E205">
            <v>36896</v>
          </cell>
          <cell r="F205" t="str">
            <v>I</v>
          </cell>
          <cell r="G205" t="str">
            <v>DOMA GROUP</v>
          </cell>
          <cell r="H205" t="str">
            <v>Peisley, Mr. Warren</v>
          </cell>
          <cell r="I205" t="str">
            <v>Ancillary-Design</v>
          </cell>
          <cell r="J205" t="str">
            <v>Full Payment</v>
          </cell>
          <cell r="K205">
            <v>11</v>
          </cell>
          <cell r="L205">
            <v>0</v>
          </cell>
          <cell r="M205">
            <v>34102</v>
          </cell>
          <cell r="N205">
            <v>0</v>
          </cell>
          <cell r="O205" t="str">
            <v>Singh, Mr. Darshan</v>
          </cell>
        </row>
        <row r="206">
          <cell r="A206">
            <v>512777</v>
          </cell>
          <cell r="B206">
            <v>30.1</v>
          </cell>
          <cell r="C206">
            <v>49</v>
          </cell>
          <cell r="D206">
            <v>3630</v>
          </cell>
          <cell r="E206">
            <v>36774</v>
          </cell>
          <cell r="F206" t="str">
            <v>I</v>
          </cell>
          <cell r="G206" t="str">
            <v>CONCOLIDATED BUILDERS LTD</v>
          </cell>
          <cell r="H206" t="str">
            <v>Ochmanski, Mrs. Dana</v>
          </cell>
          <cell r="I206" t="str">
            <v>Network Services</v>
          </cell>
          <cell r="J206" t="str">
            <v>Full Payment</v>
          </cell>
          <cell r="K206">
            <v>11</v>
          </cell>
          <cell r="L206">
            <v>3200</v>
          </cell>
          <cell r="M206">
            <v>68120</v>
          </cell>
          <cell r="N206">
            <v>0</v>
          </cell>
          <cell r="O206" t="str">
            <v>Singh, Mr. Darshan</v>
          </cell>
        </row>
        <row r="207">
          <cell r="A207">
            <v>512781</v>
          </cell>
          <cell r="B207">
            <v>30.1</v>
          </cell>
          <cell r="C207">
            <v>51</v>
          </cell>
          <cell r="D207">
            <v>40305.78</v>
          </cell>
          <cell r="E207">
            <v>36775</v>
          </cell>
          <cell r="F207" t="str">
            <v>I</v>
          </cell>
          <cell r="G207" t="str">
            <v>JGS PROPERTY SERVICES</v>
          </cell>
          <cell r="H207" t="str">
            <v>Singh, Mr. Darshan</v>
          </cell>
          <cell r="I207" t="str">
            <v>11 Company</v>
          </cell>
          <cell r="J207" t="str">
            <v>Full Payment</v>
          </cell>
          <cell r="K207">
            <v>11</v>
          </cell>
          <cell r="L207">
            <v>3200</v>
          </cell>
          <cell r="M207">
            <v>68120</v>
          </cell>
          <cell r="N207">
            <v>0</v>
          </cell>
          <cell r="O207" t="str">
            <v>Peisley, Mr. Warren</v>
          </cell>
        </row>
        <row r="208">
          <cell r="A208">
            <v>512781</v>
          </cell>
          <cell r="B208">
            <v>30.1</v>
          </cell>
          <cell r="C208">
            <v>126</v>
          </cell>
          <cell r="D208">
            <v>2555.87</v>
          </cell>
          <cell r="E208">
            <v>36846</v>
          </cell>
          <cell r="F208" t="str">
            <v>I</v>
          </cell>
          <cell r="G208" t="str">
            <v>JGS PROPERTY SERVICES</v>
          </cell>
          <cell r="H208" t="str">
            <v>Singh, Mr. Darshan</v>
          </cell>
          <cell r="I208" t="str">
            <v>Ancillary-Design</v>
          </cell>
          <cell r="J208" t="str">
            <v>Full Payment</v>
          </cell>
          <cell r="K208">
            <v>11</v>
          </cell>
          <cell r="L208">
            <v>3200</v>
          </cell>
          <cell r="M208">
            <v>68120</v>
          </cell>
          <cell r="N208">
            <v>0</v>
          </cell>
          <cell r="O208" t="str">
            <v>Maguire, Paul</v>
          </cell>
        </row>
        <row r="209">
          <cell r="A209">
            <v>512785</v>
          </cell>
          <cell r="B209">
            <v>30.1</v>
          </cell>
          <cell r="C209">
            <v>48</v>
          </cell>
          <cell r="D209">
            <v>3122.98</v>
          </cell>
          <cell r="E209">
            <v>36773</v>
          </cell>
          <cell r="F209" t="str">
            <v>I</v>
          </cell>
          <cell r="G209" t="str">
            <v>Nutt, John</v>
          </cell>
          <cell r="H209" t="str">
            <v>Singh, Mr. Darshan</v>
          </cell>
          <cell r="I209" t="str">
            <v>11 Company</v>
          </cell>
          <cell r="J209" t="str">
            <v>Full Payment</v>
          </cell>
          <cell r="K209">
            <v>11</v>
          </cell>
          <cell r="L209">
            <v>3200</v>
          </cell>
          <cell r="M209">
            <v>68120</v>
          </cell>
          <cell r="N209">
            <v>0</v>
          </cell>
          <cell r="O209" t="str">
            <v>Maguire, Paul</v>
          </cell>
        </row>
        <row r="210">
          <cell r="A210">
            <v>512790</v>
          </cell>
          <cell r="B210">
            <v>30.1</v>
          </cell>
          <cell r="C210">
            <v>217</v>
          </cell>
          <cell r="D210">
            <v>6176.9</v>
          </cell>
          <cell r="E210">
            <v>36964</v>
          </cell>
          <cell r="F210" t="str">
            <v>I</v>
          </cell>
          <cell r="G210" t="str">
            <v>LEESON ARCHITECTS PTY LTD</v>
          </cell>
          <cell r="H210" t="str">
            <v>Singh, Mr. Darshan</v>
          </cell>
          <cell r="I210" t="str">
            <v>Ancillary-Design</v>
          </cell>
          <cell r="J210" t="str">
            <v>Full Payment</v>
          </cell>
          <cell r="K210">
            <v>11</v>
          </cell>
          <cell r="L210">
            <v>0</v>
          </cell>
          <cell r="M210">
            <v>34102</v>
          </cell>
          <cell r="N210">
            <v>0</v>
          </cell>
          <cell r="O210" t="str">
            <v>Ochmanski, Mrs. Dana</v>
          </cell>
        </row>
        <row r="211">
          <cell r="A211">
            <v>512791</v>
          </cell>
          <cell r="B211">
            <v>30.1</v>
          </cell>
          <cell r="C211">
            <v>50</v>
          </cell>
          <cell r="D211">
            <v>15390</v>
          </cell>
          <cell r="E211">
            <v>36774</v>
          </cell>
          <cell r="F211" t="str">
            <v>I</v>
          </cell>
          <cell r="G211" t="str">
            <v>ACTON PENINSULA ALLIANCE</v>
          </cell>
          <cell r="H211" t="str">
            <v>Walisundara, Mrs. Lakshmi</v>
          </cell>
          <cell r="I211" t="str">
            <v>Ancillary-Design</v>
          </cell>
          <cell r="J211" t="str">
            <v>Full Payment</v>
          </cell>
          <cell r="K211">
            <v>11</v>
          </cell>
          <cell r="L211">
            <v>3200</v>
          </cell>
          <cell r="M211">
            <v>68120</v>
          </cell>
          <cell r="N211">
            <v>0</v>
          </cell>
          <cell r="O211" t="str">
            <v>Maguire, Paul</v>
          </cell>
        </row>
        <row r="212">
          <cell r="A212">
            <v>512792</v>
          </cell>
          <cell r="B212">
            <v>30.1</v>
          </cell>
          <cell r="C212">
            <v>55</v>
          </cell>
          <cell r="D212">
            <v>18017.18</v>
          </cell>
          <cell r="E212">
            <v>36776</v>
          </cell>
          <cell r="F212" t="str">
            <v>I</v>
          </cell>
          <cell r="G212" t="str">
            <v>C &amp; H ELECTRICAL SERVICES</v>
          </cell>
          <cell r="H212" t="str">
            <v>Rewal, Mr. Subhash</v>
          </cell>
          <cell r="I212" t="str">
            <v>Ancillary-Design</v>
          </cell>
          <cell r="J212" t="str">
            <v>Full Payment</v>
          </cell>
          <cell r="K212">
            <v>11</v>
          </cell>
          <cell r="L212">
            <v>3200</v>
          </cell>
          <cell r="M212">
            <v>68120</v>
          </cell>
          <cell r="N212">
            <v>0</v>
          </cell>
          <cell r="O212" t="str">
            <v>Singh, Mr. Darshan</v>
          </cell>
        </row>
        <row r="213">
          <cell r="A213">
            <v>512793</v>
          </cell>
          <cell r="B213">
            <v>30.1</v>
          </cell>
          <cell r="C213">
            <v>192</v>
          </cell>
          <cell r="D213">
            <v>5830</v>
          </cell>
          <cell r="E213">
            <v>36937</v>
          </cell>
          <cell r="F213" t="str">
            <v>I</v>
          </cell>
          <cell r="G213" t="str">
            <v>VICTORY HOMES</v>
          </cell>
          <cell r="H213" t="str">
            <v>Cortes, Frank</v>
          </cell>
          <cell r="I213" t="str">
            <v>Ancillary Project</v>
          </cell>
          <cell r="J213" t="str">
            <v>Full Payment</v>
          </cell>
          <cell r="K213">
            <v>11</v>
          </cell>
          <cell r="L213">
            <v>0</v>
          </cell>
          <cell r="M213">
            <v>34102</v>
          </cell>
          <cell r="N213">
            <v>0</v>
          </cell>
          <cell r="O213" t="str">
            <v>Singh, Mr. Darshan</v>
          </cell>
        </row>
        <row r="214">
          <cell r="A214">
            <v>512795</v>
          </cell>
          <cell r="B214">
            <v>30.1</v>
          </cell>
          <cell r="C214">
            <v>204</v>
          </cell>
          <cell r="D214">
            <v>3044</v>
          </cell>
          <cell r="E214">
            <v>36949</v>
          </cell>
          <cell r="F214" t="str">
            <v>I</v>
          </cell>
          <cell r="G214" t="str">
            <v>KRIZAIC J</v>
          </cell>
          <cell r="H214" t="str">
            <v>Smith, Mr. Gary</v>
          </cell>
          <cell r="I214" t="str">
            <v>Ancillary-Design</v>
          </cell>
          <cell r="J214" t="str">
            <v>Full Payment</v>
          </cell>
          <cell r="K214">
            <v>11</v>
          </cell>
          <cell r="L214">
            <v>0</v>
          </cell>
          <cell r="M214">
            <v>34102</v>
          </cell>
          <cell r="N214">
            <v>0</v>
          </cell>
          <cell r="O214" t="str">
            <v>Singh, Mr. Darshan</v>
          </cell>
        </row>
        <row r="215">
          <cell r="A215">
            <v>512796</v>
          </cell>
          <cell r="B215">
            <v>30.1</v>
          </cell>
          <cell r="C215">
            <v>63</v>
          </cell>
          <cell r="D215">
            <v>1500</v>
          </cell>
          <cell r="E215">
            <v>36781</v>
          </cell>
          <cell r="F215" t="str">
            <v>I</v>
          </cell>
          <cell r="G215" t="str">
            <v>FORSYTH, GUY V J</v>
          </cell>
          <cell r="H215" t="str">
            <v>Tinio, Mr. Raul</v>
          </cell>
          <cell r="I215" t="str">
            <v>Network Services</v>
          </cell>
          <cell r="J215" t="str">
            <v>Full Payment</v>
          </cell>
          <cell r="K215">
            <v>11</v>
          </cell>
          <cell r="L215">
            <v>3200</v>
          </cell>
          <cell r="M215">
            <v>68120</v>
          </cell>
          <cell r="N215">
            <v>0</v>
          </cell>
          <cell r="O215" t="str">
            <v>Singh, Mr. Darshan</v>
          </cell>
        </row>
        <row r="216">
          <cell r="A216">
            <v>512797</v>
          </cell>
          <cell r="B216">
            <v>30.1</v>
          </cell>
          <cell r="C216">
            <v>95</v>
          </cell>
          <cell r="D216">
            <v>2783.32</v>
          </cell>
          <cell r="E216">
            <v>36812</v>
          </cell>
          <cell r="F216" t="str">
            <v>I</v>
          </cell>
          <cell r="G216" t="str">
            <v>Canberra Development Group</v>
          </cell>
          <cell r="H216" t="str">
            <v>Singh, Mr. Darshan</v>
          </cell>
          <cell r="I216" t="str">
            <v>Ancillary-Design</v>
          </cell>
          <cell r="J216" t="str">
            <v>Full Payment</v>
          </cell>
          <cell r="K216">
            <v>11</v>
          </cell>
          <cell r="L216">
            <v>3200</v>
          </cell>
          <cell r="M216">
            <v>68120</v>
          </cell>
          <cell r="N216">
            <v>0</v>
          </cell>
          <cell r="O216" t="str">
            <v>Ochmanski, Mrs. Dana</v>
          </cell>
        </row>
        <row r="217">
          <cell r="A217">
            <v>512798</v>
          </cell>
          <cell r="B217">
            <v>30.1</v>
          </cell>
          <cell r="C217">
            <v>311</v>
          </cell>
          <cell r="D217">
            <v>14929</v>
          </cell>
          <cell r="E217">
            <v>37116</v>
          </cell>
          <cell r="F217" t="str">
            <v>I</v>
          </cell>
          <cell r="G217" t="str">
            <v>TOTAL COMMUNICATIONS INFRASTRUCTURE</v>
          </cell>
          <cell r="H217" t="str">
            <v>Peisley, Mr. Warren</v>
          </cell>
          <cell r="I217" t="str">
            <v>Elec Ntwk Project</v>
          </cell>
          <cell r="J217" t="str">
            <v>Full Payment</v>
          </cell>
          <cell r="K217">
            <v>11</v>
          </cell>
          <cell r="L217">
            <v>0</v>
          </cell>
          <cell r="M217">
            <v>34102</v>
          </cell>
          <cell r="N217">
            <v>0</v>
          </cell>
          <cell r="O217" t="str">
            <v>Ochmanski, Mrs. Dana</v>
          </cell>
        </row>
        <row r="218">
          <cell r="A218">
            <v>512804</v>
          </cell>
          <cell r="B218">
            <v>30.1</v>
          </cell>
          <cell r="C218">
            <v>110</v>
          </cell>
          <cell r="D218">
            <v>1500</v>
          </cell>
          <cell r="E218">
            <v>36826</v>
          </cell>
          <cell r="F218" t="str">
            <v>I</v>
          </cell>
          <cell r="G218" t="str">
            <v>Hodome Pty Ltd</v>
          </cell>
          <cell r="H218" t="str">
            <v>Tinio, Mr. Raul</v>
          </cell>
          <cell r="I218" t="str">
            <v>ActewAGL Dist Bal</v>
          </cell>
          <cell r="J218" t="str">
            <v>Full Payment</v>
          </cell>
          <cell r="K218">
            <v>11</v>
          </cell>
          <cell r="L218">
            <v>3200</v>
          </cell>
          <cell r="M218">
            <v>68120</v>
          </cell>
          <cell r="N218">
            <v>0</v>
          </cell>
          <cell r="O218" t="str">
            <v>Singh, Mr. Darshan</v>
          </cell>
        </row>
        <row r="219">
          <cell r="A219">
            <v>512809</v>
          </cell>
          <cell r="B219">
            <v>1.1000000000000001</v>
          </cell>
          <cell r="C219">
            <v>130</v>
          </cell>
          <cell r="D219">
            <v>1490.9</v>
          </cell>
          <cell r="E219">
            <v>36767</v>
          </cell>
          <cell r="F219" t="str">
            <v>I</v>
          </cell>
          <cell r="G219" t="str">
            <v>CAPITAL CITY HEAVY HAULAGE</v>
          </cell>
          <cell r="H219" t="str">
            <v>Deschamps, Chris</v>
          </cell>
          <cell r="I219" t="str">
            <v>Network Systems</v>
          </cell>
          <cell r="J219" t="str">
            <v>Full Payment</v>
          </cell>
          <cell r="K219">
            <v>11</v>
          </cell>
          <cell r="L219">
            <v>2112</v>
          </cell>
          <cell r="M219">
            <v>68170</v>
          </cell>
          <cell r="N219">
            <v>50200</v>
          </cell>
          <cell r="O219" t="str">
            <v>Singh, Mr. Darshan</v>
          </cell>
        </row>
        <row r="220">
          <cell r="A220">
            <v>512814</v>
          </cell>
          <cell r="B220">
            <v>30.1</v>
          </cell>
          <cell r="C220">
            <v>58</v>
          </cell>
          <cell r="D220">
            <v>2279.98</v>
          </cell>
          <cell r="E220">
            <v>36777</v>
          </cell>
          <cell r="F220" t="str">
            <v>I</v>
          </cell>
          <cell r="G220" t="str">
            <v>PROJECT CO ORDINATION (AUSTRALIA) PTY LTD</v>
          </cell>
          <cell r="H220" t="str">
            <v>Singh, Mr. Darshan</v>
          </cell>
          <cell r="I220" t="str">
            <v>11 Company</v>
          </cell>
          <cell r="J220" t="str">
            <v>Full Payment</v>
          </cell>
          <cell r="K220">
            <v>11</v>
          </cell>
          <cell r="L220">
            <v>3200</v>
          </cell>
          <cell r="M220">
            <v>68120</v>
          </cell>
          <cell r="N220">
            <v>0</v>
          </cell>
          <cell r="O220" t="str">
            <v>Peisley, Mr. Warren</v>
          </cell>
        </row>
        <row r="221">
          <cell r="A221">
            <v>512819</v>
          </cell>
          <cell r="B221">
            <v>30.1</v>
          </cell>
          <cell r="C221">
            <v>134</v>
          </cell>
          <cell r="D221">
            <v>3010</v>
          </cell>
          <cell r="E221">
            <v>36857</v>
          </cell>
          <cell r="F221" t="str">
            <v>I</v>
          </cell>
          <cell r="G221" t="str">
            <v>CONCOLIDATED BUILDERS LTD</v>
          </cell>
          <cell r="H221" t="str">
            <v>Ochmanski, Mrs. Dana</v>
          </cell>
          <cell r="I221" t="str">
            <v>2112 Invoice</v>
          </cell>
          <cell r="J221" t="str">
            <v>Full Payment</v>
          </cell>
          <cell r="K221">
            <v>11</v>
          </cell>
          <cell r="L221">
            <v>3200</v>
          </cell>
          <cell r="M221">
            <v>68120</v>
          </cell>
          <cell r="N221">
            <v>0</v>
          </cell>
          <cell r="O221" t="str">
            <v>Malcolm, Doug</v>
          </cell>
        </row>
        <row r="222">
          <cell r="A222">
            <v>512821</v>
          </cell>
          <cell r="B222">
            <v>30.1</v>
          </cell>
          <cell r="C222">
            <v>141</v>
          </cell>
          <cell r="D222">
            <v>12830</v>
          </cell>
          <cell r="E222">
            <v>36864</v>
          </cell>
          <cell r="F222" t="str">
            <v>I</v>
          </cell>
          <cell r="G222" t="str">
            <v>STEVE PATTRICK ELECTRICAL PTY LTD</v>
          </cell>
          <cell r="H222" t="str">
            <v>Cortes, Frank</v>
          </cell>
          <cell r="I222" t="str">
            <v>Ancillary-Design</v>
          </cell>
          <cell r="J222" t="str">
            <v>Full Payment</v>
          </cell>
          <cell r="K222">
            <v>11</v>
          </cell>
          <cell r="L222">
            <v>3200</v>
          </cell>
          <cell r="M222">
            <v>68120</v>
          </cell>
          <cell r="N222">
            <v>0</v>
          </cell>
          <cell r="O222" t="str">
            <v>Singh, Mr. Darshan</v>
          </cell>
        </row>
        <row r="223">
          <cell r="A223">
            <v>512823</v>
          </cell>
          <cell r="B223">
            <v>30.1</v>
          </cell>
          <cell r="C223">
            <v>67</v>
          </cell>
          <cell r="D223">
            <v>22911</v>
          </cell>
          <cell r="E223">
            <v>36783</v>
          </cell>
          <cell r="F223" t="str">
            <v>I</v>
          </cell>
          <cell r="G223" t="str">
            <v>CANBERRA INTERNATIONAL AIRPORT</v>
          </cell>
          <cell r="H223" t="str">
            <v>Cortes, Frank</v>
          </cell>
          <cell r="I223" t="str">
            <v>Ancillary-Design</v>
          </cell>
          <cell r="J223" t="str">
            <v>Full Payment</v>
          </cell>
          <cell r="K223">
            <v>11</v>
          </cell>
          <cell r="L223">
            <v>3200</v>
          </cell>
          <cell r="M223">
            <v>68120</v>
          </cell>
          <cell r="N223">
            <v>0</v>
          </cell>
          <cell r="O223" t="str">
            <v>Singh, Mr. Darshan</v>
          </cell>
        </row>
        <row r="224">
          <cell r="A224">
            <v>512824</v>
          </cell>
          <cell r="B224">
            <v>30.1</v>
          </cell>
          <cell r="C224">
            <v>68</v>
          </cell>
          <cell r="D224">
            <v>766</v>
          </cell>
          <cell r="E224">
            <v>36784</v>
          </cell>
          <cell r="F224" t="str">
            <v>I</v>
          </cell>
          <cell r="G224" t="str">
            <v>PROJECT CO ORDINATION (AUSTRALIA) PTY LTD</v>
          </cell>
          <cell r="H224" t="str">
            <v>Cortes, Frank</v>
          </cell>
          <cell r="I224" t="str">
            <v>Ancillary-Design</v>
          </cell>
          <cell r="J224" t="str">
            <v>Full Payment</v>
          </cell>
          <cell r="K224">
            <v>11</v>
          </cell>
          <cell r="L224">
            <v>3200</v>
          </cell>
          <cell r="M224">
            <v>68120</v>
          </cell>
          <cell r="N224">
            <v>0</v>
          </cell>
          <cell r="O224" t="str">
            <v>Maguire, Paul</v>
          </cell>
        </row>
        <row r="225">
          <cell r="A225">
            <v>512826</v>
          </cell>
          <cell r="B225">
            <v>30.1</v>
          </cell>
          <cell r="C225">
            <v>112</v>
          </cell>
          <cell r="D225">
            <v>18150</v>
          </cell>
          <cell r="E225">
            <v>36829</v>
          </cell>
          <cell r="F225" t="str">
            <v>I</v>
          </cell>
          <cell r="G225" t="str">
            <v>CANBERRA CONTRACTORS PTY LTD</v>
          </cell>
          <cell r="H225" t="str">
            <v>Walisundara, Mrs. Lakshmi</v>
          </cell>
          <cell r="I225" t="str">
            <v>Ancillary-Design</v>
          </cell>
          <cell r="J225" t="str">
            <v>Full Payment</v>
          </cell>
          <cell r="K225">
            <v>11</v>
          </cell>
          <cell r="L225">
            <v>3200</v>
          </cell>
          <cell r="M225">
            <v>68120</v>
          </cell>
          <cell r="N225">
            <v>0</v>
          </cell>
          <cell r="O225" t="str">
            <v>Singh, Mr. Darshan</v>
          </cell>
        </row>
        <row r="226">
          <cell r="A226">
            <v>512830</v>
          </cell>
          <cell r="B226">
            <v>30.1</v>
          </cell>
          <cell r="C226">
            <v>272</v>
          </cell>
          <cell r="D226">
            <v>8650</v>
          </cell>
          <cell r="E226">
            <v>37014</v>
          </cell>
          <cell r="F226" t="str">
            <v>I</v>
          </cell>
          <cell r="G226" t="str">
            <v>CANBERRA INTERNATIONAL AIRPORT</v>
          </cell>
          <cell r="H226" t="str">
            <v>Ochmanski, Mrs. Dana</v>
          </cell>
          <cell r="I226" t="str">
            <v>Ancillary-Design</v>
          </cell>
          <cell r="J226" t="str">
            <v>Full Payment</v>
          </cell>
          <cell r="K226">
            <v>11</v>
          </cell>
          <cell r="L226">
            <v>0</v>
          </cell>
          <cell r="M226">
            <v>34102</v>
          </cell>
          <cell r="N226">
            <v>0</v>
          </cell>
          <cell r="O226" t="str">
            <v>Cortes, Frank</v>
          </cell>
        </row>
        <row r="227">
          <cell r="A227">
            <v>512833</v>
          </cell>
          <cell r="B227">
            <v>30.1</v>
          </cell>
          <cell r="C227">
            <v>131</v>
          </cell>
          <cell r="D227">
            <v>15960</v>
          </cell>
          <cell r="E227">
            <v>36853</v>
          </cell>
          <cell r="F227" t="str">
            <v>I</v>
          </cell>
          <cell r="G227" t="str">
            <v>INTEGRATED FOREST PRODUCTS PTY LTD</v>
          </cell>
          <cell r="H227" t="str">
            <v>Rewal, Mr. Subhash</v>
          </cell>
          <cell r="I227" t="str">
            <v>Ancillary-Design</v>
          </cell>
          <cell r="J227" t="str">
            <v>Full Payment</v>
          </cell>
          <cell r="K227">
            <v>11</v>
          </cell>
          <cell r="L227">
            <v>3200</v>
          </cell>
          <cell r="M227">
            <v>68120</v>
          </cell>
          <cell r="N227">
            <v>0</v>
          </cell>
          <cell r="O227" t="str">
            <v>Walisundara, Mrs. Lakshmi</v>
          </cell>
        </row>
        <row r="228">
          <cell r="A228">
            <v>512834</v>
          </cell>
          <cell r="B228">
            <v>30.1</v>
          </cell>
          <cell r="C228">
            <v>328</v>
          </cell>
          <cell r="D228">
            <v>31144</v>
          </cell>
          <cell r="E228">
            <v>37050</v>
          </cell>
          <cell r="F228" t="str">
            <v>I</v>
          </cell>
          <cell r="G228" t="str">
            <v>NOUVELLE HOMES PTY LTD</v>
          </cell>
          <cell r="H228" t="str">
            <v>Maguire, Paul</v>
          </cell>
          <cell r="I228" t="str">
            <v>Ancillary Project</v>
          </cell>
          <cell r="J228" t="str">
            <v>Full Payment</v>
          </cell>
          <cell r="K228">
            <v>11</v>
          </cell>
          <cell r="L228">
            <v>0</v>
          </cell>
          <cell r="M228">
            <v>34102</v>
          </cell>
          <cell r="N228">
            <v>0</v>
          </cell>
          <cell r="O228" t="str">
            <v>Hunnemann, Frank</v>
          </cell>
        </row>
        <row r="229">
          <cell r="A229">
            <v>512836</v>
          </cell>
          <cell r="B229">
            <v>30.1</v>
          </cell>
          <cell r="C229">
            <v>86</v>
          </cell>
          <cell r="D229">
            <v>5141</v>
          </cell>
          <cell r="E229">
            <v>36810</v>
          </cell>
          <cell r="F229" t="str">
            <v>I</v>
          </cell>
          <cell r="G229" t="str">
            <v>SANDSPOINT PTY LTD</v>
          </cell>
          <cell r="H229" t="str">
            <v>Peisley, Mr. Warren</v>
          </cell>
          <cell r="I229" t="str">
            <v>Ancillary-Design</v>
          </cell>
          <cell r="J229" t="str">
            <v>Full Payment</v>
          </cell>
          <cell r="K229">
            <v>11</v>
          </cell>
          <cell r="L229">
            <v>3200</v>
          </cell>
          <cell r="M229">
            <v>68120</v>
          </cell>
          <cell r="N229">
            <v>0</v>
          </cell>
        </row>
        <row r="230">
          <cell r="A230">
            <v>512837</v>
          </cell>
          <cell r="B230">
            <v>30.1</v>
          </cell>
          <cell r="C230">
            <v>176</v>
          </cell>
          <cell r="D230">
            <v>70125</v>
          </cell>
          <cell r="E230">
            <v>36916</v>
          </cell>
          <cell r="F230" t="str">
            <v>I</v>
          </cell>
          <cell r="G230" t="str">
            <v>CANBERRA INVESTMENT CORPORATION</v>
          </cell>
          <cell r="H230" t="str">
            <v>Walisundara, Mrs. Lakshmi</v>
          </cell>
          <cell r="I230" t="str">
            <v>Ancillary-Design</v>
          </cell>
          <cell r="J230" t="str">
            <v>50% or 100% Payment</v>
          </cell>
          <cell r="K230">
            <v>11</v>
          </cell>
          <cell r="L230">
            <v>0</v>
          </cell>
          <cell r="M230">
            <v>34102</v>
          </cell>
          <cell r="N230">
            <v>0</v>
          </cell>
        </row>
        <row r="231">
          <cell r="A231">
            <v>512842</v>
          </cell>
          <cell r="B231">
            <v>30.1</v>
          </cell>
          <cell r="C231">
            <v>419</v>
          </cell>
          <cell r="D231">
            <v>9060</v>
          </cell>
          <cell r="E231">
            <v>37146</v>
          </cell>
          <cell r="F231" t="str">
            <v>I</v>
          </cell>
          <cell r="G231" t="str">
            <v>HARCOURT HILL PTY LTD</v>
          </cell>
          <cell r="H231" t="str">
            <v>Peisley, Mr. Warren</v>
          </cell>
          <cell r="I231" t="str">
            <v>Elec Ntwk Project</v>
          </cell>
          <cell r="J231" t="str">
            <v>Full Payment</v>
          </cell>
          <cell r="K231">
            <v>11</v>
          </cell>
          <cell r="L231">
            <v>0</v>
          </cell>
          <cell r="M231">
            <v>34102</v>
          </cell>
          <cell r="N231">
            <v>0</v>
          </cell>
        </row>
        <row r="232">
          <cell r="A232">
            <v>512843</v>
          </cell>
          <cell r="B232">
            <v>30.1</v>
          </cell>
          <cell r="C232">
            <v>107</v>
          </cell>
          <cell r="D232">
            <v>4504.87</v>
          </cell>
          <cell r="E232">
            <v>36824</v>
          </cell>
          <cell r="F232" t="str">
            <v>I</v>
          </cell>
          <cell r="G232" t="str">
            <v>PROFESSOR R D TERRELL</v>
          </cell>
          <cell r="H232" t="str">
            <v>Singh, Mr. Darshan</v>
          </cell>
          <cell r="I232" t="str">
            <v>Ancillary-Design</v>
          </cell>
          <cell r="J232" t="str">
            <v>Full Payment</v>
          </cell>
          <cell r="K232">
            <v>11</v>
          </cell>
          <cell r="L232">
            <v>3200</v>
          </cell>
          <cell r="M232">
            <v>68120</v>
          </cell>
          <cell r="N232">
            <v>0</v>
          </cell>
        </row>
        <row r="233">
          <cell r="A233">
            <v>512844</v>
          </cell>
          <cell r="B233">
            <v>30.1</v>
          </cell>
          <cell r="C233">
            <v>92</v>
          </cell>
          <cell r="D233">
            <v>10613.73</v>
          </cell>
          <cell r="E233">
            <v>36811</v>
          </cell>
          <cell r="F233" t="str">
            <v>I</v>
          </cell>
          <cell r="G233" t="str">
            <v>ACT PROCUREMENT AND PROJECTS</v>
          </cell>
          <cell r="H233" t="str">
            <v>Rewal, Mr. Subhash</v>
          </cell>
          <cell r="I233" t="str">
            <v>Ancillary-Design</v>
          </cell>
          <cell r="J233" t="str">
            <v>Full Payment</v>
          </cell>
          <cell r="K233">
            <v>11</v>
          </cell>
          <cell r="L233">
            <v>0</v>
          </cell>
          <cell r="M233">
            <v>34102</v>
          </cell>
          <cell r="N233">
            <v>0</v>
          </cell>
          <cell r="O233">
            <v>200100180501</v>
          </cell>
        </row>
        <row r="234">
          <cell r="A234">
            <v>512846</v>
          </cell>
          <cell r="B234">
            <v>30.1</v>
          </cell>
          <cell r="C234">
            <v>536</v>
          </cell>
          <cell r="D234">
            <v>45010</v>
          </cell>
          <cell r="E234">
            <v>37245</v>
          </cell>
          <cell r="F234" t="str">
            <v>I</v>
          </cell>
          <cell r="G234" t="str">
            <v>HARCOURT HILL PTY LTD</v>
          </cell>
          <cell r="H234" t="str">
            <v>Peisley, Mr. Warren</v>
          </cell>
          <cell r="I234" t="str">
            <v>Elec Ntwk Project</v>
          </cell>
          <cell r="J234" t="str">
            <v>50% or 100% Payment</v>
          </cell>
          <cell r="K234">
            <v>11</v>
          </cell>
          <cell r="L234">
            <v>0</v>
          </cell>
          <cell r="M234">
            <v>34102</v>
          </cell>
          <cell r="N234">
            <v>0</v>
          </cell>
        </row>
        <row r="235">
          <cell r="A235">
            <v>512847</v>
          </cell>
          <cell r="B235">
            <v>30.1</v>
          </cell>
          <cell r="C235">
            <v>115</v>
          </cell>
          <cell r="D235">
            <v>88294</v>
          </cell>
          <cell r="E235">
            <v>36829</v>
          </cell>
          <cell r="F235" t="str">
            <v>I</v>
          </cell>
          <cell r="G235" t="str">
            <v>HARCOURT HILL PTY LTD</v>
          </cell>
          <cell r="H235" t="str">
            <v>Peisley, Mr. Warren</v>
          </cell>
          <cell r="I235" t="str">
            <v>Ancillary-Design</v>
          </cell>
          <cell r="J235" t="str">
            <v>50% or 100% Payment</v>
          </cell>
          <cell r="K235">
            <v>11</v>
          </cell>
          <cell r="L235">
            <v>0</v>
          </cell>
          <cell r="M235">
            <v>34102</v>
          </cell>
          <cell r="N235">
            <v>0</v>
          </cell>
        </row>
        <row r="236">
          <cell r="A236">
            <v>512848</v>
          </cell>
          <cell r="B236">
            <v>30.1</v>
          </cell>
          <cell r="C236">
            <v>278</v>
          </cell>
          <cell r="D236">
            <v>15821</v>
          </cell>
          <cell r="E236">
            <v>37019</v>
          </cell>
          <cell r="F236" t="str">
            <v>I</v>
          </cell>
          <cell r="G236" t="str">
            <v>HARCOURT HILL PTY LTD</v>
          </cell>
          <cell r="H236" t="str">
            <v>Peisley, Mr. Warren</v>
          </cell>
          <cell r="I236" t="str">
            <v>Ancillary-Design</v>
          </cell>
          <cell r="J236" t="str">
            <v>50% or 100% Payment</v>
          </cell>
          <cell r="K236">
            <v>11</v>
          </cell>
          <cell r="L236">
            <v>0</v>
          </cell>
          <cell r="M236">
            <v>34102</v>
          </cell>
          <cell r="N236">
            <v>0</v>
          </cell>
        </row>
        <row r="237">
          <cell r="A237">
            <v>512849</v>
          </cell>
          <cell r="B237">
            <v>30.1</v>
          </cell>
          <cell r="C237">
            <v>96</v>
          </cell>
          <cell r="D237">
            <v>2175.27</v>
          </cell>
          <cell r="E237">
            <v>36812</v>
          </cell>
          <cell r="F237" t="str">
            <v>I</v>
          </cell>
          <cell r="G237" t="str">
            <v>RON ALLEN</v>
          </cell>
          <cell r="H237" t="str">
            <v>Singh, Mr. Darshan</v>
          </cell>
          <cell r="I237" t="str">
            <v>Ancillary-Design</v>
          </cell>
          <cell r="J237" t="str">
            <v>Full Payment</v>
          </cell>
          <cell r="K237">
            <v>11</v>
          </cell>
          <cell r="L237">
            <v>3200</v>
          </cell>
          <cell r="M237">
            <v>68120</v>
          </cell>
          <cell r="N237">
            <v>0</v>
          </cell>
        </row>
        <row r="238">
          <cell r="A238">
            <v>512850</v>
          </cell>
          <cell r="B238">
            <v>30.1</v>
          </cell>
          <cell r="C238">
            <v>172</v>
          </cell>
          <cell r="D238">
            <v>859.33</v>
          </cell>
          <cell r="E238">
            <v>36914</v>
          </cell>
          <cell r="F238" t="str">
            <v>I</v>
          </cell>
          <cell r="G238" t="str">
            <v>MODERNFOLD AUSTRALIA</v>
          </cell>
          <cell r="H238" t="str">
            <v>Singh, Mr. Darshan</v>
          </cell>
          <cell r="I238" t="str">
            <v>Ancillary-General</v>
          </cell>
          <cell r="J238" t="str">
            <v>Full Payment</v>
          </cell>
          <cell r="K238">
            <v>11</v>
          </cell>
          <cell r="L238">
            <v>3200</v>
          </cell>
          <cell r="M238">
            <v>68120</v>
          </cell>
          <cell r="N238">
            <v>0</v>
          </cell>
        </row>
        <row r="239">
          <cell r="A239">
            <v>512856</v>
          </cell>
          <cell r="B239">
            <v>30.1</v>
          </cell>
          <cell r="C239">
            <v>261</v>
          </cell>
          <cell r="D239">
            <v>820</v>
          </cell>
          <cell r="E239">
            <v>37000</v>
          </cell>
          <cell r="F239" t="str">
            <v>I</v>
          </cell>
          <cell r="G239" t="str">
            <v>ESSENTIAL LIGHTING &amp; ELECTRICAL SERVICES</v>
          </cell>
          <cell r="H239" t="str">
            <v>Singh, Mr. Darshan</v>
          </cell>
          <cell r="I239" t="str">
            <v>Ancillary-Design</v>
          </cell>
          <cell r="J239" t="str">
            <v>Full Payment</v>
          </cell>
          <cell r="K239">
            <v>11</v>
          </cell>
          <cell r="L239">
            <v>0</v>
          </cell>
          <cell r="M239">
            <v>34102</v>
          </cell>
          <cell r="N239">
            <v>0</v>
          </cell>
        </row>
        <row r="240">
          <cell r="A240">
            <v>512857</v>
          </cell>
          <cell r="B240">
            <v>30.1</v>
          </cell>
          <cell r="C240">
            <v>262</v>
          </cell>
          <cell r="D240">
            <v>8817.73</v>
          </cell>
          <cell r="E240">
            <v>37000</v>
          </cell>
          <cell r="F240" t="str">
            <v>I</v>
          </cell>
          <cell r="G240" t="str">
            <v>ESSENTIAL LIGHTING &amp; ELECTRICAL SERVICES</v>
          </cell>
          <cell r="H240" t="str">
            <v>Singh, Mr. Darshan</v>
          </cell>
          <cell r="I240" t="str">
            <v>Ancillary-Design</v>
          </cell>
          <cell r="J240" t="str">
            <v>Full Payment</v>
          </cell>
          <cell r="K240">
            <v>11</v>
          </cell>
          <cell r="L240">
            <v>0</v>
          </cell>
          <cell r="M240">
            <v>34102</v>
          </cell>
          <cell r="N240">
            <v>0</v>
          </cell>
        </row>
        <row r="241">
          <cell r="A241">
            <v>512858</v>
          </cell>
          <cell r="B241">
            <v>10.1</v>
          </cell>
          <cell r="C241">
            <v>387</v>
          </cell>
          <cell r="D241">
            <v>32381</v>
          </cell>
          <cell r="E241">
            <v>37112</v>
          </cell>
          <cell r="F241" t="str">
            <v>I</v>
          </cell>
          <cell r="G241" t="str">
            <v>ANU</v>
          </cell>
          <cell r="H241" t="str">
            <v>Malcolm, Doug</v>
          </cell>
          <cell r="I241" t="str">
            <v>Elec Ntwk Project</v>
          </cell>
          <cell r="J241" t="str">
            <v>Full Payment</v>
          </cell>
          <cell r="K241">
            <v>11</v>
          </cell>
          <cell r="L241">
            <v>0</v>
          </cell>
          <cell r="M241">
            <v>34102</v>
          </cell>
          <cell r="N241">
            <v>0</v>
          </cell>
        </row>
        <row r="242">
          <cell r="A242">
            <v>512861</v>
          </cell>
          <cell r="B242">
            <v>30.1</v>
          </cell>
          <cell r="C242">
            <v>125</v>
          </cell>
          <cell r="D242">
            <v>1349.87</v>
          </cell>
          <cell r="E242">
            <v>36844</v>
          </cell>
          <cell r="F242" t="str">
            <v>I</v>
          </cell>
          <cell r="G242" t="str">
            <v>Bulum, Ivan</v>
          </cell>
          <cell r="H242" t="str">
            <v>Singh, Mr. Darshan</v>
          </cell>
          <cell r="I242" t="str">
            <v>Ancillary-Design</v>
          </cell>
          <cell r="J242" t="str">
            <v>Full Payment</v>
          </cell>
          <cell r="K242">
            <v>12</v>
          </cell>
          <cell r="L242">
            <v>0</v>
          </cell>
          <cell r="M242">
            <v>34102</v>
          </cell>
          <cell r="N242">
            <v>0</v>
          </cell>
        </row>
        <row r="243">
          <cell r="A243">
            <v>512865</v>
          </cell>
          <cell r="B243">
            <v>30.1</v>
          </cell>
          <cell r="C243">
            <v>243</v>
          </cell>
          <cell r="D243">
            <v>78478</v>
          </cell>
          <cell r="E243">
            <v>36987</v>
          </cell>
          <cell r="F243" t="str">
            <v>I</v>
          </cell>
          <cell r="G243" t="str">
            <v>PRESTIGE BUILDING SERVICES PTY LTD</v>
          </cell>
          <cell r="H243" t="str">
            <v>Peisley, Mr. Warren</v>
          </cell>
          <cell r="I243" t="str">
            <v>Ancillary-Design</v>
          </cell>
          <cell r="J243" t="str">
            <v>50% or 100% Payment</v>
          </cell>
          <cell r="K243">
            <v>11</v>
          </cell>
          <cell r="L243">
            <v>0</v>
          </cell>
          <cell r="M243">
            <v>34102</v>
          </cell>
          <cell r="N243">
            <v>0</v>
          </cell>
        </row>
        <row r="244">
          <cell r="A244">
            <v>512866</v>
          </cell>
          <cell r="B244">
            <v>30.1</v>
          </cell>
          <cell r="C244">
            <v>188</v>
          </cell>
          <cell r="D244">
            <v>2570</v>
          </cell>
          <cell r="E244">
            <v>36931</v>
          </cell>
          <cell r="F244" t="str">
            <v>I</v>
          </cell>
          <cell r="G244" t="str">
            <v>SUTTON &amp; HORSLEY PROJECTS PTY LTD</v>
          </cell>
          <cell r="H244" t="str">
            <v>Cortes, Frank</v>
          </cell>
          <cell r="I244" t="str">
            <v>Ancillary Project</v>
          </cell>
          <cell r="J244" t="str">
            <v>Full Payment</v>
          </cell>
          <cell r="K244">
            <v>11</v>
          </cell>
          <cell r="L244">
            <v>0</v>
          </cell>
          <cell r="M244">
            <v>34102</v>
          </cell>
          <cell r="N244">
            <v>0</v>
          </cell>
        </row>
        <row r="245">
          <cell r="A245">
            <v>512872</v>
          </cell>
          <cell r="B245">
            <v>30.1</v>
          </cell>
          <cell r="C245">
            <v>142</v>
          </cell>
          <cell r="D245">
            <v>18554</v>
          </cell>
          <cell r="E245">
            <v>36865</v>
          </cell>
          <cell r="F245" t="str">
            <v>I</v>
          </cell>
          <cell r="G245" t="str">
            <v>W P BROWN &amp; PARTNERS</v>
          </cell>
          <cell r="H245" t="str">
            <v>Smith, Mr. Gary</v>
          </cell>
          <cell r="I245" t="str">
            <v>Ancillary-Design</v>
          </cell>
          <cell r="J245" t="str">
            <v>Full Payment</v>
          </cell>
          <cell r="K245">
            <v>11</v>
          </cell>
          <cell r="L245">
            <v>3200</v>
          </cell>
          <cell r="M245">
            <v>68120</v>
          </cell>
          <cell r="N245">
            <v>0</v>
          </cell>
        </row>
        <row r="246">
          <cell r="A246">
            <v>512873</v>
          </cell>
          <cell r="B246">
            <v>10.1</v>
          </cell>
          <cell r="C246">
            <v>265</v>
          </cell>
          <cell r="D246">
            <v>19130.32</v>
          </cell>
          <cell r="E246">
            <v>37005</v>
          </cell>
          <cell r="F246" t="str">
            <v>I</v>
          </cell>
          <cell r="G246" t="str">
            <v>DEPARTMENT OF URBAN SERVICES</v>
          </cell>
          <cell r="H246" t="str">
            <v>Rewal, Mr. Subhash</v>
          </cell>
          <cell r="I246" t="str">
            <v>Elec Ntwk System</v>
          </cell>
          <cell r="J246" t="str">
            <v>Government Order</v>
          </cell>
          <cell r="K246">
            <v>11</v>
          </cell>
          <cell r="L246">
            <v>0</v>
          </cell>
          <cell r="M246">
            <v>34102</v>
          </cell>
          <cell r="N246">
            <v>0</v>
          </cell>
        </row>
        <row r="247">
          <cell r="A247">
            <v>512876</v>
          </cell>
          <cell r="B247">
            <v>30.1</v>
          </cell>
          <cell r="C247">
            <v>132</v>
          </cell>
          <cell r="D247">
            <v>3207.07</v>
          </cell>
          <cell r="E247">
            <v>36854</v>
          </cell>
          <cell r="F247" t="str">
            <v>I</v>
          </cell>
          <cell r="G247" t="str">
            <v>ALCATEL</v>
          </cell>
          <cell r="H247" t="str">
            <v>Singh, Mr. Darshan</v>
          </cell>
          <cell r="I247" t="str">
            <v>Ancillary-Design</v>
          </cell>
          <cell r="J247" t="str">
            <v>Full Payment</v>
          </cell>
          <cell r="K247">
            <v>11</v>
          </cell>
          <cell r="L247">
            <v>3200</v>
          </cell>
          <cell r="M247">
            <v>68120</v>
          </cell>
          <cell r="N247">
            <v>0</v>
          </cell>
        </row>
        <row r="248">
          <cell r="A248">
            <v>512878</v>
          </cell>
          <cell r="B248">
            <v>30.1</v>
          </cell>
          <cell r="C248">
            <v>214</v>
          </cell>
          <cell r="D248">
            <v>219133.64</v>
          </cell>
          <cell r="E248">
            <v>36958</v>
          </cell>
          <cell r="F248" t="str">
            <v xml:space="preserve"> </v>
          </cell>
          <cell r="G248" t="str">
            <v>URBAN SERVICES</v>
          </cell>
          <cell r="H248" t="str">
            <v>Cortes, Frank</v>
          </cell>
          <cell r="I248" t="str">
            <v>Ancillary Project</v>
          </cell>
          <cell r="J248" t="str">
            <v>Government Order</v>
          </cell>
          <cell r="K248">
            <v>11</v>
          </cell>
          <cell r="L248">
            <v>0</v>
          </cell>
          <cell r="M248">
            <v>34102</v>
          </cell>
          <cell r="N248">
            <v>0</v>
          </cell>
        </row>
        <row r="249">
          <cell r="A249">
            <v>512879</v>
          </cell>
          <cell r="B249">
            <v>30.1</v>
          </cell>
          <cell r="C249">
            <v>138</v>
          </cell>
          <cell r="D249">
            <v>1455</v>
          </cell>
          <cell r="E249">
            <v>36860</v>
          </cell>
          <cell r="F249" t="str">
            <v>I</v>
          </cell>
          <cell r="G249" t="str">
            <v>ALCATEL</v>
          </cell>
          <cell r="H249" t="str">
            <v>Smith, Mr. Gary</v>
          </cell>
          <cell r="I249" t="str">
            <v>Ancillary-Design</v>
          </cell>
          <cell r="J249" t="str">
            <v>Full Payment</v>
          </cell>
          <cell r="K249">
            <v>11</v>
          </cell>
          <cell r="L249">
            <v>3200</v>
          </cell>
          <cell r="M249">
            <v>68120</v>
          </cell>
          <cell r="N249">
            <v>0</v>
          </cell>
        </row>
        <row r="250">
          <cell r="A250">
            <v>512881</v>
          </cell>
          <cell r="B250">
            <v>30.1</v>
          </cell>
          <cell r="C250">
            <v>235</v>
          </cell>
          <cell r="D250">
            <v>123130</v>
          </cell>
          <cell r="E250">
            <v>36980</v>
          </cell>
          <cell r="F250" t="str">
            <v>I</v>
          </cell>
          <cell r="G250" t="str">
            <v>CANBERRA ESTATE PTY LTD</v>
          </cell>
          <cell r="H250" t="str">
            <v>Ochmanski, Mrs. Dana</v>
          </cell>
          <cell r="I250" t="str">
            <v>Network Services</v>
          </cell>
          <cell r="J250" t="str">
            <v>50% or 100% Payment</v>
          </cell>
          <cell r="K250">
            <v>11</v>
          </cell>
          <cell r="L250">
            <v>0</v>
          </cell>
          <cell r="M250">
            <v>34102</v>
          </cell>
          <cell r="N250">
            <v>0</v>
          </cell>
        </row>
        <row r="251">
          <cell r="A251">
            <v>512888</v>
          </cell>
          <cell r="B251">
            <v>30.1</v>
          </cell>
          <cell r="C251">
            <v>127</v>
          </cell>
          <cell r="D251">
            <v>1121</v>
          </cell>
          <cell r="E251">
            <v>36847</v>
          </cell>
          <cell r="F251" t="str">
            <v>I</v>
          </cell>
          <cell r="G251" t="str">
            <v>BASSETT CONSULTING ENGINEERS</v>
          </cell>
          <cell r="H251" t="str">
            <v>Smith, Mr. Gary</v>
          </cell>
          <cell r="I251" t="str">
            <v>Ancillary-Design</v>
          </cell>
          <cell r="J251" t="str">
            <v>Full Payment</v>
          </cell>
          <cell r="K251">
            <v>11</v>
          </cell>
          <cell r="L251">
            <v>3200</v>
          </cell>
          <cell r="M251">
            <v>68120</v>
          </cell>
          <cell r="N251">
            <v>0</v>
          </cell>
        </row>
        <row r="252">
          <cell r="A252">
            <v>512889</v>
          </cell>
          <cell r="B252">
            <v>30.1</v>
          </cell>
          <cell r="C252">
            <v>154</v>
          </cell>
          <cell r="D252">
            <v>13914</v>
          </cell>
          <cell r="E252">
            <v>36878</v>
          </cell>
          <cell r="F252" t="str">
            <v>I</v>
          </cell>
          <cell r="G252" t="str">
            <v>Philip &amp; Anton Homes Pty Ltd</v>
          </cell>
          <cell r="H252" t="str">
            <v>Smith, Mr. Gary</v>
          </cell>
          <cell r="I252" t="str">
            <v>Ancillary-Design</v>
          </cell>
          <cell r="J252" t="str">
            <v>Full Payment</v>
          </cell>
          <cell r="K252">
            <v>11</v>
          </cell>
          <cell r="L252">
            <v>3200</v>
          </cell>
          <cell r="M252">
            <v>68120</v>
          </cell>
          <cell r="N252">
            <v>0</v>
          </cell>
        </row>
        <row r="253">
          <cell r="A253">
            <v>512891</v>
          </cell>
          <cell r="B253">
            <v>30.1</v>
          </cell>
          <cell r="C253">
            <v>297</v>
          </cell>
          <cell r="D253">
            <v>11400</v>
          </cell>
          <cell r="E253">
            <v>37028</v>
          </cell>
          <cell r="F253" t="str">
            <v>I</v>
          </cell>
          <cell r="G253" t="str">
            <v>INTEGRATED CONSTRUCTION MANAGEMENT SERVICES</v>
          </cell>
          <cell r="H253" t="str">
            <v>Ochmanski, Mrs. Dana</v>
          </cell>
          <cell r="I253" t="str">
            <v>Ancillary-Design</v>
          </cell>
          <cell r="J253" t="str">
            <v>Full Payment</v>
          </cell>
          <cell r="K253">
            <v>11</v>
          </cell>
          <cell r="L253">
            <v>0</v>
          </cell>
          <cell r="M253">
            <v>34102</v>
          </cell>
          <cell r="N253">
            <v>0</v>
          </cell>
        </row>
        <row r="254">
          <cell r="A254">
            <v>512895</v>
          </cell>
          <cell r="B254">
            <v>30.1</v>
          </cell>
          <cell r="C254">
            <v>219</v>
          </cell>
          <cell r="D254">
            <v>1764</v>
          </cell>
          <cell r="E254">
            <v>36969</v>
          </cell>
          <cell r="F254" t="str">
            <v>I</v>
          </cell>
          <cell r="G254" t="str">
            <v>TRANSACT COMMUNICATIONS PTY LTD</v>
          </cell>
          <cell r="H254" t="str">
            <v>Smith, Mr. Gary</v>
          </cell>
          <cell r="I254" t="str">
            <v>Ancillary-Design</v>
          </cell>
          <cell r="J254" t="str">
            <v>Full Payment</v>
          </cell>
          <cell r="K254">
            <v>11</v>
          </cell>
          <cell r="L254">
            <v>0</v>
          </cell>
          <cell r="M254">
            <v>34102</v>
          </cell>
          <cell r="N254">
            <v>0</v>
          </cell>
        </row>
        <row r="255">
          <cell r="A255">
            <v>512898</v>
          </cell>
          <cell r="B255">
            <v>30.1</v>
          </cell>
          <cell r="C255">
            <v>370</v>
          </cell>
          <cell r="D255">
            <v>389550</v>
          </cell>
          <cell r="E255">
            <v>37097</v>
          </cell>
          <cell r="F255" t="str">
            <v>I</v>
          </cell>
          <cell r="G255" t="str">
            <v>URBAN SERVICES</v>
          </cell>
          <cell r="H255" t="str">
            <v>Walisundara, Mrs. Lakshmi</v>
          </cell>
          <cell r="I255" t="str">
            <v>Ancillary-Design</v>
          </cell>
          <cell r="J255" t="str">
            <v>Government Order</v>
          </cell>
          <cell r="K255">
            <v>11</v>
          </cell>
          <cell r="L255">
            <v>0</v>
          </cell>
          <cell r="M255">
            <v>34102</v>
          </cell>
          <cell r="N255">
            <v>0</v>
          </cell>
        </row>
        <row r="256">
          <cell r="A256">
            <v>512900</v>
          </cell>
          <cell r="B256">
            <v>30.1</v>
          </cell>
          <cell r="C256">
            <v>213</v>
          </cell>
          <cell r="D256">
            <v>36797</v>
          </cell>
          <cell r="E256">
            <v>37027</v>
          </cell>
          <cell r="F256" t="str">
            <v>I</v>
          </cell>
          <cell r="G256" t="str">
            <v>OSBORNE CONSULTANTS PTY LTD</v>
          </cell>
          <cell r="H256" t="str">
            <v>Smith, Mr. Gary</v>
          </cell>
          <cell r="I256" t="str">
            <v>Ancillary-Design</v>
          </cell>
          <cell r="J256" t="str">
            <v>Full Payment</v>
          </cell>
          <cell r="K256">
            <v>11</v>
          </cell>
          <cell r="L256">
            <v>0</v>
          </cell>
          <cell r="M256">
            <v>34102</v>
          </cell>
          <cell r="N256">
            <v>0</v>
          </cell>
        </row>
        <row r="257">
          <cell r="A257">
            <v>512901</v>
          </cell>
          <cell r="B257">
            <v>30.1</v>
          </cell>
          <cell r="C257">
            <v>210</v>
          </cell>
          <cell r="D257">
            <v>50962</v>
          </cell>
          <cell r="E257">
            <v>36957</v>
          </cell>
          <cell r="F257" t="str">
            <v>I</v>
          </cell>
          <cell r="G257" t="str">
            <v>OSBORNE CONSULTANTS PTY LTD</v>
          </cell>
          <cell r="H257" t="str">
            <v>Smith, Mr. Gary</v>
          </cell>
          <cell r="I257" t="str">
            <v>Ancillary-Design</v>
          </cell>
          <cell r="J257" t="str">
            <v>50% or 100% Payment</v>
          </cell>
          <cell r="K257">
            <v>11</v>
          </cell>
          <cell r="L257">
            <v>0</v>
          </cell>
          <cell r="M257">
            <v>34102</v>
          </cell>
          <cell r="N257">
            <v>0</v>
          </cell>
        </row>
        <row r="258">
          <cell r="A258">
            <v>512904</v>
          </cell>
          <cell r="B258">
            <v>30.1</v>
          </cell>
          <cell r="C258">
            <v>535</v>
          </cell>
          <cell r="D258">
            <v>895.45</v>
          </cell>
          <cell r="E258">
            <v>37244</v>
          </cell>
          <cell r="F258" t="str">
            <v>I</v>
          </cell>
          <cell r="G258" t="str">
            <v>Phil Blake Electrical</v>
          </cell>
          <cell r="H258" t="str">
            <v>Malcolm, Doug</v>
          </cell>
          <cell r="I258" t="str">
            <v>Elec Ntwk Project</v>
          </cell>
          <cell r="J258" t="str">
            <v>Full Payment</v>
          </cell>
          <cell r="K258">
            <v>11</v>
          </cell>
          <cell r="L258">
            <v>2101</v>
          </cell>
          <cell r="M258">
            <v>68170</v>
          </cell>
          <cell r="N258">
            <v>50200</v>
          </cell>
        </row>
        <row r="259">
          <cell r="A259">
            <v>512905</v>
          </cell>
          <cell r="B259">
            <v>30.1</v>
          </cell>
          <cell r="C259">
            <v>160</v>
          </cell>
          <cell r="D259">
            <v>6530</v>
          </cell>
          <cell r="E259">
            <v>36893</v>
          </cell>
          <cell r="F259" t="str">
            <v>I</v>
          </cell>
          <cell r="G259" t="str">
            <v>ICON - NJL Constructions Pty Ltd</v>
          </cell>
          <cell r="H259" t="str">
            <v>Peisley, Mr. Warren</v>
          </cell>
          <cell r="I259" t="str">
            <v>Ancillary-Design</v>
          </cell>
          <cell r="J259" t="str">
            <v>Full Payment</v>
          </cell>
          <cell r="K259">
            <v>11</v>
          </cell>
          <cell r="L259">
            <v>3200</v>
          </cell>
          <cell r="M259">
            <v>68120</v>
          </cell>
          <cell r="N259">
            <v>0</v>
          </cell>
        </row>
        <row r="260">
          <cell r="A260">
            <v>512907</v>
          </cell>
          <cell r="B260">
            <v>30.1</v>
          </cell>
          <cell r="C260">
            <v>182</v>
          </cell>
          <cell r="D260">
            <v>2473</v>
          </cell>
          <cell r="E260">
            <v>36923</v>
          </cell>
          <cell r="F260" t="str">
            <v>I</v>
          </cell>
          <cell r="G260" t="str">
            <v>TSOULIAS CONSTRUCTION PTY LTD</v>
          </cell>
          <cell r="H260" t="str">
            <v>Smith, Mr. Gary</v>
          </cell>
          <cell r="I260" t="str">
            <v>Ancillary-Design</v>
          </cell>
          <cell r="J260" t="str">
            <v>Full Payment</v>
          </cell>
          <cell r="K260">
            <v>11</v>
          </cell>
          <cell r="L260">
            <v>3200</v>
          </cell>
          <cell r="M260">
            <v>68120</v>
          </cell>
          <cell r="N260">
            <v>0</v>
          </cell>
        </row>
        <row r="261">
          <cell r="A261">
            <v>512908</v>
          </cell>
          <cell r="B261">
            <v>30.1</v>
          </cell>
          <cell r="C261">
            <v>237</v>
          </cell>
          <cell r="D261">
            <v>6012</v>
          </cell>
          <cell r="E261">
            <v>36980</v>
          </cell>
          <cell r="F261" t="str">
            <v>I</v>
          </cell>
          <cell r="G261" t="str">
            <v>JCL ELECTRICS PTY LTD</v>
          </cell>
          <cell r="H261" t="str">
            <v>Cortes, Frank</v>
          </cell>
          <cell r="I261" t="str">
            <v>Ancillary Project</v>
          </cell>
          <cell r="J261" t="str">
            <v>Full Payment</v>
          </cell>
          <cell r="K261">
            <v>11</v>
          </cell>
          <cell r="L261">
            <v>0</v>
          </cell>
          <cell r="M261">
            <v>34102</v>
          </cell>
          <cell r="N261">
            <v>0</v>
          </cell>
        </row>
        <row r="262">
          <cell r="A262">
            <v>512910</v>
          </cell>
          <cell r="B262">
            <v>10.1</v>
          </cell>
          <cell r="C262">
            <v>411</v>
          </cell>
          <cell r="D262">
            <v>1495</v>
          </cell>
          <cell r="E262">
            <v>37138</v>
          </cell>
          <cell r="F262" t="str">
            <v>I</v>
          </cell>
          <cell r="G262" t="str">
            <v>SANDSPOINT PTY LTD</v>
          </cell>
          <cell r="H262" t="str">
            <v>Singh, Mr. Darshan</v>
          </cell>
          <cell r="I262" t="str">
            <v>Elec Ntwk Project</v>
          </cell>
          <cell r="J262" t="str">
            <v>Full Payment</v>
          </cell>
          <cell r="K262">
            <v>11</v>
          </cell>
          <cell r="L262">
            <v>0</v>
          </cell>
          <cell r="M262">
            <v>34102</v>
          </cell>
          <cell r="N262">
            <v>0</v>
          </cell>
        </row>
        <row r="263">
          <cell r="A263">
            <v>512912</v>
          </cell>
          <cell r="B263">
            <v>30.1</v>
          </cell>
          <cell r="C263">
            <v>455</v>
          </cell>
          <cell r="D263">
            <v>17818</v>
          </cell>
          <cell r="E263">
            <v>37182</v>
          </cell>
          <cell r="F263" t="str">
            <v>I</v>
          </cell>
          <cell r="G263" t="str">
            <v>NETWORK ELECTRICAL SERVICES PTY LTD</v>
          </cell>
          <cell r="H263" t="str">
            <v>Malcolm, Doug</v>
          </cell>
          <cell r="I263" t="str">
            <v>Elec Ntwk Project</v>
          </cell>
          <cell r="J263" t="str">
            <v>Full Payment</v>
          </cell>
          <cell r="K263">
            <v>11</v>
          </cell>
          <cell r="L263">
            <v>0</v>
          </cell>
          <cell r="M263">
            <v>34102</v>
          </cell>
          <cell r="N263">
            <v>0</v>
          </cell>
        </row>
        <row r="264">
          <cell r="A264">
            <v>512913</v>
          </cell>
          <cell r="B264">
            <v>30.1</v>
          </cell>
          <cell r="C264">
            <v>346</v>
          </cell>
          <cell r="D264">
            <v>49500</v>
          </cell>
          <cell r="E264">
            <v>37070</v>
          </cell>
          <cell r="F264" t="str">
            <v>I</v>
          </cell>
          <cell r="G264" t="str">
            <v>LINDQUIST JOHNSON CONSULTANTS PTY LTD</v>
          </cell>
          <cell r="H264" t="str">
            <v>Ochmanski, Mrs. Dana</v>
          </cell>
          <cell r="I264" t="str">
            <v>Ancillary-Design</v>
          </cell>
          <cell r="J264" t="str">
            <v>Full Payment</v>
          </cell>
          <cell r="K264">
            <v>11</v>
          </cell>
          <cell r="L264">
            <v>0</v>
          </cell>
          <cell r="M264">
            <v>34102</v>
          </cell>
          <cell r="N264">
            <v>0</v>
          </cell>
        </row>
        <row r="265">
          <cell r="A265">
            <v>512916</v>
          </cell>
          <cell r="B265">
            <v>30.1</v>
          </cell>
          <cell r="C265">
            <v>201</v>
          </cell>
          <cell r="D265">
            <v>24930</v>
          </cell>
          <cell r="E265">
            <v>36944</v>
          </cell>
          <cell r="F265" t="str">
            <v>I</v>
          </cell>
          <cell r="G265" t="str">
            <v>ActewAGL Retail JV</v>
          </cell>
          <cell r="H265" t="str">
            <v>Malcolm, Doug</v>
          </cell>
          <cell r="I265" t="str">
            <v>2112 Invoice</v>
          </cell>
          <cell r="J265" t="str">
            <v>Full Payment</v>
          </cell>
          <cell r="K265">
            <v>11</v>
          </cell>
          <cell r="L265">
            <v>0</v>
          </cell>
          <cell r="M265">
            <v>34102</v>
          </cell>
          <cell r="N265">
            <v>0</v>
          </cell>
        </row>
        <row r="266">
          <cell r="A266">
            <v>512917</v>
          </cell>
          <cell r="B266">
            <v>30.1</v>
          </cell>
          <cell r="C266">
            <v>203</v>
          </cell>
          <cell r="D266">
            <v>4580</v>
          </cell>
          <cell r="E266">
            <v>37139</v>
          </cell>
          <cell r="F266" t="str">
            <v>I</v>
          </cell>
          <cell r="G266" t="str">
            <v>FERNANDEZ M &amp; TASSIUS D</v>
          </cell>
          <cell r="H266" t="str">
            <v>Cortes, Frank</v>
          </cell>
          <cell r="I266" t="str">
            <v>Ancillary Project</v>
          </cell>
          <cell r="J266" t="str">
            <v>Full Payment</v>
          </cell>
          <cell r="K266">
            <v>11</v>
          </cell>
          <cell r="L266">
            <v>0</v>
          </cell>
          <cell r="M266">
            <v>34102</v>
          </cell>
          <cell r="N266">
            <v>0</v>
          </cell>
        </row>
        <row r="267">
          <cell r="A267">
            <v>512919</v>
          </cell>
          <cell r="B267">
            <v>30.1</v>
          </cell>
          <cell r="C267">
            <v>242</v>
          </cell>
          <cell r="D267">
            <v>6483</v>
          </cell>
          <cell r="E267">
            <v>36985</v>
          </cell>
          <cell r="F267" t="str">
            <v>I</v>
          </cell>
          <cell r="G267" t="str">
            <v>LIANGIS INVESTMENTS PTY LTD</v>
          </cell>
          <cell r="H267" t="str">
            <v>Maguire, Paul</v>
          </cell>
          <cell r="I267" t="str">
            <v>Ancillary Project</v>
          </cell>
          <cell r="J267" t="str">
            <v>Full Payment</v>
          </cell>
          <cell r="K267">
            <v>11</v>
          </cell>
          <cell r="L267">
            <v>0</v>
          </cell>
          <cell r="M267">
            <v>34102</v>
          </cell>
          <cell r="N267">
            <v>0</v>
          </cell>
        </row>
        <row r="268">
          <cell r="A268">
            <v>512923</v>
          </cell>
          <cell r="B268">
            <v>30.1</v>
          </cell>
          <cell r="C268">
            <v>218</v>
          </cell>
          <cell r="D268">
            <v>1668.18</v>
          </cell>
          <cell r="E268">
            <v>36964</v>
          </cell>
          <cell r="F268" t="str">
            <v>I</v>
          </cell>
          <cell r="G268" t="str">
            <v>LEESON ARCHITECTS PTY LTD</v>
          </cell>
          <cell r="H268" t="str">
            <v>Singh, Mr. Darshan</v>
          </cell>
          <cell r="I268" t="str">
            <v>Ancillary-Design</v>
          </cell>
          <cell r="J268" t="str">
            <v>Full Payment</v>
          </cell>
          <cell r="K268">
            <v>11</v>
          </cell>
          <cell r="L268">
            <v>0</v>
          </cell>
          <cell r="M268">
            <v>34102</v>
          </cell>
          <cell r="N268">
            <v>0</v>
          </cell>
        </row>
        <row r="269">
          <cell r="A269">
            <v>512927</v>
          </cell>
          <cell r="B269">
            <v>30.1</v>
          </cell>
          <cell r="C269">
            <v>241</v>
          </cell>
          <cell r="D269">
            <v>4000</v>
          </cell>
          <cell r="E269">
            <v>36985</v>
          </cell>
          <cell r="F269" t="str">
            <v>I</v>
          </cell>
          <cell r="G269" t="str">
            <v>YOUNG CONSULTING ENGINEERS PTY LTD</v>
          </cell>
          <cell r="H269" t="str">
            <v>Ochmanski, Mrs. Dana</v>
          </cell>
          <cell r="I269" t="str">
            <v>Network Services</v>
          </cell>
          <cell r="J269" t="str">
            <v>Full Payment</v>
          </cell>
          <cell r="K269">
            <v>11</v>
          </cell>
          <cell r="L269">
            <v>0</v>
          </cell>
          <cell r="M269">
            <v>34102</v>
          </cell>
          <cell r="N269">
            <v>0</v>
          </cell>
        </row>
        <row r="270">
          <cell r="A270">
            <v>512928</v>
          </cell>
          <cell r="B270">
            <v>30.1</v>
          </cell>
          <cell r="C270">
            <v>326</v>
          </cell>
          <cell r="D270">
            <v>12280.18</v>
          </cell>
          <cell r="E270">
            <v>37048</v>
          </cell>
          <cell r="F270" t="str">
            <v>I</v>
          </cell>
          <cell r="G270" t="str">
            <v>SIMEONOV CIVIL ENGINEERING CONTRACTORS</v>
          </cell>
          <cell r="H270" t="str">
            <v>Singh, Mr. Darshan</v>
          </cell>
          <cell r="I270" t="str">
            <v>Ancillary-Design</v>
          </cell>
          <cell r="J270" t="str">
            <v>Full Payment</v>
          </cell>
          <cell r="K270">
            <v>11</v>
          </cell>
          <cell r="L270">
            <v>0</v>
          </cell>
          <cell r="M270">
            <v>34102</v>
          </cell>
          <cell r="N270">
            <v>0</v>
          </cell>
        </row>
        <row r="271">
          <cell r="A271">
            <v>512929</v>
          </cell>
          <cell r="B271">
            <v>30.1</v>
          </cell>
          <cell r="C271">
            <v>207</v>
          </cell>
          <cell r="D271">
            <v>6480</v>
          </cell>
          <cell r="E271">
            <v>36956</v>
          </cell>
          <cell r="F271" t="str">
            <v>I</v>
          </cell>
          <cell r="G271" t="str">
            <v>CANBERRA INVESTMENT CORPORATION</v>
          </cell>
          <cell r="H271" t="str">
            <v>Walisundara, Mrs. Lakshmi</v>
          </cell>
          <cell r="I271" t="str">
            <v>Ancillary-Design</v>
          </cell>
          <cell r="J271" t="str">
            <v>Full Payment</v>
          </cell>
          <cell r="K271">
            <v>11</v>
          </cell>
          <cell r="L271">
            <v>0</v>
          </cell>
          <cell r="M271">
            <v>34102</v>
          </cell>
          <cell r="N271">
            <v>0</v>
          </cell>
        </row>
        <row r="272">
          <cell r="A272">
            <v>512930</v>
          </cell>
          <cell r="B272">
            <v>30.1</v>
          </cell>
          <cell r="C272">
            <v>212</v>
          </cell>
          <cell r="D272">
            <v>4395</v>
          </cell>
          <cell r="E272">
            <v>36958</v>
          </cell>
          <cell r="F272" t="str">
            <v>I</v>
          </cell>
          <cell r="G272" t="str">
            <v>INTERGRATED CONSTRUCTION (MANAGEMENT SERVICES)</v>
          </cell>
          <cell r="H272" t="str">
            <v>Smith, Mr. Gary</v>
          </cell>
          <cell r="I272" t="str">
            <v>Ancillary-Design</v>
          </cell>
          <cell r="J272" t="str">
            <v>Full Payment</v>
          </cell>
          <cell r="K272">
            <v>11</v>
          </cell>
          <cell r="L272">
            <v>0</v>
          </cell>
          <cell r="M272">
            <v>34102</v>
          </cell>
          <cell r="N272">
            <v>0</v>
          </cell>
        </row>
        <row r="273">
          <cell r="A273">
            <v>512932</v>
          </cell>
          <cell r="B273">
            <v>30.1</v>
          </cell>
          <cell r="C273">
            <v>206</v>
          </cell>
          <cell r="D273">
            <v>880</v>
          </cell>
          <cell r="E273">
            <v>36956</v>
          </cell>
          <cell r="F273" t="str">
            <v>I</v>
          </cell>
          <cell r="G273" t="str">
            <v>IMAGE CONSTRUCTION</v>
          </cell>
          <cell r="H273" t="str">
            <v>Ochmanski, Mrs. Dana</v>
          </cell>
          <cell r="I273" t="str">
            <v>Network Systems</v>
          </cell>
          <cell r="J273" t="str">
            <v>Full Payment</v>
          </cell>
          <cell r="K273">
            <v>11</v>
          </cell>
          <cell r="L273">
            <v>0</v>
          </cell>
          <cell r="M273">
            <v>34102</v>
          </cell>
          <cell r="N273">
            <v>0</v>
          </cell>
        </row>
        <row r="274">
          <cell r="A274">
            <v>512933</v>
          </cell>
          <cell r="B274">
            <v>30.1</v>
          </cell>
          <cell r="C274">
            <v>200</v>
          </cell>
          <cell r="D274">
            <v>321.67</v>
          </cell>
          <cell r="E274">
            <v>36944</v>
          </cell>
          <cell r="F274" t="str">
            <v>I</v>
          </cell>
          <cell r="G274" t="str">
            <v>KONSTANTINOU GROUP</v>
          </cell>
          <cell r="H274" t="str">
            <v>Singh, Mr. Darshan</v>
          </cell>
          <cell r="I274" t="str">
            <v>Ancillary-Design</v>
          </cell>
          <cell r="J274" t="str">
            <v>Full Payment</v>
          </cell>
          <cell r="K274">
            <v>11</v>
          </cell>
          <cell r="L274">
            <v>0</v>
          </cell>
          <cell r="M274">
            <v>34102</v>
          </cell>
          <cell r="N274">
            <v>0</v>
          </cell>
        </row>
        <row r="275">
          <cell r="A275">
            <v>512936</v>
          </cell>
          <cell r="B275">
            <v>30.1</v>
          </cell>
          <cell r="C275">
            <v>323</v>
          </cell>
          <cell r="D275">
            <v>590.91</v>
          </cell>
          <cell r="E275">
            <v>37048</v>
          </cell>
          <cell r="F275" t="str">
            <v>I</v>
          </cell>
          <cell r="G275" t="str">
            <v>BINUTTI CONSTRUCTIONS PTY LTD</v>
          </cell>
          <cell r="H275" t="str">
            <v>Ochmanski, Mrs. Dana</v>
          </cell>
          <cell r="I275" t="str">
            <v>CUSTOMER SERVICES</v>
          </cell>
          <cell r="J275" t="str">
            <v>Full Payment</v>
          </cell>
          <cell r="K275">
            <v>11</v>
          </cell>
          <cell r="L275">
            <v>0</v>
          </cell>
          <cell r="M275">
            <v>34102</v>
          </cell>
          <cell r="N275">
            <v>0</v>
          </cell>
        </row>
        <row r="276">
          <cell r="A276">
            <v>512942</v>
          </cell>
          <cell r="B276">
            <v>30.1</v>
          </cell>
          <cell r="C276">
            <v>377</v>
          </cell>
          <cell r="D276">
            <v>4296</v>
          </cell>
          <cell r="E276">
            <v>37104</v>
          </cell>
          <cell r="F276" t="str">
            <v>I</v>
          </cell>
          <cell r="G276" t="str">
            <v>NARONA HOMES</v>
          </cell>
          <cell r="H276" t="str">
            <v>Peisley, Mr. Warren</v>
          </cell>
          <cell r="I276" t="str">
            <v>Elec Ntwk Project</v>
          </cell>
          <cell r="J276" t="str">
            <v>Full Payment</v>
          </cell>
          <cell r="K276">
            <v>11</v>
          </cell>
          <cell r="L276">
            <v>0</v>
          </cell>
          <cell r="M276">
            <v>34102</v>
          </cell>
          <cell r="N276">
            <v>0</v>
          </cell>
        </row>
        <row r="277">
          <cell r="A277">
            <v>512943</v>
          </cell>
          <cell r="B277">
            <v>10.1</v>
          </cell>
          <cell r="C277">
            <v>519</v>
          </cell>
          <cell r="D277">
            <v>4385</v>
          </cell>
          <cell r="E277">
            <v>37229</v>
          </cell>
          <cell r="F277" t="str">
            <v>I</v>
          </cell>
          <cell r="G277" t="str">
            <v>R&amp;B (ESM) ENTERPRISES</v>
          </cell>
          <cell r="H277" t="str">
            <v>Singh, Mr. Darshan</v>
          </cell>
          <cell r="I277" t="str">
            <v>Elec Ntwk Project</v>
          </cell>
          <cell r="J277" t="str">
            <v>Full Payment</v>
          </cell>
          <cell r="K277">
            <v>11</v>
          </cell>
          <cell r="L277">
            <v>0</v>
          </cell>
          <cell r="M277">
            <v>34102</v>
          </cell>
          <cell r="N277">
            <v>0</v>
          </cell>
        </row>
        <row r="278">
          <cell r="A278">
            <v>512952</v>
          </cell>
          <cell r="B278">
            <v>30.1</v>
          </cell>
          <cell r="C278">
            <v>285</v>
          </cell>
          <cell r="D278">
            <v>57055</v>
          </cell>
          <cell r="E278">
            <v>37022</v>
          </cell>
          <cell r="F278" t="str">
            <v>I</v>
          </cell>
          <cell r="G278" t="str">
            <v>OSBORNE CONSULTANTS PTY LTD</v>
          </cell>
          <cell r="H278" t="str">
            <v>Smith, Mr. Gary</v>
          </cell>
          <cell r="I278" t="str">
            <v>Ancillary-Design</v>
          </cell>
          <cell r="J278" t="str">
            <v>50% or 100% Payment</v>
          </cell>
          <cell r="K278">
            <v>11</v>
          </cell>
          <cell r="L278">
            <v>0</v>
          </cell>
          <cell r="M278">
            <v>34102</v>
          </cell>
          <cell r="N278">
            <v>0</v>
          </cell>
        </row>
        <row r="279">
          <cell r="A279">
            <v>512954</v>
          </cell>
          <cell r="B279">
            <v>30.1</v>
          </cell>
          <cell r="C279">
            <v>223</v>
          </cell>
          <cell r="D279">
            <v>2591</v>
          </cell>
          <cell r="E279">
            <v>37131</v>
          </cell>
          <cell r="F279" t="str">
            <v>I</v>
          </cell>
          <cell r="G279" t="str">
            <v>NDC</v>
          </cell>
          <cell r="H279" t="str">
            <v>Ochmanski, Mrs. Dana</v>
          </cell>
          <cell r="I279" t="str">
            <v>Network Systems</v>
          </cell>
          <cell r="J279" t="str">
            <v>Full Payment</v>
          </cell>
          <cell r="K279">
            <v>11</v>
          </cell>
          <cell r="L279">
            <v>0</v>
          </cell>
          <cell r="M279">
            <v>34102</v>
          </cell>
          <cell r="N279">
            <v>0</v>
          </cell>
        </row>
        <row r="280">
          <cell r="A280">
            <v>512955</v>
          </cell>
          <cell r="B280">
            <v>30.1</v>
          </cell>
          <cell r="C280">
            <v>324</v>
          </cell>
          <cell r="D280">
            <v>845.45</v>
          </cell>
          <cell r="E280">
            <v>37048</v>
          </cell>
          <cell r="F280" t="str">
            <v>I</v>
          </cell>
          <cell r="G280" t="str">
            <v>ECOWISE SERVICES AUSTRALIA PTY LTD</v>
          </cell>
          <cell r="H280" t="str">
            <v>Singh, Mr. Darshan</v>
          </cell>
          <cell r="I280" t="str">
            <v>Ancillary-Design</v>
          </cell>
          <cell r="J280" t="str">
            <v>Full Payment</v>
          </cell>
          <cell r="K280">
            <v>11</v>
          </cell>
          <cell r="L280">
            <v>0</v>
          </cell>
          <cell r="M280">
            <v>34102</v>
          </cell>
          <cell r="N280">
            <v>0</v>
          </cell>
        </row>
        <row r="281">
          <cell r="A281">
            <v>512956</v>
          </cell>
          <cell r="B281">
            <v>30.1</v>
          </cell>
          <cell r="C281">
            <v>542</v>
          </cell>
          <cell r="D281">
            <v>9850</v>
          </cell>
          <cell r="E281">
            <v>37258</v>
          </cell>
          <cell r="F281" t="str">
            <v>I</v>
          </cell>
          <cell r="G281" t="str">
            <v>Techno Build Developments</v>
          </cell>
          <cell r="H281" t="str">
            <v>Cortes, Frank</v>
          </cell>
          <cell r="I281" t="str">
            <v>Ancillary Project</v>
          </cell>
          <cell r="J281" t="str">
            <v>Full Payment</v>
          </cell>
          <cell r="K281">
            <v>11</v>
          </cell>
          <cell r="L281">
            <v>0</v>
          </cell>
          <cell r="M281">
            <v>34102</v>
          </cell>
          <cell r="N281">
            <v>0</v>
          </cell>
        </row>
        <row r="282">
          <cell r="A282">
            <v>512957</v>
          </cell>
          <cell r="B282">
            <v>30.1</v>
          </cell>
          <cell r="C282">
            <v>232</v>
          </cell>
          <cell r="D282">
            <v>6878</v>
          </cell>
          <cell r="E282">
            <v>36978</v>
          </cell>
          <cell r="F282" t="str">
            <v>I</v>
          </cell>
          <cell r="G282" t="str">
            <v>RENAISSANCE BUILDING &amp; DESIGN</v>
          </cell>
          <cell r="H282" t="str">
            <v>Smith, Mr. Gary</v>
          </cell>
          <cell r="I282" t="str">
            <v>Ancillary-Design</v>
          </cell>
          <cell r="J282" t="str">
            <v>Full Payment</v>
          </cell>
          <cell r="K282">
            <v>11</v>
          </cell>
          <cell r="L282">
            <v>0</v>
          </cell>
          <cell r="M282">
            <v>34102</v>
          </cell>
          <cell r="N282">
            <v>0</v>
          </cell>
        </row>
        <row r="283">
          <cell r="A283">
            <v>512958</v>
          </cell>
          <cell r="B283">
            <v>30.1</v>
          </cell>
          <cell r="C283">
            <v>322</v>
          </cell>
          <cell r="D283">
            <v>7134</v>
          </cell>
          <cell r="E283">
            <v>37048</v>
          </cell>
          <cell r="F283" t="str">
            <v>I</v>
          </cell>
          <cell r="G283" t="str">
            <v>CIC PENDON PTY LTD</v>
          </cell>
          <cell r="H283" t="str">
            <v>Maguire, Paul</v>
          </cell>
          <cell r="I283" t="str">
            <v>Ancillary Project</v>
          </cell>
          <cell r="J283" t="str">
            <v>Full Payment</v>
          </cell>
          <cell r="K283">
            <v>11</v>
          </cell>
          <cell r="L283">
            <v>0</v>
          </cell>
          <cell r="M283">
            <v>34102</v>
          </cell>
          <cell r="N283">
            <v>0</v>
          </cell>
        </row>
        <row r="284">
          <cell r="A284">
            <v>512960</v>
          </cell>
          <cell r="B284">
            <v>30.1</v>
          </cell>
          <cell r="C284">
            <v>304</v>
          </cell>
          <cell r="D284">
            <v>18712</v>
          </cell>
          <cell r="E284">
            <v>37033</v>
          </cell>
          <cell r="F284" t="str">
            <v>I</v>
          </cell>
          <cell r="G284" t="str">
            <v>CHAPMAN CONSTRUCTIONS</v>
          </cell>
          <cell r="H284" t="str">
            <v>Smith, Mr. Gary</v>
          </cell>
          <cell r="I284" t="str">
            <v>Ancillary-Design</v>
          </cell>
          <cell r="J284" t="str">
            <v>Full Payment</v>
          </cell>
          <cell r="K284">
            <v>11</v>
          </cell>
          <cell r="L284">
            <v>0</v>
          </cell>
          <cell r="M284">
            <v>34102</v>
          </cell>
          <cell r="N284">
            <v>0</v>
          </cell>
        </row>
        <row r="285">
          <cell r="A285">
            <v>512963</v>
          </cell>
          <cell r="B285">
            <v>30.1</v>
          </cell>
          <cell r="C285">
            <v>240</v>
          </cell>
          <cell r="D285">
            <v>15583.25</v>
          </cell>
          <cell r="E285">
            <v>36984</v>
          </cell>
          <cell r="F285" t="str">
            <v>I</v>
          </cell>
          <cell r="G285" t="str">
            <v>BIBBY RUSDEN THOMSON CONSULTING ENGINEERS</v>
          </cell>
          <cell r="H285" t="str">
            <v>Singh, Mr. Darshan</v>
          </cell>
          <cell r="I285" t="str">
            <v>Ancillary-Design</v>
          </cell>
          <cell r="J285" t="str">
            <v>Full Payment</v>
          </cell>
          <cell r="K285">
            <v>11</v>
          </cell>
          <cell r="L285">
            <v>0</v>
          </cell>
          <cell r="M285">
            <v>34102</v>
          </cell>
          <cell r="N285">
            <v>0</v>
          </cell>
        </row>
        <row r="286">
          <cell r="A286">
            <v>512967</v>
          </cell>
          <cell r="B286">
            <v>30.1</v>
          </cell>
          <cell r="C286">
            <v>330</v>
          </cell>
          <cell r="D286">
            <v>181100</v>
          </cell>
          <cell r="E286">
            <v>37050</v>
          </cell>
          <cell r="F286" t="str">
            <v>I</v>
          </cell>
          <cell r="G286" t="str">
            <v>URBAN SERVICES</v>
          </cell>
          <cell r="H286" t="str">
            <v>Walisundara, Mrs. Lakshmi</v>
          </cell>
          <cell r="I286" t="str">
            <v>Ancillary-Design</v>
          </cell>
          <cell r="J286" t="str">
            <v>Government Order</v>
          </cell>
          <cell r="K286">
            <v>11</v>
          </cell>
          <cell r="L286">
            <v>0</v>
          </cell>
          <cell r="M286">
            <v>34102</v>
          </cell>
          <cell r="N286">
            <v>0</v>
          </cell>
        </row>
        <row r="287">
          <cell r="A287">
            <v>512968</v>
          </cell>
          <cell r="B287">
            <v>30.1</v>
          </cell>
          <cell r="C287">
            <v>247</v>
          </cell>
          <cell r="D287">
            <v>6068.18</v>
          </cell>
          <cell r="E287">
            <v>36990</v>
          </cell>
          <cell r="F287" t="str">
            <v>I</v>
          </cell>
          <cell r="G287" t="str">
            <v>SANDSPOINT PTY LTD</v>
          </cell>
          <cell r="H287" t="str">
            <v>Singh, Mr. Darshan</v>
          </cell>
          <cell r="I287" t="str">
            <v>Ancillary-Design</v>
          </cell>
          <cell r="J287" t="str">
            <v>Full Payment</v>
          </cell>
          <cell r="K287">
            <v>11</v>
          </cell>
          <cell r="L287">
            <v>0</v>
          </cell>
          <cell r="M287">
            <v>34102</v>
          </cell>
          <cell r="N287">
            <v>0</v>
          </cell>
        </row>
        <row r="288">
          <cell r="A288">
            <v>512969</v>
          </cell>
          <cell r="B288">
            <v>30.1</v>
          </cell>
          <cell r="C288">
            <v>245</v>
          </cell>
          <cell r="D288">
            <v>1115</v>
          </cell>
          <cell r="E288">
            <v>36987</v>
          </cell>
          <cell r="F288" t="str">
            <v>I</v>
          </cell>
          <cell r="G288" t="str">
            <v>CANBERRA INVESTMENT CORPORATION</v>
          </cell>
          <cell r="H288" t="str">
            <v>Walisundara, Mrs. Lakshmi</v>
          </cell>
          <cell r="I288" t="str">
            <v>Ancillary-Design</v>
          </cell>
          <cell r="J288" t="str">
            <v>Full Payment</v>
          </cell>
          <cell r="K288">
            <v>11</v>
          </cell>
          <cell r="L288">
            <v>0</v>
          </cell>
          <cell r="M288">
            <v>34102</v>
          </cell>
          <cell r="N288">
            <v>0</v>
          </cell>
        </row>
        <row r="289">
          <cell r="A289">
            <v>512970</v>
          </cell>
          <cell r="B289">
            <v>30.1</v>
          </cell>
          <cell r="C289">
            <v>251</v>
          </cell>
          <cell r="D289">
            <v>13876</v>
          </cell>
          <cell r="E289">
            <v>36992</v>
          </cell>
          <cell r="F289" t="str">
            <v>I</v>
          </cell>
          <cell r="G289" t="str">
            <v>DEFENCE HOUSING AUTHORITY</v>
          </cell>
          <cell r="H289" t="str">
            <v>Peisley, Mr. Warren</v>
          </cell>
          <cell r="I289" t="str">
            <v>Ancillary-Design</v>
          </cell>
          <cell r="J289" t="str">
            <v>Full Payment</v>
          </cell>
          <cell r="K289">
            <v>11</v>
          </cell>
          <cell r="L289">
            <v>0</v>
          </cell>
          <cell r="M289">
            <v>34102</v>
          </cell>
          <cell r="N289">
            <v>0</v>
          </cell>
        </row>
        <row r="290">
          <cell r="A290">
            <v>512972</v>
          </cell>
          <cell r="B290">
            <v>30.1</v>
          </cell>
          <cell r="C290">
            <v>336</v>
          </cell>
          <cell r="D290">
            <v>1150</v>
          </cell>
          <cell r="E290">
            <v>37060</v>
          </cell>
          <cell r="F290" t="str">
            <v>I</v>
          </cell>
          <cell r="G290" t="str">
            <v>DALE &amp; HITCHCOCK</v>
          </cell>
          <cell r="H290" t="str">
            <v>Singh, Mr. Darshan</v>
          </cell>
          <cell r="I290" t="str">
            <v>Ancillary-Design</v>
          </cell>
          <cell r="J290" t="str">
            <v>Full Payment</v>
          </cell>
          <cell r="K290">
            <v>11</v>
          </cell>
          <cell r="L290">
            <v>0</v>
          </cell>
          <cell r="M290">
            <v>34102</v>
          </cell>
          <cell r="N290">
            <v>0</v>
          </cell>
        </row>
        <row r="291">
          <cell r="A291">
            <v>512973</v>
          </cell>
          <cell r="B291">
            <v>30.1</v>
          </cell>
          <cell r="C291">
            <v>260</v>
          </cell>
          <cell r="D291">
            <v>3293</v>
          </cell>
          <cell r="E291">
            <v>37000</v>
          </cell>
          <cell r="F291" t="str">
            <v>I</v>
          </cell>
          <cell r="G291" t="str">
            <v>ESSENTIAL LIGHTING &amp; ELECTRICAL SERVICES</v>
          </cell>
          <cell r="H291" t="str">
            <v>Singh, Mr. Darshan</v>
          </cell>
          <cell r="I291" t="str">
            <v>Ancillary-General</v>
          </cell>
          <cell r="J291" t="str">
            <v>Full Payment</v>
          </cell>
          <cell r="K291">
            <v>11</v>
          </cell>
          <cell r="L291">
            <v>0</v>
          </cell>
          <cell r="M291">
            <v>34102</v>
          </cell>
          <cell r="N291">
            <v>0</v>
          </cell>
        </row>
        <row r="292">
          <cell r="A292">
            <v>512974</v>
          </cell>
          <cell r="B292">
            <v>10.1</v>
          </cell>
          <cell r="C292">
            <v>421</v>
          </cell>
          <cell r="D292">
            <v>2772.73</v>
          </cell>
          <cell r="E292">
            <v>37146</v>
          </cell>
          <cell r="F292" t="str">
            <v>I</v>
          </cell>
          <cell r="G292" t="str">
            <v>ACCLAIM CONTRACTORS</v>
          </cell>
          <cell r="H292" t="str">
            <v>Singh, Mr. Darshan</v>
          </cell>
          <cell r="I292" t="str">
            <v>Elec Ntwk Project</v>
          </cell>
          <cell r="J292" t="str">
            <v>Full Payment</v>
          </cell>
          <cell r="K292">
            <v>11</v>
          </cell>
          <cell r="L292">
            <v>0</v>
          </cell>
          <cell r="M292">
            <v>34102</v>
          </cell>
          <cell r="N292">
            <v>0</v>
          </cell>
        </row>
        <row r="293">
          <cell r="A293">
            <v>512975</v>
          </cell>
          <cell r="B293">
            <v>30.1</v>
          </cell>
          <cell r="C293">
            <v>399</v>
          </cell>
          <cell r="D293">
            <v>6689</v>
          </cell>
          <cell r="E293">
            <v>37125</v>
          </cell>
          <cell r="F293" t="str">
            <v>I</v>
          </cell>
          <cell r="G293" t="str">
            <v>IC FORMWORK PTY LTD</v>
          </cell>
          <cell r="H293" t="str">
            <v>Peisley, Mr. Warren</v>
          </cell>
          <cell r="I293" t="str">
            <v>Elec Ntwk Project</v>
          </cell>
          <cell r="J293" t="str">
            <v>Full Payment</v>
          </cell>
          <cell r="K293">
            <v>11</v>
          </cell>
          <cell r="L293">
            <v>0</v>
          </cell>
          <cell r="M293">
            <v>34102</v>
          </cell>
          <cell r="N293">
            <v>0</v>
          </cell>
        </row>
        <row r="294">
          <cell r="A294">
            <v>512976</v>
          </cell>
          <cell r="B294">
            <v>30.1</v>
          </cell>
          <cell r="C294">
            <v>307</v>
          </cell>
          <cell r="D294">
            <v>144859</v>
          </cell>
          <cell r="E294">
            <v>37034</v>
          </cell>
          <cell r="F294" t="str">
            <v>I</v>
          </cell>
          <cell r="G294" t="str">
            <v>CANBERRA INVESTMENT CORPORATION</v>
          </cell>
          <cell r="H294" t="str">
            <v>Peisley, Mr. Warren</v>
          </cell>
          <cell r="I294" t="str">
            <v>Ancillary-Design</v>
          </cell>
          <cell r="J294" t="str">
            <v>50% or 100% Payment</v>
          </cell>
          <cell r="K294">
            <v>11</v>
          </cell>
          <cell r="L294">
            <v>0</v>
          </cell>
          <cell r="M294">
            <v>34102</v>
          </cell>
          <cell r="N294">
            <v>0</v>
          </cell>
        </row>
        <row r="295">
          <cell r="A295">
            <v>512978</v>
          </cell>
          <cell r="B295">
            <v>30.1</v>
          </cell>
          <cell r="C295">
            <v>270</v>
          </cell>
          <cell r="D295">
            <v>1090.9100000000001</v>
          </cell>
          <cell r="E295">
            <v>37082</v>
          </cell>
          <cell r="F295" t="str">
            <v>I</v>
          </cell>
          <cell r="G295" t="str">
            <v>TOTALCARE INDUSTRIES LTD</v>
          </cell>
          <cell r="H295" t="str">
            <v>Singh, Mr. Darshan</v>
          </cell>
          <cell r="I295" t="str">
            <v>Ancillary-Design</v>
          </cell>
          <cell r="J295" t="str">
            <v>Full Payment</v>
          </cell>
          <cell r="K295">
            <v>11</v>
          </cell>
          <cell r="L295">
            <v>0</v>
          </cell>
          <cell r="M295">
            <v>34102</v>
          </cell>
          <cell r="N295">
            <v>0</v>
          </cell>
        </row>
        <row r="296">
          <cell r="A296">
            <v>512979</v>
          </cell>
          <cell r="B296">
            <v>30.1</v>
          </cell>
          <cell r="C296">
            <v>271</v>
          </cell>
          <cell r="D296">
            <v>17500</v>
          </cell>
          <cell r="E296">
            <v>37082</v>
          </cell>
          <cell r="F296" t="str">
            <v xml:space="preserve"> </v>
          </cell>
          <cell r="G296" t="str">
            <v>OVE ARUP &amp; PARTNERS</v>
          </cell>
          <cell r="H296" t="str">
            <v>Singh, Mr. Darshan</v>
          </cell>
          <cell r="I296" t="str">
            <v>Ancillary-Design</v>
          </cell>
          <cell r="J296" t="str">
            <v>Full Payment</v>
          </cell>
          <cell r="K296">
            <v>11</v>
          </cell>
          <cell r="L296">
            <v>0</v>
          </cell>
          <cell r="M296">
            <v>34102</v>
          </cell>
          <cell r="N296">
            <v>0</v>
          </cell>
        </row>
        <row r="297">
          <cell r="A297">
            <v>512982</v>
          </cell>
          <cell r="B297">
            <v>30.1</v>
          </cell>
          <cell r="C297">
            <v>266</v>
          </cell>
          <cell r="D297">
            <v>7346</v>
          </cell>
          <cell r="E297">
            <v>37005</v>
          </cell>
          <cell r="F297" t="str">
            <v>I</v>
          </cell>
          <cell r="G297" t="str">
            <v>AGILITY SERVICES</v>
          </cell>
          <cell r="H297" t="str">
            <v>Maguire, Paul</v>
          </cell>
          <cell r="I297" t="str">
            <v>Ancillary-Design</v>
          </cell>
          <cell r="J297" t="str">
            <v>Full Payment</v>
          </cell>
          <cell r="K297">
            <v>11</v>
          </cell>
          <cell r="L297">
            <v>0</v>
          </cell>
          <cell r="M297">
            <v>34102</v>
          </cell>
          <cell r="N297">
            <v>0</v>
          </cell>
        </row>
        <row r="298">
          <cell r="A298">
            <v>512984</v>
          </cell>
          <cell r="B298">
            <v>1</v>
          </cell>
          <cell r="C298">
            <v>254</v>
          </cell>
          <cell r="D298">
            <v>4490</v>
          </cell>
          <cell r="E298">
            <v>36993</v>
          </cell>
          <cell r="F298" t="str">
            <v>I</v>
          </cell>
          <cell r="G298" t="str">
            <v>HALL MR A</v>
          </cell>
          <cell r="H298" t="str">
            <v>Maguire, Paul</v>
          </cell>
          <cell r="I298" t="str">
            <v>Ancillary Project</v>
          </cell>
          <cell r="J298" t="str">
            <v>Full Payment</v>
          </cell>
          <cell r="K298">
            <v>11</v>
          </cell>
          <cell r="L298">
            <v>0</v>
          </cell>
          <cell r="M298">
            <v>34102</v>
          </cell>
          <cell r="N298">
            <v>0</v>
          </cell>
        </row>
        <row r="299">
          <cell r="A299">
            <v>512985</v>
          </cell>
          <cell r="B299">
            <v>30.1</v>
          </cell>
          <cell r="C299">
            <v>473</v>
          </cell>
          <cell r="D299">
            <v>30920</v>
          </cell>
          <cell r="E299">
            <v>37196</v>
          </cell>
          <cell r="F299" t="str">
            <v>I</v>
          </cell>
          <cell r="G299" t="str">
            <v>Mr Ross Turton</v>
          </cell>
          <cell r="H299" t="str">
            <v>Walisundara, Mrs. Lakshmi</v>
          </cell>
          <cell r="I299" t="str">
            <v>Ancillary Project</v>
          </cell>
          <cell r="J299" t="str">
            <v>Full Payment</v>
          </cell>
          <cell r="K299">
            <v>11</v>
          </cell>
          <cell r="L299">
            <v>0</v>
          </cell>
          <cell r="M299">
            <v>34102</v>
          </cell>
          <cell r="N299">
            <v>0</v>
          </cell>
        </row>
        <row r="300">
          <cell r="A300">
            <v>512987</v>
          </cell>
          <cell r="B300">
            <v>30.1</v>
          </cell>
          <cell r="C300">
            <v>280</v>
          </cell>
          <cell r="D300">
            <v>3300</v>
          </cell>
          <cell r="E300">
            <v>37020</v>
          </cell>
          <cell r="F300" t="str">
            <v>I</v>
          </cell>
          <cell r="G300" t="str">
            <v>SUTTON &amp; HORSLEY PROJECTS PTY LTD</v>
          </cell>
          <cell r="H300" t="str">
            <v>Ochmanski, Mrs. Dana</v>
          </cell>
          <cell r="I300" t="str">
            <v>Ancillary-Design</v>
          </cell>
          <cell r="J300" t="str">
            <v>Full Payment</v>
          </cell>
          <cell r="K300">
            <v>11</v>
          </cell>
          <cell r="L300">
            <v>0</v>
          </cell>
          <cell r="M300">
            <v>34102</v>
          </cell>
          <cell r="N300">
            <v>0</v>
          </cell>
        </row>
        <row r="301">
          <cell r="A301">
            <v>512988</v>
          </cell>
          <cell r="B301">
            <v>30.1</v>
          </cell>
          <cell r="C301">
            <v>284</v>
          </cell>
          <cell r="D301">
            <v>19327</v>
          </cell>
          <cell r="E301">
            <v>37022</v>
          </cell>
          <cell r="F301" t="str">
            <v>I</v>
          </cell>
          <cell r="G301" t="str">
            <v>GREGORY M &amp; S</v>
          </cell>
          <cell r="H301" t="str">
            <v>Maguire, Paul</v>
          </cell>
          <cell r="I301" t="str">
            <v>Ancillary Project</v>
          </cell>
          <cell r="J301" t="str">
            <v>Full Payment</v>
          </cell>
          <cell r="K301">
            <v>11</v>
          </cell>
          <cell r="L301">
            <v>0</v>
          </cell>
          <cell r="M301">
            <v>34102</v>
          </cell>
          <cell r="N301">
            <v>0</v>
          </cell>
        </row>
        <row r="302">
          <cell r="A302">
            <v>512993</v>
          </cell>
          <cell r="B302">
            <v>10.1</v>
          </cell>
          <cell r="C302">
            <v>467</v>
          </cell>
          <cell r="D302">
            <v>4084</v>
          </cell>
          <cell r="E302">
            <v>37190</v>
          </cell>
          <cell r="F302" t="str">
            <v>I</v>
          </cell>
          <cell r="G302" t="str">
            <v>KOUNDOURIS GROUP</v>
          </cell>
          <cell r="H302" t="str">
            <v>Roesler, Mr. Michael</v>
          </cell>
          <cell r="I302" t="str">
            <v>Elec Ntwk Project</v>
          </cell>
          <cell r="J302" t="str">
            <v>Full Payment</v>
          </cell>
          <cell r="K302">
            <v>11</v>
          </cell>
          <cell r="L302">
            <v>2101</v>
          </cell>
          <cell r="M302">
            <v>68170</v>
          </cell>
          <cell r="N302">
            <v>50200</v>
          </cell>
        </row>
        <row r="303">
          <cell r="A303">
            <v>512998</v>
          </cell>
          <cell r="B303">
            <v>30.1</v>
          </cell>
          <cell r="C303">
            <v>268</v>
          </cell>
          <cell r="D303">
            <v>1272.73</v>
          </cell>
          <cell r="E303">
            <v>37014</v>
          </cell>
          <cell r="F303" t="str">
            <v>I</v>
          </cell>
          <cell r="G303" t="str">
            <v>KONSTANTINOU GROUP</v>
          </cell>
          <cell r="H303" t="str">
            <v>Singh, Mr. Darshan</v>
          </cell>
          <cell r="I303" t="str">
            <v>Ancillary-Design</v>
          </cell>
          <cell r="J303" t="str">
            <v>Full Payment</v>
          </cell>
          <cell r="K303">
            <v>11</v>
          </cell>
          <cell r="L303">
            <v>0</v>
          </cell>
          <cell r="M303">
            <v>34102</v>
          </cell>
          <cell r="N303">
            <v>0</v>
          </cell>
        </row>
        <row r="304">
          <cell r="A304">
            <v>512999</v>
          </cell>
          <cell r="B304">
            <v>30.1</v>
          </cell>
          <cell r="C304">
            <v>343</v>
          </cell>
          <cell r="D304">
            <v>881.82</v>
          </cell>
          <cell r="E304">
            <v>37068</v>
          </cell>
          <cell r="F304" t="str">
            <v>I</v>
          </cell>
          <cell r="G304" t="str">
            <v>DOMA GROUP</v>
          </cell>
          <cell r="H304" t="str">
            <v>Singh, Mr. Darshan</v>
          </cell>
          <cell r="I304" t="str">
            <v>Ancillary-Design</v>
          </cell>
          <cell r="J304" t="str">
            <v>Full Payment</v>
          </cell>
          <cell r="K304">
            <v>11</v>
          </cell>
          <cell r="L304">
            <v>0</v>
          </cell>
          <cell r="M304">
            <v>34102</v>
          </cell>
          <cell r="N304">
            <v>0</v>
          </cell>
        </row>
        <row r="305">
          <cell r="A305">
            <v>513100</v>
          </cell>
          <cell r="B305">
            <v>10.1</v>
          </cell>
          <cell r="C305">
            <v>413</v>
          </cell>
          <cell r="D305">
            <v>5442</v>
          </cell>
          <cell r="E305">
            <v>37139</v>
          </cell>
          <cell r="F305" t="str">
            <v>I</v>
          </cell>
          <cell r="G305" t="str">
            <v>STYLE MARK CONSTRUCTIONS</v>
          </cell>
          <cell r="H305" t="str">
            <v>Singh, Mr. Darshan</v>
          </cell>
          <cell r="I305" t="str">
            <v>Elec Ntwk Project</v>
          </cell>
          <cell r="J305" t="str">
            <v>Full Payment</v>
          </cell>
          <cell r="K305">
            <v>11</v>
          </cell>
          <cell r="L305">
            <v>0</v>
          </cell>
          <cell r="M305">
            <v>34102</v>
          </cell>
          <cell r="N305">
            <v>0</v>
          </cell>
        </row>
        <row r="306">
          <cell r="A306">
            <v>513107</v>
          </cell>
          <cell r="B306">
            <v>30.1</v>
          </cell>
          <cell r="C306">
            <v>273</v>
          </cell>
          <cell r="D306">
            <v>1472.73</v>
          </cell>
          <cell r="E306">
            <v>37015</v>
          </cell>
          <cell r="F306" t="str">
            <v>I</v>
          </cell>
          <cell r="G306" t="str">
            <v>INTEGRATED CONSTRUCTION MANAGEMENT SERVICES</v>
          </cell>
          <cell r="H306" t="str">
            <v>Singh, Mr. Darshan</v>
          </cell>
          <cell r="I306" t="str">
            <v>Ancillary-Design</v>
          </cell>
          <cell r="J306" t="str">
            <v>Full Payment</v>
          </cell>
          <cell r="K306">
            <v>11</v>
          </cell>
          <cell r="L306">
            <v>0</v>
          </cell>
          <cell r="M306">
            <v>34102</v>
          </cell>
          <cell r="N306">
            <v>0</v>
          </cell>
        </row>
        <row r="307">
          <cell r="A307">
            <v>513109</v>
          </cell>
          <cell r="B307">
            <v>30.1</v>
          </cell>
          <cell r="C307">
            <v>476</v>
          </cell>
          <cell r="D307">
            <v>15119</v>
          </cell>
          <cell r="E307">
            <v>37197</v>
          </cell>
          <cell r="F307" t="str">
            <v>I</v>
          </cell>
          <cell r="G307" t="str">
            <v>MARTIN DONNELLY ELECTRICAL CONTRACTORS</v>
          </cell>
          <cell r="H307" t="str">
            <v>Malcolm, Doug</v>
          </cell>
          <cell r="I307" t="str">
            <v>Elec Ntwk Project</v>
          </cell>
          <cell r="J307" t="str">
            <v>Full Payment</v>
          </cell>
          <cell r="K307">
            <v>11</v>
          </cell>
          <cell r="L307">
            <v>0</v>
          </cell>
          <cell r="M307">
            <v>34102</v>
          </cell>
          <cell r="N307">
            <v>0</v>
          </cell>
        </row>
        <row r="308">
          <cell r="A308">
            <v>513111</v>
          </cell>
          <cell r="B308">
            <v>30.1</v>
          </cell>
          <cell r="C308">
            <v>388</v>
          </cell>
          <cell r="D308">
            <v>37588</v>
          </cell>
          <cell r="E308">
            <v>37113</v>
          </cell>
          <cell r="F308" t="str">
            <v>I</v>
          </cell>
          <cell r="G308" t="str">
            <v>BRL HARDY</v>
          </cell>
          <cell r="H308" t="str">
            <v>Maguire, Paul</v>
          </cell>
          <cell r="I308" t="str">
            <v>Ancillary Project</v>
          </cell>
          <cell r="J308" t="str">
            <v>Full Payment</v>
          </cell>
          <cell r="K308">
            <v>11</v>
          </cell>
          <cell r="L308">
            <v>0</v>
          </cell>
          <cell r="M308">
            <v>34102</v>
          </cell>
          <cell r="N308">
            <v>0</v>
          </cell>
        </row>
        <row r="309">
          <cell r="A309">
            <v>513114</v>
          </cell>
          <cell r="B309">
            <v>30.1</v>
          </cell>
          <cell r="C309">
            <v>283</v>
          </cell>
          <cell r="D309">
            <v>1515</v>
          </cell>
          <cell r="E309">
            <v>37021</v>
          </cell>
          <cell r="F309" t="str">
            <v>I</v>
          </cell>
          <cell r="G309" t="str">
            <v>JOHN AYRES ELECTRICAL</v>
          </cell>
          <cell r="H309" t="str">
            <v>Singh, Mr. Darshan</v>
          </cell>
          <cell r="I309" t="str">
            <v>Ancillary-Design</v>
          </cell>
          <cell r="J309" t="str">
            <v>Full Payment</v>
          </cell>
          <cell r="K309">
            <v>11</v>
          </cell>
          <cell r="L309">
            <v>0</v>
          </cell>
          <cell r="M309">
            <v>34102</v>
          </cell>
          <cell r="N309">
            <v>0</v>
          </cell>
        </row>
        <row r="310">
          <cell r="A310">
            <v>513115</v>
          </cell>
          <cell r="B310">
            <v>30.1</v>
          </cell>
          <cell r="C310">
            <v>318</v>
          </cell>
          <cell r="D310">
            <v>3950</v>
          </cell>
          <cell r="E310">
            <v>37041</v>
          </cell>
          <cell r="F310" t="str">
            <v>I</v>
          </cell>
          <cell r="G310" t="str">
            <v>GINNS ELECTRICAL CO PTY LTD</v>
          </cell>
          <cell r="H310" t="str">
            <v>Ochmanski, Mrs. Dana</v>
          </cell>
          <cell r="I310" t="str">
            <v>Ancillary-Design</v>
          </cell>
          <cell r="J310" t="str">
            <v>Full Payment</v>
          </cell>
          <cell r="K310">
            <v>11</v>
          </cell>
          <cell r="L310">
            <v>0</v>
          </cell>
          <cell r="M310">
            <v>34102</v>
          </cell>
          <cell r="N310">
            <v>0</v>
          </cell>
        </row>
        <row r="311">
          <cell r="A311">
            <v>513118</v>
          </cell>
          <cell r="B311">
            <v>10.1</v>
          </cell>
          <cell r="C311">
            <v>580</v>
          </cell>
          <cell r="D311">
            <v>15759</v>
          </cell>
          <cell r="E311">
            <v>37305</v>
          </cell>
          <cell r="F311" t="str">
            <v>I</v>
          </cell>
          <cell r="G311" t="str">
            <v>BOVIS LEND LEASE</v>
          </cell>
          <cell r="H311" t="str">
            <v>Malcolm, Doug</v>
          </cell>
          <cell r="I311" t="str">
            <v>Elec Ntwk Project</v>
          </cell>
          <cell r="J311" t="str">
            <v>Full Payment</v>
          </cell>
          <cell r="K311">
            <v>11</v>
          </cell>
          <cell r="L311">
            <v>0</v>
          </cell>
          <cell r="M311">
            <v>34102</v>
          </cell>
          <cell r="N311">
            <v>0</v>
          </cell>
        </row>
        <row r="312">
          <cell r="A312">
            <v>513120</v>
          </cell>
          <cell r="B312">
            <v>30.1</v>
          </cell>
          <cell r="C312">
            <v>504</v>
          </cell>
          <cell r="D312">
            <v>8410</v>
          </cell>
          <cell r="E312">
            <v>37217</v>
          </cell>
          <cell r="F312" t="str">
            <v>I</v>
          </cell>
          <cell r="G312" t="str">
            <v>PRESTIGE BUILDING SERVICES PTY LTD</v>
          </cell>
          <cell r="H312" t="str">
            <v>Cortes, Frank</v>
          </cell>
          <cell r="I312" t="str">
            <v>Ancillary Project</v>
          </cell>
          <cell r="J312" t="str">
            <v>Full Payment</v>
          </cell>
          <cell r="K312">
            <v>11</v>
          </cell>
          <cell r="L312">
            <v>0</v>
          </cell>
          <cell r="M312">
            <v>34102</v>
          </cell>
          <cell r="N312">
            <v>0</v>
          </cell>
        </row>
        <row r="313">
          <cell r="A313">
            <v>513122</v>
          </cell>
          <cell r="B313">
            <v>30.1</v>
          </cell>
          <cell r="C313">
            <v>329</v>
          </cell>
          <cell r="D313">
            <v>3015</v>
          </cell>
          <cell r="E313">
            <v>37050</v>
          </cell>
          <cell r="F313" t="str">
            <v>I</v>
          </cell>
          <cell r="G313" t="str">
            <v>C &amp; H ELECTRICAL SERVICES</v>
          </cell>
          <cell r="H313" t="str">
            <v>Singh, Mr. Darshan</v>
          </cell>
          <cell r="I313" t="str">
            <v>Ancillary-Design</v>
          </cell>
          <cell r="J313" t="str">
            <v>Full Payment</v>
          </cell>
          <cell r="K313">
            <v>11</v>
          </cell>
          <cell r="L313">
            <v>0</v>
          </cell>
          <cell r="M313">
            <v>34102</v>
          </cell>
          <cell r="N313">
            <v>0</v>
          </cell>
        </row>
        <row r="314">
          <cell r="A314">
            <v>513124</v>
          </cell>
          <cell r="B314">
            <v>30.1</v>
          </cell>
          <cell r="C314">
            <v>351</v>
          </cell>
          <cell r="D314">
            <v>1489</v>
          </cell>
          <cell r="E314">
            <v>37075</v>
          </cell>
          <cell r="F314" t="str">
            <v>I</v>
          </cell>
          <cell r="G314" t="str">
            <v>ULTIMA CONSTRUCTIONS</v>
          </cell>
          <cell r="H314" t="str">
            <v>Singh, Mr. Darshan</v>
          </cell>
          <cell r="I314" t="str">
            <v>Ancillary-Design</v>
          </cell>
          <cell r="J314" t="str">
            <v>Full Payment</v>
          </cell>
          <cell r="K314">
            <v>11</v>
          </cell>
          <cell r="L314">
            <v>0</v>
          </cell>
          <cell r="M314">
            <v>34102</v>
          </cell>
          <cell r="N314">
            <v>0</v>
          </cell>
        </row>
        <row r="315">
          <cell r="A315">
            <v>513125</v>
          </cell>
          <cell r="B315">
            <v>10.1</v>
          </cell>
          <cell r="C315">
            <v>358</v>
          </cell>
          <cell r="D315">
            <v>1264</v>
          </cell>
          <cell r="E315">
            <v>37084</v>
          </cell>
          <cell r="F315" t="str">
            <v>I</v>
          </cell>
          <cell r="G315" t="str">
            <v>PORRECA CONSTRUCTIONS</v>
          </cell>
          <cell r="H315" t="str">
            <v>Singh, Mr. Darshan</v>
          </cell>
          <cell r="I315" t="str">
            <v>Elec Ntwk Project</v>
          </cell>
          <cell r="J315" t="str">
            <v>Full Payment</v>
          </cell>
          <cell r="K315">
            <v>11</v>
          </cell>
          <cell r="L315">
            <v>0</v>
          </cell>
          <cell r="M315">
            <v>34102</v>
          </cell>
          <cell r="N315">
            <v>0</v>
          </cell>
        </row>
        <row r="316">
          <cell r="A316">
            <v>513127</v>
          </cell>
          <cell r="B316">
            <v>30.1</v>
          </cell>
          <cell r="C316">
            <v>397</v>
          </cell>
          <cell r="D316">
            <v>14210</v>
          </cell>
          <cell r="E316">
            <v>37120</v>
          </cell>
          <cell r="F316" t="str">
            <v>I</v>
          </cell>
          <cell r="G316" t="str">
            <v>OSBORNE CONSULTANTS PTY LTD</v>
          </cell>
          <cell r="H316" t="str">
            <v>Smith, Mr. Gary</v>
          </cell>
          <cell r="I316" t="str">
            <v>Ancillary-Design</v>
          </cell>
          <cell r="J316" t="str">
            <v>50% or 100% Payment</v>
          </cell>
          <cell r="K316">
            <v>11</v>
          </cell>
          <cell r="L316">
            <v>0</v>
          </cell>
          <cell r="M316">
            <v>34102</v>
          </cell>
          <cell r="N316">
            <v>0</v>
          </cell>
        </row>
        <row r="317">
          <cell r="A317">
            <v>513128</v>
          </cell>
          <cell r="B317">
            <v>30.1</v>
          </cell>
          <cell r="C317">
            <v>394</v>
          </cell>
          <cell r="D317">
            <v>28316</v>
          </cell>
          <cell r="E317">
            <v>37120</v>
          </cell>
          <cell r="F317" t="str">
            <v>I</v>
          </cell>
          <cell r="G317" t="str">
            <v>OSBORNE CONSULTANTS PTY LTD</v>
          </cell>
          <cell r="H317" t="str">
            <v>Smith, Mr. Gary</v>
          </cell>
          <cell r="I317" t="str">
            <v>Ancillary-Design</v>
          </cell>
          <cell r="J317" t="str">
            <v>50% or 100% Payment</v>
          </cell>
          <cell r="K317">
            <v>11</v>
          </cell>
          <cell r="L317">
            <v>0</v>
          </cell>
          <cell r="M317">
            <v>34102</v>
          </cell>
          <cell r="N317">
            <v>0</v>
          </cell>
        </row>
        <row r="318">
          <cell r="A318">
            <v>513133</v>
          </cell>
          <cell r="B318">
            <v>30.1</v>
          </cell>
          <cell r="C318">
            <v>405</v>
          </cell>
          <cell r="D318">
            <v>72355</v>
          </cell>
          <cell r="E318">
            <v>37131</v>
          </cell>
          <cell r="F318" t="str">
            <v>I</v>
          </cell>
          <cell r="G318" t="str">
            <v>CANBERRA INVESTMENT CORPORATION</v>
          </cell>
          <cell r="H318" t="str">
            <v>Peisley, Mr. Warren</v>
          </cell>
          <cell r="I318" t="str">
            <v>Elec Ntwk Project</v>
          </cell>
          <cell r="J318" t="str">
            <v>50% or 100% Payment</v>
          </cell>
          <cell r="K318">
            <v>11</v>
          </cell>
          <cell r="L318">
            <v>0</v>
          </cell>
          <cell r="M318">
            <v>34102</v>
          </cell>
          <cell r="N318">
            <v>0</v>
          </cell>
        </row>
        <row r="319">
          <cell r="A319">
            <v>513136</v>
          </cell>
          <cell r="B319">
            <v>30.1</v>
          </cell>
          <cell r="C319">
            <v>385</v>
          </cell>
          <cell r="D319">
            <v>52600</v>
          </cell>
          <cell r="E319">
            <v>37112</v>
          </cell>
          <cell r="F319" t="str">
            <v>I</v>
          </cell>
          <cell r="G319" t="str">
            <v>CANBERRA ESTATE PTY LTD</v>
          </cell>
          <cell r="H319" t="str">
            <v>Ochmanski, Mrs. Dana</v>
          </cell>
          <cell r="I319" t="str">
            <v>Ancillary-General</v>
          </cell>
          <cell r="J319" t="str">
            <v>50% or 100% Payment</v>
          </cell>
          <cell r="K319">
            <v>11</v>
          </cell>
          <cell r="L319">
            <v>0</v>
          </cell>
          <cell r="M319">
            <v>34102</v>
          </cell>
          <cell r="N319">
            <v>0</v>
          </cell>
        </row>
        <row r="320">
          <cell r="A320">
            <v>513138</v>
          </cell>
          <cell r="B320">
            <v>30.1</v>
          </cell>
          <cell r="C320">
            <v>344</v>
          </cell>
          <cell r="D320">
            <v>4438</v>
          </cell>
          <cell r="E320">
            <v>37069</v>
          </cell>
          <cell r="F320" t="str">
            <v>I</v>
          </cell>
          <cell r="G320" t="str">
            <v>KAPPELLE PTY LTD</v>
          </cell>
          <cell r="H320" t="str">
            <v>Peisley, Mr. Warren</v>
          </cell>
          <cell r="I320" t="str">
            <v>Ancillary-Design</v>
          </cell>
          <cell r="J320" t="str">
            <v>Full Payment</v>
          </cell>
          <cell r="K320">
            <v>11</v>
          </cell>
          <cell r="L320">
            <v>0</v>
          </cell>
          <cell r="M320">
            <v>34102</v>
          </cell>
          <cell r="N320">
            <v>0</v>
          </cell>
        </row>
        <row r="321">
          <cell r="A321">
            <v>513141</v>
          </cell>
          <cell r="B321">
            <v>30.1</v>
          </cell>
          <cell r="C321">
            <v>338</v>
          </cell>
          <cell r="D321">
            <v>19750</v>
          </cell>
          <cell r="E321">
            <v>37061</v>
          </cell>
          <cell r="F321" t="str">
            <v>I</v>
          </cell>
          <cell r="G321" t="str">
            <v>BAULDERSTON HORNIBROOK LTD</v>
          </cell>
          <cell r="H321" t="str">
            <v>Malcolm, Doug</v>
          </cell>
          <cell r="I321" t="str">
            <v>Ancillary-Design</v>
          </cell>
          <cell r="J321" t="str">
            <v>Full Payment</v>
          </cell>
          <cell r="K321">
            <v>11</v>
          </cell>
          <cell r="L321">
            <v>0</v>
          </cell>
          <cell r="M321">
            <v>34102</v>
          </cell>
          <cell r="N321">
            <v>0</v>
          </cell>
        </row>
        <row r="322">
          <cell r="A322">
            <v>513142</v>
          </cell>
          <cell r="B322">
            <v>40.1</v>
          </cell>
          <cell r="C322">
            <v>352</v>
          </cell>
          <cell r="D322">
            <v>18571</v>
          </cell>
          <cell r="E322">
            <v>37076</v>
          </cell>
          <cell r="F322" t="str">
            <v>I</v>
          </cell>
          <cell r="G322" t="str">
            <v>HARCOURT HILL PTY LTD</v>
          </cell>
          <cell r="H322" t="str">
            <v>Peisley, Mr. Warren</v>
          </cell>
          <cell r="I322" t="str">
            <v>Elec Ntwk Project</v>
          </cell>
          <cell r="J322" t="str">
            <v>Full Payment</v>
          </cell>
          <cell r="K322">
            <v>11</v>
          </cell>
          <cell r="L322">
            <v>0</v>
          </cell>
          <cell r="M322">
            <v>34102</v>
          </cell>
          <cell r="N322">
            <v>0</v>
          </cell>
        </row>
        <row r="323">
          <cell r="A323">
            <v>513145</v>
          </cell>
          <cell r="B323">
            <v>10.1</v>
          </cell>
          <cell r="C323">
            <v>364</v>
          </cell>
          <cell r="D323">
            <v>2500</v>
          </cell>
          <cell r="E323">
            <v>37089</v>
          </cell>
          <cell r="F323" t="str">
            <v>I</v>
          </cell>
          <cell r="G323" t="str">
            <v>URBAN CONTRACTORS</v>
          </cell>
          <cell r="H323" t="str">
            <v>Singh, Mr. Darshan</v>
          </cell>
          <cell r="I323" t="str">
            <v>Elec Ntwk Project</v>
          </cell>
          <cell r="J323" t="str">
            <v>Full Payment</v>
          </cell>
          <cell r="K323">
            <v>11</v>
          </cell>
          <cell r="L323">
            <v>0</v>
          </cell>
          <cell r="M323">
            <v>34102</v>
          </cell>
          <cell r="N323">
            <v>0</v>
          </cell>
        </row>
        <row r="324">
          <cell r="A324">
            <v>513145</v>
          </cell>
          <cell r="B324">
            <v>30.1</v>
          </cell>
          <cell r="C324">
            <v>341</v>
          </cell>
          <cell r="D324">
            <v>8909.09</v>
          </cell>
          <cell r="E324">
            <v>37067</v>
          </cell>
          <cell r="F324" t="str">
            <v>I</v>
          </cell>
          <cell r="G324" t="str">
            <v>URBAN CONTRACTORS</v>
          </cell>
          <cell r="H324" t="str">
            <v>Singh, Mr. Darshan</v>
          </cell>
          <cell r="I324" t="str">
            <v>Ancillary-Design</v>
          </cell>
          <cell r="J324" t="str">
            <v>Full Payment</v>
          </cell>
          <cell r="K324">
            <v>11</v>
          </cell>
          <cell r="L324">
            <v>0</v>
          </cell>
          <cell r="M324">
            <v>34102</v>
          </cell>
          <cell r="N324">
            <v>0</v>
          </cell>
        </row>
        <row r="325">
          <cell r="A325">
            <v>513148</v>
          </cell>
          <cell r="B325">
            <v>20.100000000000001</v>
          </cell>
          <cell r="C325">
            <v>439</v>
          </cell>
          <cell r="D325">
            <v>12360</v>
          </cell>
          <cell r="E325">
            <v>37160</v>
          </cell>
          <cell r="F325" t="str">
            <v>I</v>
          </cell>
          <cell r="G325" t="str">
            <v>TRANSACT COMMUNICATIONS PTY LTD</v>
          </cell>
          <cell r="H325" t="str">
            <v>Rewal, Mr. Subhash</v>
          </cell>
          <cell r="I325" t="str">
            <v>Elec Ntwk Project</v>
          </cell>
          <cell r="J325" t="str">
            <v>Government Order</v>
          </cell>
          <cell r="K325">
            <v>11</v>
          </cell>
          <cell r="L325">
            <v>2101</v>
          </cell>
          <cell r="M325">
            <v>68170</v>
          </cell>
          <cell r="N325">
            <v>50200</v>
          </cell>
          <cell r="O325">
            <v>864</v>
          </cell>
        </row>
        <row r="326">
          <cell r="A326">
            <v>513149</v>
          </cell>
          <cell r="B326">
            <v>40.1</v>
          </cell>
          <cell r="C326">
            <v>410</v>
          </cell>
          <cell r="D326">
            <v>1565</v>
          </cell>
          <cell r="E326">
            <v>37137</v>
          </cell>
          <cell r="F326" t="str">
            <v>I</v>
          </cell>
          <cell r="G326" t="str">
            <v>RENAISSANCE BUILDING &amp; DESIGN</v>
          </cell>
          <cell r="H326" t="str">
            <v>Singh, Mr. Darshan</v>
          </cell>
          <cell r="I326" t="str">
            <v>Elec Ntwk Project</v>
          </cell>
          <cell r="J326" t="str">
            <v>Full Payment</v>
          </cell>
          <cell r="K326">
            <v>11</v>
          </cell>
          <cell r="L326">
            <v>0</v>
          </cell>
          <cell r="M326">
            <v>34102</v>
          </cell>
          <cell r="N326">
            <v>0</v>
          </cell>
        </row>
        <row r="327">
          <cell r="A327">
            <v>513151</v>
          </cell>
          <cell r="B327">
            <v>30.1</v>
          </cell>
          <cell r="C327">
            <v>415</v>
          </cell>
          <cell r="D327">
            <v>62562</v>
          </cell>
          <cell r="E327">
            <v>37144</v>
          </cell>
          <cell r="F327" t="str">
            <v>I</v>
          </cell>
          <cell r="G327" t="str">
            <v>HABITAT LAND PTY LTD</v>
          </cell>
          <cell r="H327" t="str">
            <v>Peisley, Mr. Warren</v>
          </cell>
          <cell r="I327" t="str">
            <v>Elec Ntwk Project</v>
          </cell>
          <cell r="J327" t="str">
            <v>50% or 100% Payment</v>
          </cell>
          <cell r="K327">
            <v>11</v>
          </cell>
          <cell r="L327">
            <v>0</v>
          </cell>
          <cell r="M327">
            <v>34102</v>
          </cell>
          <cell r="N327">
            <v>0</v>
          </cell>
        </row>
        <row r="328">
          <cell r="A328">
            <v>513152</v>
          </cell>
          <cell r="B328">
            <v>20.100000000000001</v>
          </cell>
          <cell r="C328">
            <v>427</v>
          </cell>
          <cell r="D328">
            <v>12240</v>
          </cell>
          <cell r="E328">
            <v>37153</v>
          </cell>
          <cell r="F328" t="str">
            <v>I</v>
          </cell>
          <cell r="G328" t="str">
            <v>PROJECT CO ORDINATION (AUSTRALIA) PTY LTD</v>
          </cell>
          <cell r="H328" t="str">
            <v>Cortes, Frank</v>
          </cell>
          <cell r="I328" t="str">
            <v>Ancillary-Design</v>
          </cell>
          <cell r="J328" t="str">
            <v>Full Payment</v>
          </cell>
          <cell r="K328">
            <v>11</v>
          </cell>
          <cell r="L328">
            <v>0</v>
          </cell>
          <cell r="M328">
            <v>34102</v>
          </cell>
          <cell r="N328">
            <v>0</v>
          </cell>
        </row>
        <row r="329">
          <cell r="A329">
            <v>513156</v>
          </cell>
          <cell r="B329">
            <v>30.1</v>
          </cell>
          <cell r="C329">
            <v>371</v>
          </cell>
          <cell r="D329">
            <v>21768</v>
          </cell>
          <cell r="E329">
            <v>37097</v>
          </cell>
          <cell r="F329" t="str">
            <v>I</v>
          </cell>
          <cell r="G329" t="str">
            <v>CANBERRA INTERNATIONAL AIRPORT</v>
          </cell>
          <cell r="H329" t="str">
            <v>Maguire, Paul</v>
          </cell>
          <cell r="I329" t="str">
            <v>Ancillary Project</v>
          </cell>
          <cell r="J329" t="str">
            <v>Full Payment</v>
          </cell>
          <cell r="K329">
            <v>11</v>
          </cell>
          <cell r="L329">
            <v>0</v>
          </cell>
          <cell r="M329">
            <v>34102</v>
          </cell>
          <cell r="N329">
            <v>0</v>
          </cell>
        </row>
        <row r="330">
          <cell r="A330">
            <v>513161</v>
          </cell>
          <cell r="B330">
            <v>30.1</v>
          </cell>
          <cell r="C330">
            <v>375</v>
          </cell>
          <cell r="D330">
            <v>2474</v>
          </cell>
          <cell r="E330">
            <v>37132</v>
          </cell>
          <cell r="F330" t="str">
            <v>I</v>
          </cell>
          <cell r="G330" t="str">
            <v>COBONOV G</v>
          </cell>
          <cell r="H330" t="str">
            <v>Maguire, Paul</v>
          </cell>
          <cell r="I330" t="str">
            <v>Ancillary Project</v>
          </cell>
          <cell r="J330" t="str">
            <v>Full Payment</v>
          </cell>
          <cell r="K330">
            <v>11</v>
          </cell>
          <cell r="L330">
            <v>0</v>
          </cell>
          <cell r="M330">
            <v>34102</v>
          </cell>
          <cell r="N330">
            <v>0</v>
          </cell>
        </row>
        <row r="331">
          <cell r="A331">
            <v>513163</v>
          </cell>
          <cell r="B331">
            <v>10.1</v>
          </cell>
          <cell r="C331">
            <v>368</v>
          </cell>
          <cell r="D331">
            <v>195</v>
          </cell>
          <cell r="E331">
            <v>37097</v>
          </cell>
          <cell r="F331" t="str">
            <v>I</v>
          </cell>
          <cell r="G331" t="str">
            <v>HJ ELECTRICS</v>
          </cell>
          <cell r="H331" t="str">
            <v>Singh, Mr. Darshan</v>
          </cell>
          <cell r="I331" t="str">
            <v>Elec Ntwk Project</v>
          </cell>
          <cell r="J331" t="str">
            <v>Full Payment</v>
          </cell>
          <cell r="K331">
            <v>11</v>
          </cell>
          <cell r="L331">
            <v>0</v>
          </cell>
          <cell r="M331">
            <v>34102</v>
          </cell>
          <cell r="N331">
            <v>0</v>
          </cell>
        </row>
        <row r="332">
          <cell r="A332">
            <v>513167</v>
          </cell>
          <cell r="B332">
            <v>30.1</v>
          </cell>
          <cell r="C332">
            <v>381</v>
          </cell>
          <cell r="D332">
            <v>3600</v>
          </cell>
          <cell r="E332">
            <v>37105</v>
          </cell>
          <cell r="F332" t="str">
            <v>I</v>
          </cell>
          <cell r="G332" t="str">
            <v>GINNS ELECTRIAL COMPANY</v>
          </cell>
          <cell r="H332" t="str">
            <v>Ochmanski, Mrs. Dana</v>
          </cell>
          <cell r="I332" t="str">
            <v>Ancillary-Design</v>
          </cell>
          <cell r="J332" t="str">
            <v>Full Payment</v>
          </cell>
          <cell r="K332">
            <v>11</v>
          </cell>
          <cell r="L332">
            <v>0</v>
          </cell>
          <cell r="M332">
            <v>34102</v>
          </cell>
          <cell r="N332">
            <v>0</v>
          </cell>
        </row>
        <row r="333">
          <cell r="A333">
            <v>513170</v>
          </cell>
          <cell r="B333">
            <v>30.1</v>
          </cell>
          <cell r="C333">
            <v>488</v>
          </cell>
          <cell r="D333">
            <v>3705</v>
          </cell>
          <cell r="E333">
            <v>37207</v>
          </cell>
          <cell r="F333" t="str">
            <v>I</v>
          </cell>
          <cell r="G333" t="str">
            <v>BEUTLER PROPERTIES</v>
          </cell>
          <cell r="H333" t="str">
            <v>Rewal, Mr. Subhash</v>
          </cell>
          <cell r="I333" t="str">
            <v>Ancillary-Design</v>
          </cell>
          <cell r="J333" t="str">
            <v>Full Payment</v>
          </cell>
          <cell r="K333">
            <v>11</v>
          </cell>
          <cell r="L333">
            <v>0</v>
          </cell>
          <cell r="M333">
            <v>34102</v>
          </cell>
          <cell r="N333">
            <v>0</v>
          </cell>
        </row>
        <row r="334">
          <cell r="A334">
            <v>513171</v>
          </cell>
          <cell r="B334">
            <v>30.1</v>
          </cell>
          <cell r="C334">
            <v>382</v>
          </cell>
          <cell r="D334">
            <v>8457</v>
          </cell>
          <cell r="E334">
            <v>37109</v>
          </cell>
          <cell r="F334" t="str">
            <v>I</v>
          </cell>
          <cell r="G334" t="str">
            <v>ROSIN DESIGN HOMES PTY LTD</v>
          </cell>
          <cell r="H334" t="str">
            <v>Smith, Mr. Gary</v>
          </cell>
          <cell r="I334" t="str">
            <v>Ancillary-Design</v>
          </cell>
          <cell r="J334" t="str">
            <v>Full Payment</v>
          </cell>
          <cell r="K334">
            <v>11</v>
          </cell>
          <cell r="L334">
            <v>0</v>
          </cell>
          <cell r="M334">
            <v>34102</v>
          </cell>
          <cell r="N334">
            <v>0</v>
          </cell>
        </row>
        <row r="335">
          <cell r="A335">
            <v>513172</v>
          </cell>
          <cell r="B335">
            <v>30.1</v>
          </cell>
          <cell r="C335">
            <v>365</v>
          </cell>
          <cell r="D335">
            <v>22550</v>
          </cell>
          <cell r="E335">
            <v>37091</v>
          </cell>
          <cell r="F335" t="str">
            <v>I</v>
          </cell>
          <cell r="G335" t="str">
            <v>MR STEPHEN LOCKE</v>
          </cell>
          <cell r="H335" t="str">
            <v>Walisundara, Mrs. Lakshmi</v>
          </cell>
          <cell r="I335" t="str">
            <v>Ancillary-Design</v>
          </cell>
          <cell r="J335" t="str">
            <v>Full Payment</v>
          </cell>
          <cell r="K335">
            <v>11</v>
          </cell>
          <cell r="L335">
            <v>0</v>
          </cell>
          <cell r="M335">
            <v>34102</v>
          </cell>
          <cell r="N335">
            <v>0</v>
          </cell>
        </row>
        <row r="336">
          <cell r="A336">
            <v>513174</v>
          </cell>
          <cell r="B336">
            <v>30.1</v>
          </cell>
          <cell r="C336">
            <v>456</v>
          </cell>
          <cell r="D336">
            <v>28395</v>
          </cell>
          <cell r="E336">
            <v>37183</v>
          </cell>
          <cell r="F336" t="str">
            <v>I</v>
          </cell>
          <cell r="G336" t="str">
            <v>BOVIS LEND LEASE</v>
          </cell>
          <cell r="H336" t="str">
            <v>Peisley, Mr. Warren</v>
          </cell>
          <cell r="I336" t="str">
            <v>Elec Ntwk Project</v>
          </cell>
          <cell r="J336" t="str">
            <v>Full Payment</v>
          </cell>
          <cell r="K336">
            <v>11</v>
          </cell>
          <cell r="L336">
            <v>0</v>
          </cell>
          <cell r="M336">
            <v>34102</v>
          </cell>
          <cell r="N336">
            <v>0</v>
          </cell>
        </row>
        <row r="337">
          <cell r="A337">
            <v>513176</v>
          </cell>
          <cell r="B337">
            <v>30.1</v>
          </cell>
          <cell r="C337">
            <v>432</v>
          </cell>
          <cell r="D337">
            <v>98510</v>
          </cell>
          <cell r="E337">
            <v>37158</v>
          </cell>
          <cell r="F337" t="str">
            <v>I</v>
          </cell>
          <cell r="G337" t="str">
            <v>HABITAT LAND PTY LTD</v>
          </cell>
          <cell r="H337" t="str">
            <v>Cortes, Frank</v>
          </cell>
          <cell r="I337" t="str">
            <v>Ancillary Project</v>
          </cell>
          <cell r="J337" t="str">
            <v>50% or 100% Payment</v>
          </cell>
          <cell r="K337">
            <v>11</v>
          </cell>
          <cell r="L337">
            <v>0</v>
          </cell>
          <cell r="M337">
            <v>34102</v>
          </cell>
          <cell r="N337">
            <v>0</v>
          </cell>
        </row>
        <row r="338">
          <cell r="A338">
            <v>513181</v>
          </cell>
          <cell r="B338">
            <v>30.1</v>
          </cell>
          <cell r="C338">
            <v>386</v>
          </cell>
          <cell r="D338">
            <v>6493</v>
          </cell>
          <cell r="E338">
            <v>37112</v>
          </cell>
          <cell r="F338" t="str">
            <v>I</v>
          </cell>
          <cell r="G338" t="str">
            <v>JOHN HINDMARSH ACT PTY LTD</v>
          </cell>
          <cell r="H338" t="str">
            <v>Peisley, Mr. Warren</v>
          </cell>
          <cell r="I338" t="str">
            <v>Elec Ntwk Project</v>
          </cell>
          <cell r="J338" t="str">
            <v>Full Payment</v>
          </cell>
          <cell r="K338">
            <v>11</v>
          </cell>
          <cell r="L338">
            <v>0</v>
          </cell>
          <cell r="M338">
            <v>34102</v>
          </cell>
          <cell r="N338">
            <v>0</v>
          </cell>
        </row>
        <row r="339">
          <cell r="A339">
            <v>513183</v>
          </cell>
          <cell r="B339">
            <v>10.1</v>
          </cell>
          <cell r="C339">
            <v>436</v>
          </cell>
          <cell r="D339">
            <v>5300</v>
          </cell>
          <cell r="E339">
            <v>37159</v>
          </cell>
          <cell r="F339" t="str">
            <v>I</v>
          </cell>
          <cell r="G339" t="str">
            <v>WOLFHAGEN E</v>
          </cell>
          <cell r="H339" t="str">
            <v>Singh, Mr. Darshan</v>
          </cell>
          <cell r="I339" t="str">
            <v>Elec Ntwk Project</v>
          </cell>
          <cell r="J339" t="str">
            <v>Full Payment</v>
          </cell>
          <cell r="K339">
            <v>11</v>
          </cell>
          <cell r="L339">
            <v>0</v>
          </cell>
          <cell r="M339">
            <v>34102</v>
          </cell>
          <cell r="N339">
            <v>0</v>
          </cell>
        </row>
        <row r="340">
          <cell r="A340">
            <v>513184</v>
          </cell>
          <cell r="B340">
            <v>30.1</v>
          </cell>
          <cell r="C340">
            <v>409</v>
          </cell>
          <cell r="D340">
            <v>9259</v>
          </cell>
          <cell r="E340">
            <v>37137</v>
          </cell>
          <cell r="F340" t="str">
            <v>I</v>
          </cell>
          <cell r="G340" t="str">
            <v>MACARTHUR B</v>
          </cell>
          <cell r="H340" t="str">
            <v>Maguire, Paul</v>
          </cell>
          <cell r="I340" t="str">
            <v>Ancillary Project</v>
          </cell>
          <cell r="J340" t="str">
            <v>Full Payment</v>
          </cell>
          <cell r="K340">
            <v>11</v>
          </cell>
          <cell r="L340">
            <v>0</v>
          </cell>
          <cell r="M340">
            <v>34102</v>
          </cell>
          <cell r="N340">
            <v>0</v>
          </cell>
        </row>
        <row r="341">
          <cell r="A341">
            <v>513191</v>
          </cell>
          <cell r="B341">
            <v>30.1</v>
          </cell>
          <cell r="C341">
            <v>434</v>
          </cell>
          <cell r="D341">
            <v>97540</v>
          </cell>
          <cell r="E341">
            <v>37159</v>
          </cell>
          <cell r="F341" t="str">
            <v>I</v>
          </cell>
          <cell r="G341" t="str">
            <v>CANBERRA ESTATE PTY LTD</v>
          </cell>
          <cell r="H341" t="str">
            <v>Ochmanski, Mrs. Dana</v>
          </cell>
          <cell r="I341" t="str">
            <v>Elec Ntwk Project</v>
          </cell>
          <cell r="J341" t="str">
            <v>50% or 100% Payment</v>
          </cell>
          <cell r="K341">
            <v>11</v>
          </cell>
          <cell r="L341">
            <v>0</v>
          </cell>
          <cell r="M341">
            <v>34102</v>
          </cell>
          <cell r="N341">
            <v>0</v>
          </cell>
        </row>
        <row r="342">
          <cell r="A342">
            <v>513192</v>
          </cell>
          <cell r="B342">
            <v>30.1</v>
          </cell>
          <cell r="C342">
            <v>485</v>
          </cell>
          <cell r="D342">
            <v>77680</v>
          </cell>
          <cell r="E342">
            <v>37207</v>
          </cell>
          <cell r="F342" t="str">
            <v>I</v>
          </cell>
          <cell r="G342" t="str">
            <v>CANBERRA ESTATE PTY LTD</v>
          </cell>
          <cell r="H342" t="str">
            <v>Ochmanski, Mrs. Dana</v>
          </cell>
          <cell r="I342" t="str">
            <v>Ancillary-Design</v>
          </cell>
          <cell r="J342" t="str">
            <v>50% or 100% Payment</v>
          </cell>
          <cell r="K342">
            <v>11</v>
          </cell>
          <cell r="L342">
            <v>0</v>
          </cell>
          <cell r="M342">
            <v>34102</v>
          </cell>
          <cell r="N342">
            <v>0</v>
          </cell>
        </row>
        <row r="343">
          <cell r="A343">
            <v>513193</v>
          </cell>
          <cell r="B343">
            <v>30.1</v>
          </cell>
          <cell r="C343">
            <v>511</v>
          </cell>
          <cell r="D343">
            <v>35860</v>
          </cell>
          <cell r="E343">
            <v>37223</v>
          </cell>
          <cell r="F343" t="str">
            <v>I</v>
          </cell>
          <cell r="G343" t="str">
            <v>CANBERRA CONTRACTORS PTY LTD</v>
          </cell>
          <cell r="H343" t="str">
            <v>Ochmanski, Mrs. Dana</v>
          </cell>
          <cell r="I343" t="str">
            <v>Elec Ntwk Project</v>
          </cell>
          <cell r="J343" t="str">
            <v>50% or 100% Payment</v>
          </cell>
          <cell r="K343">
            <v>11</v>
          </cell>
          <cell r="L343">
            <v>0</v>
          </cell>
          <cell r="M343">
            <v>34102</v>
          </cell>
          <cell r="N343">
            <v>0</v>
          </cell>
        </row>
        <row r="344">
          <cell r="A344">
            <v>513194</v>
          </cell>
          <cell r="B344">
            <v>10.1</v>
          </cell>
          <cell r="C344">
            <v>481</v>
          </cell>
          <cell r="D344">
            <v>2227.27</v>
          </cell>
          <cell r="E344">
            <v>37204</v>
          </cell>
          <cell r="F344" t="str">
            <v>I</v>
          </cell>
          <cell r="G344" t="str">
            <v>Milin Brothers Pty Ltd</v>
          </cell>
          <cell r="H344" t="str">
            <v>Singh, Mr. Darshan</v>
          </cell>
          <cell r="I344" t="str">
            <v>Elec Ntwk Project</v>
          </cell>
          <cell r="J344" t="str">
            <v>Full Payment</v>
          </cell>
          <cell r="K344">
            <v>11</v>
          </cell>
          <cell r="L344">
            <v>0</v>
          </cell>
          <cell r="M344">
            <v>34102</v>
          </cell>
          <cell r="N344">
            <v>0</v>
          </cell>
        </row>
        <row r="345">
          <cell r="A345">
            <v>513195</v>
          </cell>
          <cell r="B345">
            <v>30.1</v>
          </cell>
          <cell r="C345">
            <v>549</v>
          </cell>
          <cell r="D345">
            <v>113236</v>
          </cell>
          <cell r="E345">
            <v>37279</v>
          </cell>
          <cell r="F345" t="str">
            <v>I</v>
          </cell>
          <cell r="G345" t="str">
            <v>HABITAT LAND PTY LTD</v>
          </cell>
          <cell r="H345" t="str">
            <v>Cortes, Frank</v>
          </cell>
          <cell r="I345" t="str">
            <v>Elec Ntwk Project</v>
          </cell>
          <cell r="J345" t="str">
            <v>50% or 100% Payment</v>
          </cell>
          <cell r="K345">
            <v>11</v>
          </cell>
          <cell r="L345">
            <v>0</v>
          </cell>
          <cell r="M345">
            <v>34102</v>
          </cell>
          <cell r="N345">
            <v>0</v>
          </cell>
        </row>
        <row r="346">
          <cell r="A346">
            <v>513199</v>
          </cell>
          <cell r="B346">
            <v>30.1</v>
          </cell>
          <cell r="C346">
            <v>474</v>
          </cell>
          <cell r="D346">
            <v>38548</v>
          </cell>
          <cell r="E346">
            <v>37197</v>
          </cell>
          <cell r="F346" t="str">
            <v>I</v>
          </cell>
          <cell r="G346" t="str">
            <v>HABITAT LAND PTY LTD</v>
          </cell>
          <cell r="H346" t="str">
            <v>Cortes, Frank</v>
          </cell>
          <cell r="I346" t="str">
            <v>Ancillary Project</v>
          </cell>
          <cell r="J346" t="str">
            <v>50% or 100% Payment</v>
          </cell>
          <cell r="K346">
            <v>11</v>
          </cell>
          <cell r="L346">
            <v>0</v>
          </cell>
          <cell r="M346">
            <v>34102</v>
          </cell>
          <cell r="N346">
            <v>0</v>
          </cell>
        </row>
        <row r="347">
          <cell r="A347">
            <v>513204</v>
          </cell>
          <cell r="B347">
            <v>10.1</v>
          </cell>
          <cell r="C347">
            <v>417</v>
          </cell>
          <cell r="D347">
            <v>2800</v>
          </cell>
          <cell r="E347">
            <v>37144</v>
          </cell>
          <cell r="F347" t="str">
            <v>I</v>
          </cell>
          <cell r="G347" t="str">
            <v>TURNER BUILDING COMPANY PTY LTD</v>
          </cell>
          <cell r="H347" t="str">
            <v>Singh, Mr. Darshan</v>
          </cell>
          <cell r="I347" t="str">
            <v>Elec Ntwk Project</v>
          </cell>
          <cell r="J347" t="str">
            <v>Full Payment</v>
          </cell>
          <cell r="K347">
            <v>11</v>
          </cell>
          <cell r="L347">
            <v>0</v>
          </cell>
          <cell r="M347">
            <v>34102</v>
          </cell>
          <cell r="N347">
            <v>0</v>
          </cell>
        </row>
        <row r="348">
          <cell r="A348">
            <v>513207</v>
          </cell>
          <cell r="B348">
            <v>30.1</v>
          </cell>
          <cell r="C348">
            <v>459</v>
          </cell>
          <cell r="D348">
            <v>12070</v>
          </cell>
          <cell r="E348">
            <v>37186</v>
          </cell>
          <cell r="F348" t="str">
            <v>I</v>
          </cell>
          <cell r="G348" t="str">
            <v>Mr Neil Reid</v>
          </cell>
          <cell r="H348" t="str">
            <v>Walisundara, Mrs. Lakshmi</v>
          </cell>
          <cell r="I348" t="str">
            <v>Ancillary Project</v>
          </cell>
          <cell r="J348" t="str">
            <v>Full Payment</v>
          </cell>
          <cell r="K348">
            <v>11</v>
          </cell>
          <cell r="L348">
            <v>0</v>
          </cell>
          <cell r="M348">
            <v>34102</v>
          </cell>
          <cell r="N348">
            <v>0</v>
          </cell>
        </row>
        <row r="349">
          <cell r="A349">
            <v>513210</v>
          </cell>
          <cell r="B349">
            <v>10.1</v>
          </cell>
          <cell r="C349">
            <v>426</v>
          </cell>
          <cell r="D349">
            <v>1786.36</v>
          </cell>
          <cell r="E349">
            <v>37152</v>
          </cell>
          <cell r="F349" t="str">
            <v>I</v>
          </cell>
          <cell r="G349" t="str">
            <v>TOORAK MANAGEMENT PTY LTD</v>
          </cell>
          <cell r="H349" t="str">
            <v>Singh, Mr. Darshan</v>
          </cell>
          <cell r="I349" t="str">
            <v>Elec Ntwk Project</v>
          </cell>
          <cell r="J349" t="str">
            <v>Full Payment</v>
          </cell>
          <cell r="K349">
            <v>11</v>
          </cell>
          <cell r="L349">
            <v>0</v>
          </cell>
          <cell r="M349">
            <v>34102</v>
          </cell>
          <cell r="N349">
            <v>0</v>
          </cell>
        </row>
        <row r="350">
          <cell r="A350">
            <v>513211</v>
          </cell>
          <cell r="B350">
            <v>10.1</v>
          </cell>
          <cell r="C350">
            <v>428</v>
          </cell>
          <cell r="D350">
            <v>2772.73</v>
          </cell>
          <cell r="E350">
            <v>37154</v>
          </cell>
          <cell r="F350" t="str">
            <v>I</v>
          </cell>
          <cell r="G350" t="str">
            <v>MANTEENA CONSTRUCTIONS</v>
          </cell>
          <cell r="H350" t="str">
            <v>Singh, Mr. Darshan</v>
          </cell>
          <cell r="I350" t="str">
            <v>Elec Ntwk Project</v>
          </cell>
          <cell r="J350" t="str">
            <v>Full Payment</v>
          </cell>
          <cell r="K350">
            <v>11</v>
          </cell>
          <cell r="L350">
            <v>0</v>
          </cell>
          <cell r="M350">
            <v>34102</v>
          </cell>
          <cell r="N350">
            <v>0</v>
          </cell>
        </row>
        <row r="351">
          <cell r="A351">
            <v>513212</v>
          </cell>
          <cell r="B351">
            <v>30.1</v>
          </cell>
          <cell r="C351">
            <v>513</v>
          </cell>
          <cell r="D351">
            <v>15680</v>
          </cell>
          <cell r="E351">
            <v>37223</v>
          </cell>
          <cell r="F351" t="str">
            <v>I</v>
          </cell>
          <cell r="G351" t="str">
            <v>CANBERRA INTERNATIONAL AIRPORT</v>
          </cell>
          <cell r="H351" t="str">
            <v>Cortes, Frank</v>
          </cell>
          <cell r="I351" t="str">
            <v>Ancillary Project</v>
          </cell>
          <cell r="J351" t="str">
            <v>Full Payment</v>
          </cell>
          <cell r="K351">
            <v>11</v>
          </cell>
          <cell r="L351">
            <v>0</v>
          </cell>
          <cell r="M351">
            <v>34102</v>
          </cell>
          <cell r="N351">
            <v>0</v>
          </cell>
        </row>
        <row r="352">
          <cell r="A352">
            <v>513220</v>
          </cell>
          <cell r="B352">
            <v>30.1</v>
          </cell>
          <cell r="C352">
            <v>446</v>
          </cell>
          <cell r="D352">
            <v>28083.200000000001</v>
          </cell>
          <cell r="E352">
            <v>37162</v>
          </cell>
          <cell r="F352" t="str">
            <v>I</v>
          </cell>
          <cell r="G352" t="str">
            <v>A &amp; A CONSTRUCTIONS</v>
          </cell>
          <cell r="H352" t="str">
            <v>Maguire, Paul</v>
          </cell>
          <cell r="I352" t="str">
            <v>Ancillary Project</v>
          </cell>
          <cell r="J352" t="str">
            <v>Full Payment</v>
          </cell>
          <cell r="K352">
            <v>11</v>
          </cell>
          <cell r="L352">
            <v>0</v>
          </cell>
          <cell r="M352">
            <v>34102</v>
          </cell>
          <cell r="N352">
            <v>0</v>
          </cell>
        </row>
        <row r="353">
          <cell r="A353">
            <v>513220</v>
          </cell>
          <cell r="B353">
            <v>30.1</v>
          </cell>
          <cell r="C353">
            <v>461</v>
          </cell>
          <cell r="D353">
            <v>7020.8</v>
          </cell>
          <cell r="E353">
            <v>37187</v>
          </cell>
          <cell r="F353" t="str">
            <v>I</v>
          </cell>
          <cell r="G353" t="str">
            <v>A &amp; A CONSTRUCTIONS</v>
          </cell>
          <cell r="H353" t="str">
            <v>Walisundara, Mrs. Lakshmi</v>
          </cell>
          <cell r="I353" t="str">
            <v>Ancillary Project</v>
          </cell>
          <cell r="J353" t="str">
            <v>Special Payment</v>
          </cell>
          <cell r="K353">
            <v>11</v>
          </cell>
          <cell r="L353">
            <v>0</v>
          </cell>
          <cell r="M353">
            <v>34102</v>
          </cell>
          <cell r="N353">
            <v>0</v>
          </cell>
        </row>
        <row r="354">
          <cell r="A354">
            <v>513222</v>
          </cell>
          <cell r="B354">
            <v>30.1</v>
          </cell>
          <cell r="C354">
            <v>445</v>
          </cell>
          <cell r="D354">
            <v>15110</v>
          </cell>
          <cell r="E354">
            <v>37161</v>
          </cell>
          <cell r="F354" t="str">
            <v>I</v>
          </cell>
          <cell r="G354" t="str">
            <v>ACT PROCUREMENT AND PROJECTS</v>
          </cell>
          <cell r="H354" t="str">
            <v>Walisundara, Mrs. Lakshmi</v>
          </cell>
          <cell r="I354" t="str">
            <v>Ancillary-Design</v>
          </cell>
          <cell r="J354" t="str">
            <v>Full Payment</v>
          </cell>
          <cell r="K354">
            <v>11</v>
          </cell>
          <cell r="L354">
            <v>0</v>
          </cell>
          <cell r="M354">
            <v>34102</v>
          </cell>
          <cell r="N354">
            <v>0</v>
          </cell>
        </row>
        <row r="355">
          <cell r="A355">
            <v>513224</v>
          </cell>
          <cell r="B355">
            <v>30.1</v>
          </cell>
          <cell r="C355">
            <v>482</v>
          </cell>
          <cell r="D355">
            <v>19020</v>
          </cell>
          <cell r="E355">
            <v>37204</v>
          </cell>
          <cell r="F355" t="str">
            <v>I</v>
          </cell>
          <cell r="G355" t="str">
            <v>THIESS SERVICES PTY LTD</v>
          </cell>
          <cell r="H355" t="str">
            <v>Rewal, Mr. Subhash</v>
          </cell>
          <cell r="I355" t="str">
            <v>Ancillary-Design</v>
          </cell>
          <cell r="J355" t="str">
            <v>Full Payment</v>
          </cell>
          <cell r="K355">
            <v>11</v>
          </cell>
          <cell r="L355">
            <v>0</v>
          </cell>
          <cell r="M355">
            <v>34102</v>
          </cell>
          <cell r="N355">
            <v>0</v>
          </cell>
        </row>
        <row r="356">
          <cell r="A356">
            <v>513225</v>
          </cell>
          <cell r="B356">
            <v>30.1</v>
          </cell>
          <cell r="C356">
            <v>452</v>
          </cell>
          <cell r="D356">
            <v>6970</v>
          </cell>
          <cell r="E356">
            <v>37176</v>
          </cell>
          <cell r="F356" t="str">
            <v>I</v>
          </cell>
          <cell r="G356" t="str">
            <v>Bodman Dave Electrical Services</v>
          </cell>
          <cell r="H356" t="str">
            <v>Roesler, Mr. Michael</v>
          </cell>
          <cell r="I356" t="str">
            <v>Elec Ntwk Project</v>
          </cell>
          <cell r="J356" t="str">
            <v>Full Payment</v>
          </cell>
          <cell r="K356">
            <v>11</v>
          </cell>
          <cell r="L356">
            <v>0</v>
          </cell>
          <cell r="M356">
            <v>34102</v>
          </cell>
          <cell r="N356">
            <v>0</v>
          </cell>
        </row>
        <row r="357">
          <cell r="A357">
            <v>513226</v>
          </cell>
          <cell r="B357">
            <v>30.1</v>
          </cell>
          <cell r="C357">
            <v>566</v>
          </cell>
          <cell r="D357">
            <v>121510</v>
          </cell>
          <cell r="E357">
            <v>37295</v>
          </cell>
          <cell r="F357" t="str">
            <v>I</v>
          </cell>
          <cell r="G357" t="str">
            <v>CANBERRA INVESTMENT CORPORATION</v>
          </cell>
          <cell r="H357" t="str">
            <v>Peisley, Mr. Warren</v>
          </cell>
          <cell r="I357" t="str">
            <v>Elec Ntwk Project</v>
          </cell>
          <cell r="J357" t="str">
            <v>50% or 100% Payment</v>
          </cell>
          <cell r="K357">
            <v>11</v>
          </cell>
          <cell r="L357">
            <v>0</v>
          </cell>
          <cell r="M357">
            <v>34102</v>
          </cell>
          <cell r="N357">
            <v>0</v>
          </cell>
        </row>
        <row r="358">
          <cell r="A358">
            <v>513228</v>
          </cell>
          <cell r="B358">
            <v>30.1</v>
          </cell>
          <cell r="C358">
            <v>462</v>
          </cell>
          <cell r="D358">
            <v>1720</v>
          </cell>
          <cell r="E358">
            <v>37187</v>
          </cell>
          <cell r="F358" t="str">
            <v>I</v>
          </cell>
          <cell r="G358" t="str">
            <v>Mr G Haridemos</v>
          </cell>
          <cell r="H358" t="str">
            <v>Malcolm, Doug</v>
          </cell>
          <cell r="I358" t="str">
            <v>Elec Ntwk Project</v>
          </cell>
          <cell r="J358" t="str">
            <v>Full Payment</v>
          </cell>
          <cell r="K358">
            <v>11</v>
          </cell>
          <cell r="L358">
            <v>0</v>
          </cell>
          <cell r="M358">
            <v>34102</v>
          </cell>
          <cell r="N358">
            <v>0</v>
          </cell>
        </row>
        <row r="359">
          <cell r="A359">
            <v>513232</v>
          </cell>
          <cell r="B359">
            <v>30.1</v>
          </cell>
          <cell r="C359">
            <v>558</v>
          </cell>
          <cell r="D359">
            <v>128285</v>
          </cell>
          <cell r="E359">
            <v>37285</v>
          </cell>
          <cell r="F359" t="str">
            <v>I</v>
          </cell>
          <cell r="G359" t="str">
            <v>MBA LAND</v>
          </cell>
          <cell r="H359" t="str">
            <v>Walisundara, Mrs. Lakshmi</v>
          </cell>
          <cell r="I359" t="str">
            <v>Ancillary Project</v>
          </cell>
          <cell r="J359" t="str">
            <v>50% or 100% Payment</v>
          </cell>
          <cell r="K359">
            <v>11</v>
          </cell>
          <cell r="L359">
            <v>0</v>
          </cell>
          <cell r="M359">
            <v>34102</v>
          </cell>
          <cell r="N359">
            <v>0</v>
          </cell>
        </row>
        <row r="360">
          <cell r="A360">
            <v>513234</v>
          </cell>
          <cell r="B360">
            <v>10.1</v>
          </cell>
          <cell r="C360">
            <v>586</v>
          </cell>
          <cell r="D360">
            <v>4230</v>
          </cell>
          <cell r="E360">
            <v>37309</v>
          </cell>
          <cell r="F360" t="str">
            <v>I</v>
          </cell>
          <cell r="G360" t="str">
            <v>SUTTON &amp; HORSLEY PROJECTS PTY LTD</v>
          </cell>
          <cell r="H360" t="str">
            <v>Singh, Mr. Darshan</v>
          </cell>
          <cell r="I360" t="str">
            <v>Elec Ntwk Project</v>
          </cell>
          <cell r="J360" t="str">
            <v>Full Payment</v>
          </cell>
          <cell r="K360">
            <v>11</v>
          </cell>
          <cell r="L360">
            <v>0</v>
          </cell>
          <cell r="M360">
            <v>34102</v>
          </cell>
          <cell r="N360">
            <v>0</v>
          </cell>
        </row>
        <row r="361">
          <cell r="A361">
            <v>513240</v>
          </cell>
          <cell r="B361">
            <v>30.1</v>
          </cell>
          <cell r="C361">
            <v>472</v>
          </cell>
          <cell r="D361">
            <v>1875</v>
          </cell>
          <cell r="E361">
            <v>37195</v>
          </cell>
          <cell r="F361" t="str">
            <v>I</v>
          </cell>
          <cell r="G361" t="str">
            <v>KOUNDOURIS GROUP</v>
          </cell>
          <cell r="H361" t="str">
            <v>Peisley, Mr. Warren</v>
          </cell>
          <cell r="I361" t="str">
            <v>Elec Ntwk Project</v>
          </cell>
          <cell r="J361" t="str">
            <v>Full Payment</v>
          </cell>
          <cell r="K361">
            <v>11</v>
          </cell>
          <cell r="L361">
            <v>0</v>
          </cell>
          <cell r="M361">
            <v>34102</v>
          </cell>
          <cell r="N361">
            <v>0</v>
          </cell>
        </row>
        <row r="362">
          <cell r="A362">
            <v>513242</v>
          </cell>
          <cell r="B362">
            <v>10.1</v>
          </cell>
          <cell r="C362">
            <v>453</v>
          </cell>
          <cell r="D362">
            <v>936.36</v>
          </cell>
          <cell r="E362">
            <v>37180</v>
          </cell>
          <cell r="F362" t="str">
            <v>I</v>
          </cell>
          <cell r="G362" t="str">
            <v>NETWORK ELECTRICAL SERVICES PTY LTD</v>
          </cell>
          <cell r="H362" t="str">
            <v>Singh, Mr. Darshan</v>
          </cell>
          <cell r="I362" t="str">
            <v>Elec Ntwk Project</v>
          </cell>
          <cell r="J362" t="str">
            <v>Full Payment</v>
          </cell>
          <cell r="K362">
            <v>11</v>
          </cell>
          <cell r="L362">
            <v>0</v>
          </cell>
          <cell r="M362">
            <v>34102</v>
          </cell>
          <cell r="N362">
            <v>0</v>
          </cell>
        </row>
        <row r="363">
          <cell r="A363">
            <v>513248</v>
          </cell>
          <cell r="B363">
            <v>10.1</v>
          </cell>
          <cell r="C363">
            <v>556</v>
          </cell>
          <cell r="D363">
            <v>47200</v>
          </cell>
          <cell r="E363">
            <v>37281</v>
          </cell>
          <cell r="F363" t="str">
            <v>I</v>
          </cell>
          <cell r="G363" t="str">
            <v>ABA CONSTRUCTION MANAGERS PTY LTD</v>
          </cell>
          <cell r="H363" t="str">
            <v>Ochmanski, Mrs. Dana</v>
          </cell>
          <cell r="I363" t="str">
            <v>Elec Ntwk Project</v>
          </cell>
          <cell r="J363" t="str">
            <v>Full Payment</v>
          </cell>
          <cell r="K363">
            <v>11</v>
          </cell>
          <cell r="L363">
            <v>0</v>
          </cell>
          <cell r="M363">
            <v>34102</v>
          </cell>
          <cell r="N363">
            <v>0</v>
          </cell>
        </row>
        <row r="364">
          <cell r="A364">
            <v>513257</v>
          </cell>
          <cell r="B364">
            <v>10.1</v>
          </cell>
          <cell r="C364">
            <v>547</v>
          </cell>
          <cell r="D364">
            <v>1613.64</v>
          </cell>
          <cell r="E364">
            <v>37272</v>
          </cell>
          <cell r="F364" t="str">
            <v>I</v>
          </cell>
          <cell r="G364" t="str">
            <v>ABA CONSTRUCTION MANAGERS PTY LTD</v>
          </cell>
          <cell r="H364" t="str">
            <v>Singh, Mr. Darshan</v>
          </cell>
          <cell r="I364" t="str">
            <v>Elec Ntwk Project</v>
          </cell>
          <cell r="J364" t="str">
            <v>Full Payment</v>
          </cell>
          <cell r="K364">
            <v>11</v>
          </cell>
          <cell r="L364">
            <v>0</v>
          </cell>
          <cell r="M364">
            <v>34102</v>
          </cell>
          <cell r="N364">
            <v>0</v>
          </cell>
        </row>
        <row r="365">
          <cell r="A365">
            <v>513260</v>
          </cell>
          <cell r="B365">
            <v>30.1</v>
          </cell>
          <cell r="C365">
            <v>538</v>
          </cell>
          <cell r="D365">
            <v>64040</v>
          </cell>
          <cell r="E365">
            <v>37246</v>
          </cell>
          <cell r="F365" t="str">
            <v>I</v>
          </cell>
          <cell r="G365" t="str">
            <v>CANBERRA ESTATE PTY LTD</v>
          </cell>
          <cell r="H365" t="str">
            <v>Ochmanski, Mrs. Dana</v>
          </cell>
          <cell r="I365" t="str">
            <v>Elec Ntwk Project</v>
          </cell>
          <cell r="J365" t="str">
            <v>50% or 100% Payment</v>
          </cell>
          <cell r="K365">
            <v>11</v>
          </cell>
          <cell r="L365">
            <v>0</v>
          </cell>
          <cell r="M365">
            <v>34102</v>
          </cell>
          <cell r="N365">
            <v>0</v>
          </cell>
        </row>
        <row r="366">
          <cell r="A366">
            <v>513261</v>
          </cell>
          <cell r="B366">
            <v>30.1</v>
          </cell>
          <cell r="C366">
            <v>500</v>
          </cell>
          <cell r="D366">
            <v>7800</v>
          </cell>
          <cell r="E366">
            <v>37215</v>
          </cell>
          <cell r="F366" t="str">
            <v>I</v>
          </cell>
          <cell r="G366" t="str">
            <v>GUTTERIDGE HASKINS &amp; DAVEY PTY LTD</v>
          </cell>
          <cell r="H366" t="str">
            <v>Ochmanski, Mrs. Dana</v>
          </cell>
          <cell r="I366" t="str">
            <v>Elec Ntwk Project</v>
          </cell>
          <cell r="J366" t="str">
            <v>Full Payment</v>
          </cell>
          <cell r="K366">
            <v>11</v>
          </cell>
          <cell r="L366">
            <v>2101</v>
          </cell>
          <cell r="M366">
            <v>68170</v>
          </cell>
          <cell r="N366">
            <v>50200</v>
          </cell>
        </row>
        <row r="367">
          <cell r="A367">
            <v>513262</v>
          </cell>
          <cell r="B367">
            <v>30.1</v>
          </cell>
          <cell r="C367">
            <v>507</v>
          </cell>
          <cell r="D367">
            <v>7832</v>
          </cell>
          <cell r="E367">
            <v>37221</v>
          </cell>
          <cell r="F367" t="str">
            <v>I</v>
          </cell>
          <cell r="G367" t="str">
            <v>MASCOT HOMES PTY LTD</v>
          </cell>
          <cell r="H367" t="str">
            <v>Rewal, Mr. Subhash</v>
          </cell>
          <cell r="I367" t="str">
            <v>Elec Ntwk Project</v>
          </cell>
          <cell r="J367" t="str">
            <v>Full Payment</v>
          </cell>
          <cell r="K367">
            <v>11</v>
          </cell>
          <cell r="L367">
            <v>0</v>
          </cell>
          <cell r="M367">
            <v>34102</v>
          </cell>
          <cell r="N367">
            <v>0</v>
          </cell>
        </row>
        <row r="368">
          <cell r="A368">
            <v>513266</v>
          </cell>
          <cell r="B368">
            <v>30.1</v>
          </cell>
          <cell r="C368">
            <v>522</v>
          </cell>
          <cell r="D368">
            <v>2680</v>
          </cell>
          <cell r="E368">
            <v>37231</v>
          </cell>
          <cell r="F368" t="str">
            <v>I</v>
          </cell>
          <cell r="G368" t="str">
            <v>GUTTERIDGE HASKINS &amp; DAVEY PTY LTD</v>
          </cell>
          <cell r="H368" t="str">
            <v>Walisundara, Mr. Upul</v>
          </cell>
          <cell r="I368" t="str">
            <v>Elec Ntwk Project</v>
          </cell>
          <cell r="J368" t="str">
            <v>Full Payment</v>
          </cell>
          <cell r="K368">
            <v>11</v>
          </cell>
          <cell r="L368">
            <v>2101</v>
          </cell>
          <cell r="M368">
            <v>68170</v>
          </cell>
          <cell r="N368">
            <v>50200</v>
          </cell>
        </row>
        <row r="369">
          <cell r="A369">
            <v>513267</v>
          </cell>
          <cell r="B369">
            <v>30.1</v>
          </cell>
          <cell r="C369">
            <v>493</v>
          </cell>
          <cell r="D369">
            <v>2475</v>
          </cell>
          <cell r="E369">
            <v>37211</v>
          </cell>
          <cell r="F369" t="str">
            <v>I</v>
          </cell>
          <cell r="G369" t="str">
            <v>HEYDAY GROUP</v>
          </cell>
          <cell r="H369" t="str">
            <v>Hunnemann, Frank</v>
          </cell>
          <cell r="I369" t="str">
            <v>Elec Ntwk Project</v>
          </cell>
          <cell r="J369" t="str">
            <v>Full Payment</v>
          </cell>
          <cell r="K369">
            <v>11</v>
          </cell>
          <cell r="L369">
            <v>0</v>
          </cell>
          <cell r="M369">
            <v>34102</v>
          </cell>
          <cell r="N369">
            <v>0</v>
          </cell>
        </row>
        <row r="370">
          <cell r="A370">
            <v>513269</v>
          </cell>
          <cell r="B370">
            <v>30.1</v>
          </cell>
          <cell r="C370">
            <v>512</v>
          </cell>
          <cell r="D370">
            <v>4185</v>
          </cell>
          <cell r="E370">
            <v>37223</v>
          </cell>
          <cell r="F370" t="str">
            <v>I</v>
          </cell>
          <cell r="G370" t="str">
            <v>SCHIAVELLO COMMERCIAL INTERIORS</v>
          </cell>
          <cell r="H370" t="str">
            <v>Roesler, Mr. Michael</v>
          </cell>
          <cell r="I370" t="str">
            <v>Elec Ntwk Project</v>
          </cell>
          <cell r="J370" t="str">
            <v>Full Payment</v>
          </cell>
          <cell r="K370">
            <v>11</v>
          </cell>
          <cell r="L370">
            <v>0</v>
          </cell>
          <cell r="M370">
            <v>34102</v>
          </cell>
          <cell r="N370">
            <v>0</v>
          </cell>
        </row>
        <row r="371">
          <cell r="A371">
            <v>513277</v>
          </cell>
          <cell r="B371">
            <v>10.1</v>
          </cell>
          <cell r="C371">
            <v>516</v>
          </cell>
          <cell r="D371">
            <v>9668.18</v>
          </cell>
          <cell r="E371">
            <v>37228</v>
          </cell>
          <cell r="F371" t="str">
            <v>I</v>
          </cell>
          <cell r="G371" t="str">
            <v>CIC PENDON PTY LTD</v>
          </cell>
          <cell r="H371" t="str">
            <v>Singh, Mr. Darshan</v>
          </cell>
          <cell r="I371" t="str">
            <v>Elec Ntwk Project</v>
          </cell>
          <cell r="J371" t="str">
            <v>Full Payment</v>
          </cell>
          <cell r="K371">
            <v>11</v>
          </cell>
          <cell r="L371">
            <v>0</v>
          </cell>
          <cell r="M371">
            <v>34102</v>
          </cell>
          <cell r="N371">
            <v>0</v>
          </cell>
        </row>
        <row r="372">
          <cell r="A372">
            <v>513282</v>
          </cell>
          <cell r="B372">
            <v>30.1</v>
          </cell>
          <cell r="C372">
            <v>559</v>
          </cell>
          <cell r="D372">
            <v>3460</v>
          </cell>
          <cell r="E372">
            <v>37286</v>
          </cell>
          <cell r="F372" t="str">
            <v>I</v>
          </cell>
          <cell r="G372" t="str">
            <v>NETWORK ELECTRICAL SERVICES PTY LTD</v>
          </cell>
          <cell r="H372" t="str">
            <v>Walisundara, Mrs. Lakshmi</v>
          </cell>
          <cell r="I372" t="str">
            <v>Ancillary Project</v>
          </cell>
          <cell r="J372" t="str">
            <v>Full Payment</v>
          </cell>
          <cell r="K372">
            <v>11</v>
          </cell>
          <cell r="L372">
            <v>0</v>
          </cell>
          <cell r="M372">
            <v>34102</v>
          </cell>
          <cell r="N372">
            <v>0</v>
          </cell>
        </row>
        <row r="373">
          <cell r="A373">
            <v>513287</v>
          </cell>
          <cell r="B373">
            <v>30.1</v>
          </cell>
          <cell r="C373">
            <v>525</v>
          </cell>
          <cell r="D373">
            <v>10143</v>
          </cell>
          <cell r="E373">
            <v>37235</v>
          </cell>
          <cell r="F373" t="str">
            <v>I</v>
          </cell>
          <cell r="G373" t="str">
            <v>BEUTLER PROPERTIES</v>
          </cell>
          <cell r="H373" t="str">
            <v>Malcolm, Doug</v>
          </cell>
          <cell r="I373" t="str">
            <v>Elec Ntwk Project</v>
          </cell>
          <cell r="J373" t="str">
            <v>Full Payment</v>
          </cell>
          <cell r="K373">
            <v>11</v>
          </cell>
          <cell r="L373">
            <v>0</v>
          </cell>
          <cell r="M373">
            <v>34102</v>
          </cell>
          <cell r="N373">
            <v>0</v>
          </cell>
        </row>
        <row r="374">
          <cell r="A374">
            <v>513291</v>
          </cell>
          <cell r="B374">
            <v>30.1</v>
          </cell>
          <cell r="C374">
            <v>534</v>
          </cell>
          <cell r="D374">
            <v>9760</v>
          </cell>
          <cell r="E374">
            <v>37243</v>
          </cell>
          <cell r="F374" t="str">
            <v>I</v>
          </cell>
          <cell r="G374" t="str">
            <v>WODEN CONSTRUCTION</v>
          </cell>
          <cell r="H374" t="str">
            <v>Peisley, Mr. Warren</v>
          </cell>
          <cell r="I374" t="str">
            <v>Elec Ntwk Project</v>
          </cell>
          <cell r="J374" t="str">
            <v>Full Payment</v>
          </cell>
          <cell r="K374">
            <v>11</v>
          </cell>
          <cell r="L374">
            <v>0</v>
          </cell>
          <cell r="M374">
            <v>34102</v>
          </cell>
          <cell r="N374">
            <v>0</v>
          </cell>
        </row>
        <row r="375">
          <cell r="A375">
            <v>513292</v>
          </cell>
          <cell r="B375">
            <v>30.1</v>
          </cell>
          <cell r="C375">
            <v>554</v>
          </cell>
          <cell r="D375">
            <v>33700</v>
          </cell>
          <cell r="E375">
            <v>37281</v>
          </cell>
          <cell r="F375" t="str">
            <v>I</v>
          </cell>
          <cell r="G375" t="str">
            <v>KENOSS PTY LTD</v>
          </cell>
          <cell r="H375" t="str">
            <v>Rewal, Mr. Subhash</v>
          </cell>
          <cell r="I375" t="str">
            <v>Elec Ntwk Project</v>
          </cell>
          <cell r="J375" t="str">
            <v>Full Payment</v>
          </cell>
          <cell r="K375">
            <v>11</v>
          </cell>
          <cell r="L375">
            <v>0</v>
          </cell>
          <cell r="M375">
            <v>34102</v>
          </cell>
          <cell r="N375">
            <v>0</v>
          </cell>
        </row>
        <row r="376">
          <cell r="A376">
            <v>513298</v>
          </cell>
          <cell r="B376">
            <v>30.1</v>
          </cell>
          <cell r="C376">
            <v>546</v>
          </cell>
          <cell r="D376">
            <v>14480</v>
          </cell>
          <cell r="E376">
            <v>37272</v>
          </cell>
          <cell r="F376" t="str">
            <v>I</v>
          </cell>
          <cell r="G376" t="str">
            <v>BOVIS LEND LEASE</v>
          </cell>
          <cell r="H376" t="str">
            <v>Peisley, Mr. Warren</v>
          </cell>
          <cell r="I376" t="str">
            <v>Elec Ntwk Project</v>
          </cell>
          <cell r="J376" t="str">
            <v>Full Payment</v>
          </cell>
          <cell r="K376">
            <v>11</v>
          </cell>
          <cell r="L376">
            <v>0</v>
          </cell>
          <cell r="M376">
            <v>34102</v>
          </cell>
          <cell r="N376">
            <v>0</v>
          </cell>
        </row>
        <row r="377">
          <cell r="A377">
            <v>513301</v>
          </cell>
          <cell r="B377">
            <v>10.1</v>
          </cell>
          <cell r="C377">
            <v>540</v>
          </cell>
          <cell r="D377">
            <v>4900</v>
          </cell>
          <cell r="E377">
            <v>37246</v>
          </cell>
          <cell r="F377" t="str">
            <v>I</v>
          </cell>
          <cell r="G377" t="str">
            <v>O'LEARY E</v>
          </cell>
          <cell r="H377" t="str">
            <v>Singh, Mr. Darshan</v>
          </cell>
          <cell r="I377" t="str">
            <v>Elec Ntwk Project</v>
          </cell>
          <cell r="J377" t="str">
            <v>Full Payment</v>
          </cell>
          <cell r="K377">
            <v>11</v>
          </cell>
          <cell r="L377">
            <v>0</v>
          </cell>
          <cell r="M377">
            <v>34102</v>
          </cell>
          <cell r="N377">
            <v>0</v>
          </cell>
        </row>
        <row r="378">
          <cell r="A378">
            <v>513312</v>
          </cell>
          <cell r="B378">
            <v>10.1</v>
          </cell>
          <cell r="C378">
            <v>561</v>
          </cell>
          <cell r="D378">
            <v>1486.36</v>
          </cell>
          <cell r="E378">
            <v>37292</v>
          </cell>
          <cell r="F378" t="str">
            <v>I</v>
          </cell>
          <cell r="G378" t="str">
            <v>CANBERRA BUILDING SERVICES</v>
          </cell>
          <cell r="H378" t="str">
            <v>Singh, Mr. Darshan</v>
          </cell>
          <cell r="I378" t="str">
            <v>Elec Ntwk Project</v>
          </cell>
          <cell r="J378" t="str">
            <v>Full Payment</v>
          </cell>
          <cell r="K378">
            <v>11</v>
          </cell>
          <cell r="L378">
            <v>0</v>
          </cell>
          <cell r="M378">
            <v>34102</v>
          </cell>
          <cell r="N378">
            <v>0</v>
          </cell>
        </row>
        <row r="379">
          <cell r="A379">
            <v>513315</v>
          </cell>
          <cell r="B379">
            <v>30.1</v>
          </cell>
          <cell r="C379">
            <v>593</v>
          </cell>
          <cell r="D379">
            <v>82639</v>
          </cell>
          <cell r="E379">
            <v>37315</v>
          </cell>
          <cell r="F379" t="str">
            <v>I</v>
          </cell>
          <cell r="G379" t="str">
            <v>HABITAT LAND PTY LTD</v>
          </cell>
          <cell r="H379" t="str">
            <v>Harper, Mr. Rod</v>
          </cell>
          <cell r="I379" t="str">
            <v>Elec Ntwk Project</v>
          </cell>
          <cell r="J379" t="str">
            <v>50% or 100% Payment</v>
          </cell>
          <cell r="K379">
            <v>11</v>
          </cell>
          <cell r="L379">
            <v>0</v>
          </cell>
          <cell r="M379">
            <v>34102</v>
          </cell>
          <cell r="N379">
            <v>0</v>
          </cell>
        </row>
        <row r="380">
          <cell r="A380">
            <v>513319</v>
          </cell>
          <cell r="B380">
            <v>10.1</v>
          </cell>
          <cell r="C380">
            <v>568</v>
          </cell>
          <cell r="D380">
            <v>4475</v>
          </cell>
          <cell r="E380">
            <v>37295</v>
          </cell>
          <cell r="F380" t="str">
            <v>I</v>
          </cell>
          <cell r="G380" t="str">
            <v>NETWORK DEVELOPMENT GROUP PTY LTD</v>
          </cell>
          <cell r="H380" t="str">
            <v>Singh, Mr. Darshan</v>
          </cell>
          <cell r="I380" t="str">
            <v>Elec Ntwk Project</v>
          </cell>
          <cell r="J380" t="str">
            <v>Full Payment</v>
          </cell>
          <cell r="K380">
            <v>11</v>
          </cell>
          <cell r="L380">
            <v>0</v>
          </cell>
          <cell r="M380">
            <v>34102</v>
          </cell>
          <cell r="N380">
            <v>0</v>
          </cell>
        </row>
        <row r="381">
          <cell r="A381">
            <v>513323</v>
          </cell>
          <cell r="B381">
            <v>30.1</v>
          </cell>
          <cell r="C381">
            <v>563</v>
          </cell>
          <cell r="D381">
            <v>29980</v>
          </cell>
          <cell r="E381">
            <v>37292</v>
          </cell>
          <cell r="F381" t="str">
            <v>I</v>
          </cell>
          <cell r="G381" t="str">
            <v>CAPEZIO &amp; CO</v>
          </cell>
          <cell r="H381" t="str">
            <v>Malcolm, Doug</v>
          </cell>
          <cell r="I381" t="str">
            <v>Elec Ntwk Project</v>
          </cell>
          <cell r="J381" t="str">
            <v>Full Payment</v>
          </cell>
          <cell r="K381">
            <v>11</v>
          </cell>
          <cell r="L381">
            <v>0</v>
          </cell>
          <cell r="M381">
            <v>34102</v>
          </cell>
          <cell r="N381">
            <v>0</v>
          </cell>
        </row>
        <row r="382">
          <cell r="A382">
            <v>513334</v>
          </cell>
          <cell r="B382">
            <v>10.1</v>
          </cell>
          <cell r="C382">
            <v>587</v>
          </cell>
          <cell r="D382">
            <v>14100</v>
          </cell>
          <cell r="E382">
            <v>37312</v>
          </cell>
          <cell r="F382" t="str">
            <v>I</v>
          </cell>
          <cell r="G382" t="str">
            <v>TOTAL COMMUNICATIONS INFRASTRUCTURE</v>
          </cell>
          <cell r="H382" t="str">
            <v>Ochmanski, Mrs. Dana</v>
          </cell>
          <cell r="I382" t="str">
            <v>Elec Ntwk Project</v>
          </cell>
          <cell r="J382" t="str">
            <v>Full Payment</v>
          </cell>
          <cell r="K382">
            <v>11</v>
          </cell>
          <cell r="L382">
            <v>0</v>
          </cell>
          <cell r="M382">
            <v>34102</v>
          </cell>
          <cell r="N382">
            <v>0</v>
          </cell>
        </row>
        <row r="383">
          <cell r="A383">
            <v>513335</v>
          </cell>
          <cell r="B383">
            <v>30.1</v>
          </cell>
          <cell r="C383">
            <v>588</v>
          </cell>
          <cell r="D383">
            <v>17950</v>
          </cell>
          <cell r="E383">
            <v>37312</v>
          </cell>
          <cell r="F383" t="str">
            <v>I</v>
          </cell>
          <cell r="G383" t="str">
            <v>TOTAL COMMUNICATIONS INFRASTRUCTURE</v>
          </cell>
          <cell r="H383" t="str">
            <v>Peisley, Mr. Warren</v>
          </cell>
          <cell r="I383" t="str">
            <v>Elec Ntwk Project</v>
          </cell>
          <cell r="J383" t="str">
            <v>50% or 100% Payment</v>
          </cell>
          <cell r="K383">
            <v>11</v>
          </cell>
          <cell r="L383">
            <v>0</v>
          </cell>
          <cell r="M383">
            <v>34102</v>
          </cell>
          <cell r="N383">
            <v>0</v>
          </cell>
        </row>
        <row r="384">
          <cell r="A384">
            <v>513336</v>
          </cell>
          <cell r="B384">
            <v>10.1</v>
          </cell>
          <cell r="C384">
            <v>582</v>
          </cell>
          <cell r="D384">
            <v>2723</v>
          </cell>
          <cell r="E384">
            <v>37306</v>
          </cell>
          <cell r="F384" t="str">
            <v>I</v>
          </cell>
          <cell r="G384" t="str">
            <v>TOTAL COMMUNICATIONS INFRASTRUCTURE</v>
          </cell>
          <cell r="H384" t="str">
            <v>Singh, Mr. Darshan</v>
          </cell>
          <cell r="I384" t="str">
            <v>Elec Ntwk Project</v>
          </cell>
          <cell r="J384" t="str">
            <v>Full Payment</v>
          </cell>
          <cell r="K384">
            <v>11</v>
          </cell>
          <cell r="L384">
            <v>0</v>
          </cell>
          <cell r="M384">
            <v>34102</v>
          </cell>
          <cell r="N384">
            <v>0</v>
          </cell>
        </row>
        <row r="385">
          <cell r="A385">
            <v>513337</v>
          </cell>
          <cell r="B385">
            <v>10.1</v>
          </cell>
          <cell r="C385">
            <v>581</v>
          </cell>
          <cell r="D385">
            <v>7725</v>
          </cell>
          <cell r="E385">
            <v>37305</v>
          </cell>
          <cell r="F385" t="str">
            <v>I</v>
          </cell>
          <cell r="G385" t="str">
            <v>ESSENTIAL LIGHTING &amp; ELECTRICAL SERVICES</v>
          </cell>
          <cell r="H385" t="str">
            <v>Singh, Mr. Darshan</v>
          </cell>
          <cell r="I385" t="str">
            <v>Elec Ntwk Project</v>
          </cell>
          <cell r="J385" t="str">
            <v>Full Payment</v>
          </cell>
          <cell r="K385">
            <v>11</v>
          </cell>
          <cell r="L385">
            <v>0</v>
          </cell>
          <cell r="M385">
            <v>34102</v>
          </cell>
          <cell r="N385">
            <v>0</v>
          </cell>
        </row>
        <row r="386">
          <cell r="A386">
            <v>514200</v>
          </cell>
          <cell r="B386">
            <v>1.1000000000000001</v>
          </cell>
          <cell r="C386">
            <v>466</v>
          </cell>
          <cell r="D386">
            <v>2249</v>
          </cell>
          <cell r="E386">
            <v>37189</v>
          </cell>
          <cell r="F386" t="str">
            <v>I</v>
          </cell>
          <cell r="G386" t="str">
            <v>MALTONI ADAMS PTY LTD</v>
          </cell>
          <cell r="H386" t="str">
            <v>Walisundara, Mr. Upul</v>
          </cell>
          <cell r="I386" t="str">
            <v>Elec Ntwk Project</v>
          </cell>
          <cell r="J386" t="str">
            <v>Full Payment</v>
          </cell>
          <cell r="K386">
            <v>11</v>
          </cell>
          <cell r="L386">
            <v>0</v>
          </cell>
          <cell r="M386">
            <v>34102</v>
          </cell>
          <cell r="N386">
            <v>0</v>
          </cell>
        </row>
        <row r="387">
          <cell r="A387">
            <v>514209</v>
          </cell>
          <cell r="B387">
            <v>3.2</v>
          </cell>
          <cell r="C387">
            <v>391</v>
          </cell>
          <cell r="D387">
            <v>3771</v>
          </cell>
          <cell r="E387">
            <v>37118</v>
          </cell>
          <cell r="F387" t="str">
            <v>I</v>
          </cell>
          <cell r="G387" t="str">
            <v>PRESTIGE BUILDING SERVICES PTY LTD</v>
          </cell>
          <cell r="H387" t="str">
            <v>Smith, Mr. Gary</v>
          </cell>
          <cell r="I387" t="str">
            <v>Ancillary-Design</v>
          </cell>
          <cell r="J387" t="str">
            <v>Full Payment</v>
          </cell>
          <cell r="K387">
            <v>11</v>
          </cell>
          <cell r="L387">
            <v>0</v>
          </cell>
          <cell r="M387">
            <v>34102</v>
          </cell>
          <cell r="N387">
            <v>0</v>
          </cell>
        </row>
        <row r="388">
          <cell r="A388">
            <v>514210</v>
          </cell>
          <cell r="B388">
            <v>1.1000000000000001</v>
          </cell>
          <cell r="C388">
            <v>316</v>
          </cell>
          <cell r="D388">
            <v>7842.09</v>
          </cell>
          <cell r="E388">
            <v>37041</v>
          </cell>
          <cell r="F388" t="str">
            <v>I</v>
          </cell>
          <cell r="G388" t="str">
            <v>QUADRON PTY LTD</v>
          </cell>
          <cell r="H388" t="str">
            <v>Singh, Mr. Darshan</v>
          </cell>
          <cell r="I388" t="str">
            <v>Ancillary-Design</v>
          </cell>
          <cell r="J388" t="str">
            <v>Full Payment</v>
          </cell>
          <cell r="K388">
            <v>11</v>
          </cell>
          <cell r="L388">
            <v>0</v>
          </cell>
          <cell r="M388">
            <v>34102</v>
          </cell>
          <cell r="N388">
            <v>0</v>
          </cell>
        </row>
        <row r="389">
          <cell r="A389" t="str">
            <v>041750 2000-2001</v>
          </cell>
          <cell r="B389">
            <v>1.1000000000000001</v>
          </cell>
          <cell r="C389">
            <v>1</v>
          </cell>
          <cell r="D389">
            <v>154</v>
          </cell>
          <cell r="E389">
            <v>36732</v>
          </cell>
          <cell r="F389" t="str">
            <v>I</v>
          </cell>
          <cell r="G389" t="str">
            <v>B &amp; B ELECTRICAL SERVICES</v>
          </cell>
          <cell r="H389" t="str">
            <v>McCubbin-Mee, Mrs. Fiona</v>
          </cell>
          <cell r="I389" t="str">
            <v>Ancillary-Design</v>
          </cell>
          <cell r="J389" t="str">
            <v>50% or 100% Payment</v>
          </cell>
          <cell r="K389">
            <v>4</v>
          </cell>
          <cell r="L389">
            <v>1750</v>
          </cell>
          <cell r="M389">
            <v>68133</v>
          </cell>
          <cell r="N389">
            <v>0</v>
          </cell>
        </row>
        <row r="390">
          <cell r="A390" t="str">
            <v>100952a</v>
          </cell>
          <cell r="B390">
            <v>30.1</v>
          </cell>
          <cell r="C390">
            <v>197</v>
          </cell>
          <cell r="D390">
            <v>72100</v>
          </cell>
          <cell r="E390">
            <v>37011</v>
          </cell>
          <cell r="F390" t="str">
            <v>I</v>
          </cell>
          <cell r="G390" t="str">
            <v>GUIDELINE (ACT) PTY LTD</v>
          </cell>
          <cell r="H390" t="str">
            <v>Cortes, Frank</v>
          </cell>
          <cell r="I390" t="str">
            <v>Ancillary Project</v>
          </cell>
          <cell r="J390" t="str">
            <v>Government Order</v>
          </cell>
          <cell r="K390">
            <v>11</v>
          </cell>
          <cell r="L390">
            <v>0</v>
          </cell>
          <cell r="M390">
            <v>34102</v>
          </cell>
          <cell r="N390">
            <v>0</v>
          </cell>
        </row>
        <row r="391">
          <cell r="A391" t="str">
            <v>502067a</v>
          </cell>
          <cell r="B391">
            <v>30.1</v>
          </cell>
          <cell r="C391">
            <v>149</v>
          </cell>
          <cell r="D391">
            <v>4775</v>
          </cell>
          <cell r="E391">
            <v>36875</v>
          </cell>
          <cell r="F391" t="str">
            <v>I</v>
          </cell>
          <cell r="G391" t="str">
            <v>SCOTT BROTHERS</v>
          </cell>
          <cell r="H391" t="str">
            <v>Walisundara, Mrs. Lakshmi</v>
          </cell>
          <cell r="I391" t="str">
            <v>Ancillary-Design</v>
          </cell>
          <cell r="J391" t="str">
            <v>Full Payment</v>
          </cell>
          <cell r="K391">
            <v>11</v>
          </cell>
          <cell r="L391">
            <v>0</v>
          </cell>
          <cell r="M391">
            <v>34102</v>
          </cell>
          <cell r="N391">
            <v>0</v>
          </cell>
        </row>
        <row r="392">
          <cell r="A392" t="str">
            <v>506086a</v>
          </cell>
          <cell r="B392">
            <v>30.1</v>
          </cell>
          <cell r="C392">
            <v>168</v>
          </cell>
          <cell r="D392">
            <v>16400</v>
          </cell>
          <cell r="E392">
            <v>36908</v>
          </cell>
          <cell r="F392" t="str">
            <v>I</v>
          </cell>
          <cell r="G392" t="str">
            <v>ACT PROCUREMENT AND PROJECTS</v>
          </cell>
          <cell r="H392" t="str">
            <v>Walisundara, Mrs. Lakshmi</v>
          </cell>
          <cell r="I392" t="str">
            <v>Ancillary-Design</v>
          </cell>
          <cell r="J392" t="str">
            <v>Full Payment</v>
          </cell>
          <cell r="K392">
            <v>12</v>
          </cell>
          <cell r="L392">
            <v>0</v>
          </cell>
          <cell r="M392">
            <v>34102</v>
          </cell>
          <cell r="N392">
            <v>0</v>
          </cell>
        </row>
        <row r="393">
          <cell r="A393" t="str">
            <v>507111a</v>
          </cell>
          <cell r="B393">
            <v>30.1</v>
          </cell>
          <cell r="C393">
            <v>65</v>
          </cell>
          <cell r="D393">
            <v>42535</v>
          </cell>
          <cell r="E393">
            <v>36783</v>
          </cell>
          <cell r="F393" t="str">
            <v>I</v>
          </cell>
          <cell r="G393" t="str">
            <v>CANBERRA INSTITUTE OF TECHNOLOGY</v>
          </cell>
          <cell r="H393" t="str">
            <v>Hunnemann, Frank</v>
          </cell>
          <cell r="I393" t="str">
            <v>ENERGY - ANCILLIARY</v>
          </cell>
          <cell r="J393" t="str">
            <v>Full Payment</v>
          </cell>
          <cell r="K393">
            <v>11</v>
          </cell>
          <cell r="L393">
            <v>2130</v>
          </cell>
          <cell r="M393">
            <v>68190</v>
          </cell>
          <cell r="N393">
            <v>50620</v>
          </cell>
        </row>
        <row r="394">
          <cell r="A394" t="str">
            <v>513153a</v>
          </cell>
          <cell r="B394">
            <v>30.1</v>
          </cell>
          <cell r="C394">
            <v>451</v>
          </cell>
          <cell r="D394">
            <v>3200</v>
          </cell>
          <cell r="E394">
            <v>37175</v>
          </cell>
          <cell r="F394" t="str">
            <v>I</v>
          </cell>
          <cell r="G394" t="str">
            <v>CONSTRUCTION CONTROL QTC PTY LTD</v>
          </cell>
          <cell r="H394" t="str">
            <v>Rewal, Mr. Subhash</v>
          </cell>
          <cell r="I394" t="str">
            <v>2101 Invoice</v>
          </cell>
          <cell r="J394" t="str">
            <v>Full Payment</v>
          </cell>
          <cell r="K394">
            <v>11</v>
          </cell>
          <cell r="L394">
            <v>2101</v>
          </cell>
          <cell r="M394">
            <v>68170</v>
          </cell>
          <cell r="N394">
            <v>50200</v>
          </cell>
        </row>
      </sheetData>
      <sheetData sheetId="5" refreshError="1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WACC"/>
      <sheetName val="ASSETS"/>
      <sheetName val="BldgBlks"/>
      <sheetName val="Analysis"/>
      <sheetName val="Real"/>
      <sheetName val="Real2"/>
      <sheetName val="pretaxnom"/>
      <sheetName val="Normalisation"/>
      <sheetName val="Smoothing"/>
      <sheetName val="Pricepath"/>
      <sheetName val="PPCashFlow"/>
      <sheetName val="Ch1-RevReq"/>
      <sheetName val="Ch2-BldgBlks"/>
      <sheetName val="Ch3-NormRev"/>
      <sheetName val="Ch4-RevCom"/>
    </sheetNames>
    <sheetDataSet>
      <sheetData sheetId="0" refreshError="1">
        <row r="5">
          <cell r="C5">
            <v>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Projection"/>
      <sheetName val="Network Charts"/>
      <sheetName val="Network Sales Budget Comp"/>
      <sheetName val="Network Sales Year Comp"/>
      <sheetName val="Temperature Analysis"/>
      <sheetName val="Degree Days"/>
      <sheetName val="Data Temperature"/>
      <sheetName val="Data Table Daily"/>
      <sheetName val="Network Sales Data"/>
      <sheetName val="Chart Daily"/>
      <sheetName val="Data"/>
      <sheetName val="Charts"/>
      <sheetName val="Network Sales"/>
      <sheetName val="Network Sales (2)"/>
      <sheetName val="Charts (2)"/>
      <sheetName val="Sheet1"/>
      <sheetName val="List"/>
      <sheetName val="Lists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4">
          <cell r="B14">
            <v>38869</v>
          </cell>
          <cell r="G14">
            <v>11.05</v>
          </cell>
          <cell r="I14">
            <v>10.923333333333334</v>
          </cell>
          <cell r="K14">
            <v>0.12666666666666693</v>
          </cell>
          <cell r="L14">
            <v>0.12666666666666693</v>
          </cell>
        </row>
        <row r="15">
          <cell r="B15">
            <v>38870</v>
          </cell>
          <cell r="G15">
            <v>10.199999999999999</v>
          </cell>
          <cell r="I15">
            <v>10.923333333333334</v>
          </cell>
          <cell r="K15">
            <v>-0.72333333333333449</v>
          </cell>
          <cell r="L15">
            <v>-0.59666666666666757</v>
          </cell>
        </row>
        <row r="16">
          <cell r="B16">
            <v>38871</v>
          </cell>
          <cell r="G16">
            <v>8.8000000000000007</v>
          </cell>
          <cell r="I16">
            <v>10.923333333333334</v>
          </cell>
          <cell r="K16">
            <v>-2.1233333333333331</v>
          </cell>
          <cell r="L16">
            <v>-2.7200000000000024</v>
          </cell>
        </row>
        <row r="17">
          <cell r="B17">
            <v>38872</v>
          </cell>
          <cell r="G17">
            <v>11.05</v>
          </cell>
          <cell r="I17">
            <v>10.923333333333334</v>
          </cell>
          <cell r="K17">
            <v>0.12666666666666693</v>
          </cell>
          <cell r="L17">
            <v>-2.5933333333333337</v>
          </cell>
        </row>
        <row r="18">
          <cell r="B18">
            <v>38873</v>
          </cell>
          <cell r="G18">
            <v>11.45</v>
          </cell>
          <cell r="I18">
            <v>10.923333333333334</v>
          </cell>
          <cell r="K18">
            <v>0.52666666666666551</v>
          </cell>
          <cell r="L18">
            <v>-2.06666666666667</v>
          </cell>
        </row>
        <row r="19">
          <cell r="B19">
            <v>38874</v>
          </cell>
          <cell r="G19">
            <v>11.3</v>
          </cell>
          <cell r="I19">
            <v>10.923333333333334</v>
          </cell>
          <cell r="K19">
            <v>0.37666666666666693</v>
          </cell>
          <cell r="L19">
            <v>-1.6900000000000119</v>
          </cell>
        </row>
        <row r="20">
          <cell r="B20">
            <v>38875</v>
          </cell>
          <cell r="G20">
            <v>10.25</v>
          </cell>
          <cell r="I20">
            <v>10.923333333333334</v>
          </cell>
          <cell r="K20">
            <v>-0.67333333333333378</v>
          </cell>
          <cell r="L20">
            <v>-2.3633333333333439</v>
          </cell>
        </row>
        <row r="21">
          <cell r="B21">
            <v>38876</v>
          </cell>
          <cell r="G21">
            <v>9.6</v>
          </cell>
          <cell r="I21">
            <v>10.923333333333334</v>
          </cell>
          <cell r="K21">
            <v>-1.3233333333333341</v>
          </cell>
          <cell r="L21">
            <v>-3.6866666666666816</v>
          </cell>
        </row>
        <row r="22">
          <cell r="B22">
            <v>38877</v>
          </cell>
          <cell r="G22">
            <v>18</v>
          </cell>
          <cell r="I22">
            <v>10.923333333333334</v>
          </cell>
          <cell r="K22">
            <v>7.0766666666666662</v>
          </cell>
          <cell r="L22">
            <v>3.3899999999999864</v>
          </cell>
          <cell r="P22">
            <v>399</v>
          </cell>
          <cell r="Q22">
            <v>381.5</v>
          </cell>
        </row>
        <row r="23">
          <cell r="B23">
            <v>38878</v>
          </cell>
          <cell r="G23">
            <v>18</v>
          </cell>
          <cell r="I23">
            <v>10.923333333333334</v>
          </cell>
          <cell r="K23">
            <v>7.0766666666666662</v>
          </cell>
          <cell r="L23">
            <v>10.466666666666654</v>
          </cell>
          <cell r="P23">
            <v>362.5</v>
          </cell>
          <cell r="Q23">
            <v>288</v>
          </cell>
        </row>
        <row r="24">
          <cell r="B24">
            <v>38879</v>
          </cell>
          <cell r="G24">
            <v>18</v>
          </cell>
          <cell r="I24">
            <v>10.923333333333334</v>
          </cell>
          <cell r="K24">
            <v>7.0766666666666662</v>
          </cell>
          <cell r="L24">
            <v>17.543333333333322</v>
          </cell>
          <cell r="P24">
            <v>235</v>
          </cell>
          <cell r="Q24">
            <v>191.7</v>
          </cell>
        </row>
        <row r="25">
          <cell r="B25">
            <v>38880</v>
          </cell>
          <cell r="G25">
            <v>18</v>
          </cell>
          <cell r="I25">
            <v>10.923333333333334</v>
          </cell>
          <cell r="K25">
            <v>7.0766666666666662</v>
          </cell>
          <cell r="L25">
            <v>24.619999999999976</v>
          </cell>
          <cell r="P25">
            <v>159</v>
          </cell>
          <cell r="Q25">
            <v>191.5</v>
          </cell>
        </row>
        <row r="26">
          <cell r="B26">
            <v>38881</v>
          </cell>
          <cell r="G26">
            <v>18</v>
          </cell>
          <cell r="I26">
            <v>10.923333333333334</v>
          </cell>
          <cell r="K26">
            <v>7.0766666666666662</v>
          </cell>
          <cell r="L26">
            <v>31.69666666666663</v>
          </cell>
          <cell r="P26">
            <v>45</v>
          </cell>
          <cell r="Q26">
            <v>108.5</v>
          </cell>
        </row>
        <row r="27">
          <cell r="B27">
            <v>38882</v>
          </cell>
          <cell r="G27">
            <v>18</v>
          </cell>
          <cell r="I27">
            <v>10.923333333333334</v>
          </cell>
          <cell r="K27">
            <v>7.0766666666666662</v>
          </cell>
          <cell r="L27">
            <v>38.773333333333284</v>
          </cell>
          <cell r="P27">
            <v>4</v>
          </cell>
          <cell r="Q27">
            <v>19.5</v>
          </cell>
        </row>
        <row r="28">
          <cell r="B28">
            <v>38883</v>
          </cell>
          <cell r="G28">
            <v>18</v>
          </cell>
          <cell r="I28">
            <v>10.923333333333334</v>
          </cell>
          <cell r="K28">
            <v>7.0766666666666662</v>
          </cell>
          <cell r="L28">
            <v>45.849999999999937</v>
          </cell>
          <cell r="P28">
            <v>3.5</v>
          </cell>
          <cell r="Q28">
            <v>0</v>
          </cell>
        </row>
        <row r="29">
          <cell r="B29">
            <v>38884</v>
          </cell>
          <cell r="G29">
            <v>18</v>
          </cell>
          <cell r="I29">
            <v>10.923333333333334</v>
          </cell>
          <cell r="K29">
            <v>7.0766666666666662</v>
          </cell>
          <cell r="L29">
            <v>52.926666666666591</v>
          </cell>
          <cell r="P29">
            <v>6</v>
          </cell>
          <cell r="Q29">
            <v>0</v>
          </cell>
        </row>
        <row r="30">
          <cell r="B30">
            <v>38885</v>
          </cell>
          <cell r="G30">
            <v>18</v>
          </cell>
          <cell r="I30">
            <v>10.923333333333334</v>
          </cell>
          <cell r="K30">
            <v>7.0766666666666662</v>
          </cell>
          <cell r="L30">
            <v>60.003333333333245</v>
          </cell>
          <cell r="P30">
            <v>25.5</v>
          </cell>
          <cell r="Q30">
            <v>36.5</v>
          </cell>
        </row>
        <row r="31">
          <cell r="B31">
            <v>38886</v>
          </cell>
          <cell r="G31">
            <v>18</v>
          </cell>
          <cell r="I31">
            <v>10.923333333333334</v>
          </cell>
          <cell r="K31">
            <v>7.0766666666666662</v>
          </cell>
          <cell r="L31">
            <v>67.079999999999899</v>
          </cell>
          <cell r="P31">
            <v>99.5</v>
          </cell>
          <cell r="Q31">
            <v>175.5</v>
          </cell>
        </row>
        <row r="32">
          <cell r="B32">
            <v>38887</v>
          </cell>
          <cell r="G32">
            <v>18</v>
          </cell>
          <cell r="I32">
            <v>10.923333333333334</v>
          </cell>
          <cell r="K32">
            <v>7.0766666666666662</v>
          </cell>
          <cell r="L32">
            <v>74.156666666666553</v>
          </cell>
          <cell r="P32">
            <v>234</v>
          </cell>
          <cell r="Q32">
            <v>246.5</v>
          </cell>
        </row>
        <row r="33">
          <cell r="B33">
            <v>38888</v>
          </cell>
          <cell r="G33">
            <v>18</v>
          </cell>
          <cell r="I33">
            <v>10.923333333333334</v>
          </cell>
          <cell r="K33">
            <v>7.0766666666666662</v>
          </cell>
          <cell r="L33">
            <v>81.233333333333206</v>
          </cell>
          <cell r="P33">
            <v>327</v>
          </cell>
          <cell r="Q33">
            <v>345</v>
          </cell>
        </row>
        <row r="34">
          <cell r="B34">
            <v>38889</v>
          </cell>
          <cell r="G34">
            <v>18</v>
          </cell>
          <cell r="I34">
            <v>10.923333333333334</v>
          </cell>
          <cell r="K34">
            <v>7.0766666666666662</v>
          </cell>
          <cell r="L34">
            <v>88.30999999999986</v>
          </cell>
        </row>
        <row r="35">
          <cell r="B35">
            <v>38890</v>
          </cell>
          <cell r="G35">
            <v>18</v>
          </cell>
          <cell r="I35">
            <v>10.923333333333334</v>
          </cell>
          <cell r="K35">
            <v>7.0766666666666662</v>
          </cell>
          <cell r="L35">
            <v>95.386666666666514</v>
          </cell>
        </row>
        <row r="36">
          <cell r="B36">
            <v>38891</v>
          </cell>
          <cell r="G36">
            <v>18</v>
          </cell>
          <cell r="I36">
            <v>10.923333333333334</v>
          </cell>
          <cell r="K36">
            <v>7.0766666666666662</v>
          </cell>
          <cell r="L36">
            <v>102.46333333333317</v>
          </cell>
        </row>
        <row r="37">
          <cell r="B37">
            <v>38892</v>
          </cell>
          <cell r="G37">
            <v>18</v>
          </cell>
          <cell r="I37">
            <v>10.923333333333334</v>
          </cell>
          <cell r="K37">
            <v>7.0766666666666662</v>
          </cell>
          <cell r="L37">
            <v>109.53999999999985</v>
          </cell>
        </row>
        <row r="38">
          <cell r="B38">
            <v>38893</v>
          </cell>
          <cell r="G38">
            <v>18</v>
          </cell>
          <cell r="I38">
            <v>10.923333333333334</v>
          </cell>
          <cell r="K38">
            <v>7.0766666666666662</v>
          </cell>
          <cell r="L38">
            <v>116.6166666666665</v>
          </cell>
        </row>
        <row r="39">
          <cell r="B39">
            <v>38894</v>
          </cell>
          <cell r="G39">
            <v>18</v>
          </cell>
          <cell r="I39">
            <v>10.923333333333334</v>
          </cell>
          <cell r="K39">
            <v>7.0766666666666662</v>
          </cell>
          <cell r="L39">
            <v>123.69333333333316</v>
          </cell>
        </row>
        <row r="40">
          <cell r="B40">
            <v>38895</v>
          </cell>
          <cell r="G40">
            <v>18</v>
          </cell>
          <cell r="I40">
            <v>10.923333333333334</v>
          </cell>
          <cell r="K40">
            <v>7.0766666666666662</v>
          </cell>
          <cell r="L40">
            <v>130.76999999999981</v>
          </cell>
        </row>
        <row r="41">
          <cell r="B41">
            <v>38896</v>
          </cell>
          <cell r="G41">
            <v>18</v>
          </cell>
          <cell r="I41">
            <v>10.923333333333334</v>
          </cell>
          <cell r="K41">
            <v>7.0766666666666662</v>
          </cell>
          <cell r="L41">
            <v>137.84666666666647</v>
          </cell>
        </row>
        <row r="42">
          <cell r="B42">
            <v>38897</v>
          </cell>
          <cell r="G42">
            <v>18</v>
          </cell>
          <cell r="I42">
            <v>10.923333333333334</v>
          </cell>
          <cell r="K42">
            <v>7.0766666666666662</v>
          </cell>
          <cell r="L42">
            <v>144.92333333333312</v>
          </cell>
        </row>
        <row r="43">
          <cell r="B43">
            <v>38898</v>
          </cell>
          <cell r="G43">
            <v>18</v>
          </cell>
          <cell r="I43">
            <v>10.923333333333334</v>
          </cell>
          <cell r="K43">
            <v>7.0766666666666662</v>
          </cell>
          <cell r="L43">
            <v>151.99999999999977</v>
          </cell>
        </row>
        <row r="44">
          <cell r="B44">
            <v>38868</v>
          </cell>
          <cell r="G44">
            <v>18</v>
          </cell>
          <cell r="I44">
            <v>8.3354838709677406</v>
          </cell>
          <cell r="K44">
            <v>9.6645161290322594</v>
          </cell>
          <cell r="L44">
            <v>22.799999999999955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W v VIC data"/>
      <sheetName val="NSW v VIC chart"/>
      <sheetName val="NSW"/>
      <sheetName val="VIC"/>
      <sheetName val="QLD"/>
      <sheetName val="SA"/>
      <sheetName val="WA"/>
      <sheetName val="TAS"/>
      <sheetName val="NT"/>
      <sheetName val="ACT"/>
      <sheetName val="AUST SUM"/>
      <sheetName val="WA GVA"/>
      <sheetName val="Linked Sheet"/>
      <sheetName val="Tot WD by State"/>
      <sheetName val="NDBlg fc"/>
      <sheetName val="Data"/>
      <sheetName val="Data2"/>
      <sheetName val="A&amp;A analysis"/>
      <sheetName val="Public Equip,Intang"/>
      <sheetName val="2ndHand Purch Assets"/>
      <sheetName val="NSW- Constn Cont. to Growth"/>
      <sheetName val="NSW Table"/>
      <sheetName val="VIC Table"/>
      <sheetName val="VIC- Constn Cont. to Growth"/>
      <sheetName val="QLD- Constn Cont. to Growth"/>
      <sheetName val="WA-Construction Cont. to Growth"/>
      <sheetName val="SA- Construction Cont. to Growt"/>
      <sheetName val="TAS- Construction Cont. to Grow"/>
      <sheetName val="NT- Construction Cont. to Growt"/>
      <sheetName val="ACT- Construction Cont. to Gro "/>
      <sheetName val="Dwell WD by State"/>
      <sheetName val="NonDwell WD by State"/>
      <sheetName val="Eng WD by State"/>
      <sheetName val="Dwell Comp by State"/>
      <sheetName val="DwelInvReconc"/>
      <sheetName val="SA Table"/>
      <sheetName val="875505a"/>
      <sheetName val="GRAPH"/>
      <sheetName val="Pub NDBldg"/>
      <sheetName val="Tot Cons WD by State"/>
      <sheetName val="STCONSTN"/>
      <sheetName val="SIP"/>
      <sheetName val="WA Table"/>
      <sheetName val="Sheet1"/>
    </sheetNames>
    <sheetDataSet>
      <sheetData sheetId="0" refreshError="1"/>
      <sheetData sheetId="1" refreshError="1"/>
      <sheetData sheetId="2" refreshError="1"/>
      <sheetData sheetId="3">
        <row r="5">
          <cell r="A5">
            <v>1981</v>
          </cell>
          <cell r="F5">
            <v>629.86400000000003</v>
          </cell>
          <cell r="R5">
            <v>13530.587720648982</v>
          </cell>
          <cell r="AZ5">
            <v>154.4174591441124</v>
          </cell>
          <cell r="BC5">
            <v>1684</v>
          </cell>
          <cell r="BE5">
            <v>1218.5450174802509</v>
          </cell>
          <cell r="BG5">
            <v>4164.7314990211689</v>
          </cell>
        </row>
        <row r="6">
          <cell r="A6">
            <v>1982</v>
          </cell>
          <cell r="C6">
            <v>-11.578560360798795</v>
          </cell>
          <cell r="F6">
            <v>698.26</v>
          </cell>
          <cell r="G6">
            <v>10.858852069653114</v>
          </cell>
          <cell r="N6">
            <v>3544.8620000000001</v>
          </cell>
          <cell r="P6">
            <v>5263.7425020620003</v>
          </cell>
          <cell r="R6">
            <v>13689.153502062001</v>
          </cell>
          <cell r="S6">
            <v>1.1719060892752875</v>
          </cell>
          <cell r="X6">
            <v>-12.06182702222079</v>
          </cell>
          <cell r="AG6">
            <v>2451.6180331674373</v>
          </cell>
          <cell r="AZ6">
            <v>158.65015894930411</v>
          </cell>
          <cell r="BA6">
            <v>2.7410759305665611</v>
          </cell>
          <cell r="BC6">
            <v>1436</v>
          </cell>
          <cell r="BD6">
            <v>-14.726840855106893</v>
          </cell>
          <cell r="BE6">
            <v>1093.2439668325628</v>
          </cell>
          <cell r="BG6">
            <v>4679.8871892913703</v>
          </cell>
        </row>
        <row r="7">
          <cell r="A7">
            <v>1983</v>
          </cell>
          <cell r="C7">
            <v>-5.8612879215185876</v>
          </cell>
          <cell r="F7">
            <v>633.72699999999998</v>
          </cell>
          <cell r="G7">
            <v>-9.2419729040758458</v>
          </cell>
          <cell r="N7">
            <v>2846.777</v>
          </cell>
          <cell r="P7">
            <v>4717.646900978375</v>
          </cell>
          <cell r="R7">
            <v>12135.303900978375</v>
          </cell>
          <cell r="S7">
            <v>-11.350954614173691</v>
          </cell>
          <cell r="U7">
            <v>6190.7929604656465</v>
          </cell>
          <cell r="X7">
            <v>-8.2448839431933081</v>
          </cell>
          <cell r="AG7">
            <v>1943.3726868093468</v>
          </cell>
          <cell r="AZ7">
            <v>245.25851168718191</v>
          </cell>
          <cell r="BA7">
            <v>54.590775900547996</v>
          </cell>
          <cell r="BC7">
            <v>2949</v>
          </cell>
          <cell r="BD7">
            <v>105.36211699164343</v>
          </cell>
          <cell r="BE7">
            <v>903.40431319065328</v>
          </cell>
          <cell r="BG7">
            <v>4307.6151566096551</v>
          </cell>
        </row>
        <row r="8">
          <cell r="A8">
            <v>1984</v>
          </cell>
          <cell r="C8">
            <v>28.082170035048136</v>
          </cell>
          <cell r="F8">
            <v>616.33799999999997</v>
          </cell>
          <cell r="G8">
            <v>-2.7439260123049869</v>
          </cell>
          <cell r="N8">
            <v>3370.1060000000002</v>
          </cell>
          <cell r="P8">
            <v>3893.9610598008799</v>
          </cell>
          <cell r="R8">
            <v>12923.196059800879</v>
          </cell>
          <cell r="S8">
            <v>6.4925622403158911</v>
          </cell>
          <cell r="U8">
            <v>6373.7397563760951</v>
          </cell>
          <cell r="V8">
            <v>2.9551431792137928</v>
          </cell>
          <cell r="X8">
            <v>29.39350582920488</v>
          </cell>
          <cell r="AG8">
            <v>1990.1432498001839</v>
          </cell>
          <cell r="AZ8">
            <v>265.71929005685888</v>
          </cell>
          <cell r="BA8">
            <v>8.3425354858933218</v>
          </cell>
          <cell r="BC8">
            <v>2503</v>
          </cell>
          <cell r="BD8">
            <v>-15.123770769752454</v>
          </cell>
          <cell r="BE8">
            <v>1379.9627501998164</v>
          </cell>
          <cell r="BG8">
            <v>3434.8178822776317</v>
          </cell>
        </row>
        <row r="9">
          <cell r="A9">
            <v>1985</v>
          </cell>
          <cell r="B9">
            <v>5825.7879999999986</v>
          </cell>
          <cell r="C9">
            <v>15.527056346376433</v>
          </cell>
          <cell r="D9">
            <v>40293</v>
          </cell>
          <cell r="F9">
            <v>767.25700000000006</v>
          </cell>
          <cell r="G9">
            <v>24.486401941791701</v>
          </cell>
          <cell r="N9">
            <v>3817.0929999999998</v>
          </cell>
          <cell r="P9">
            <v>4366.224988670132</v>
          </cell>
          <cell r="R9">
            <v>14776.362988670131</v>
          </cell>
          <cell r="S9">
            <v>14.339849989846897</v>
          </cell>
          <cell r="U9">
            <v>6943.2198564489081</v>
          </cell>
          <cell r="V9">
            <v>8.934787453521654</v>
          </cell>
          <cell r="W9">
            <v>5632.3370142651393</v>
          </cell>
          <cell r="X9">
            <v>17.903547533980369</v>
          </cell>
          <cell r="AA9">
            <v>6393.9779934761864</v>
          </cell>
          <cell r="AB9">
            <v>18.593987855882709</v>
          </cell>
          <cell r="AG9">
            <v>2653.8482653192946</v>
          </cell>
          <cell r="AN9">
            <v>926.54219697918154</v>
          </cell>
          <cell r="AZ9">
            <v>193.45098573485939</v>
          </cell>
          <cell r="BA9">
            <v>-27.197236717942253</v>
          </cell>
          <cell r="BC9">
            <v>2629</v>
          </cell>
          <cell r="BD9">
            <v>5.0339592489013096</v>
          </cell>
          <cell r="BE9">
            <v>1163.2447346807053</v>
          </cell>
          <cell r="BG9">
            <v>3439.6827916909506</v>
          </cell>
        </row>
        <row r="10">
          <cell r="A10">
            <v>1986</v>
          </cell>
          <cell r="B10">
            <v>5713.277000000001</v>
          </cell>
          <cell r="C10">
            <v>-1.9312580547043212</v>
          </cell>
          <cell r="D10">
            <v>35877</v>
          </cell>
          <cell r="F10">
            <v>887.9559999999999</v>
          </cell>
          <cell r="G10">
            <v>15.731234775309954</v>
          </cell>
          <cell r="N10">
            <v>4168.7029999999995</v>
          </cell>
          <cell r="P10">
            <v>3882.6249761343024</v>
          </cell>
          <cell r="R10">
            <v>14652.560976134304</v>
          </cell>
          <cell r="S10">
            <v>-0.83783819219082067</v>
          </cell>
          <cell r="U10">
            <v>7615.8837557798624</v>
          </cell>
          <cell r="V10">
            <v>9.6880685508781603</v>
          </cell>
          <cell r="W10">
            <v>5516.6363134775702</v>
          </cell>
          <cell r="X10">
            <v>-2.0542219063690874</v>
          </cell>
          <cell r="AA10">
            <v>6399.0804637864094</v>
          </cell>
          <cell r="AB10">
            <v>7.9801186607597607E-2</v>
          </cell>
          <cell r="AG10">
            <v>3223.7511129307927</v>
          </cell>
          <cell r="AN10">
            <v>715.18377945322777</v>
          </cell>
          <cell r="AU10">
            <v>5347</v>
          </cell>
          <cell r="AV10" t="e">
            <v>#DIV/0!</v>
          </cell>
          <cell r="AW10">
            <v>353</v>
          </cell>
          <cell r="AX10">
            <v>5628</v>
          </cell>
          <cell r="AZ10">
            <v>196.64068652243077</v>
          </cell>
          <cell r="BA10">
            <v>1.6488418373546754</v>
          </cell>
          <cell r="BC10">
            <v>2202</v>
          </cell>
          <cell r="BD10">
            <v>-16.241917078737167</v>
          </cell>
          <cell r="BE10">
            <v>944.9518870692068</v>
          </cell>
          <cell r="BG10">
            <v>3167.4411966810749</v>
          </cell>
          <cell r="BI10">
            <v>3438.4543800361262</v>
          </cell>
          <cell r="BO10">
            <v>7530</v>
          </cell>
        </row>
        <row r="11">
          <cell r="A11">
            <v>1987</v>
          </cell>
          <cell r="B11">
            <v>5242.0380000000005</v>
          </cell>
          <cell r="C11">
            <v>-8.2481385026491836</v>
          </cell>
          <cell r="D11">
            <v>32536</v>
          </cell>
          <cell r="F11">
            <v>939.08999999999992</v>
          </cell>
          <cell r="G11">
            <v>5.7586186702944797</v>
          </cell>
          <cell r="N11">
            <v>4536.1820000000007</v>
          </cell>
          <cell r="P11">
            <v>3811.408888485219</v>
          </cell>
          <cell r="R11">
            <v>14528.71888848522</v>
          </cell>
          <cell r="S11">
            <v>-0.84519073389828225</v>
          </cell>
          <cell r="U11">
            <v>7329.2198344763456</v>
          </cell>
          <cell r="V11">
            <v>-3.7640270058738934</v>
          </cell>
          <cell r="W11">
            <v>5021.7078717083168</v>
          </cell>
          <cell r="X11">
            <v>-8.9715619019529118</v>
          </cell>
          <cell r="AA11">
            <v>5956.1732038386881</v>
          </cell>
          <cell r="AB11">
            <v>-6.9214203892921216</v>
          </cell>
          <cell r="AF11">
            <v>-4.646575342465753</v>
          </cell>
          <cell r="AG11">
            <v>3368.2177408801899</v>
          </cell>
          <cell r="AN11">
            <v>900.58546102224932</v>
          </cell>
          <cell r="AU11">
            <v>5707</v>
          </cell>
          <cell r="AV11">
            <v>6.73274733495417</v>
          </cell>
          <cell r="AW11">
            <v>386</v>
          </cell>
          <cell r="AX11">
            <v>5995</v>
          </cell>
          <cell r="AY11">
            <v>6.5209665955934693</v>
          </cell>
          <cell r="AZ11">
            <v>220.33012829168365</v>
          </cell>
          <cell r="BA11">
            <v>12.047070312964259</v>
          </cell>
          <cell r="BC11">
            <v>2172</v>
          </cell>
          <cell r="BD11">
            <v>-1.3623978201634857</v>
          </cell>
          <cell r="BE11">
            <v>1167.9642591198108</v>
          </cell>
          <cell r="BG11">
            <v>2910.8234274629694</v>
          </cell>
          <cell r="BI11">
            <v>3060.2575172559073</v>
          </cell>
          <cell r="BO11">
            <v>7101</v>
          </cell>
        </row>
        <row r="12">
          <cell r="A12">
            <v>1988</v>
          </cell>
          <cell r="B12">
            <v>5338.3419999999996</v>
          </cell>
          <cell r="C12">
            <v>1.8371480710364763</v>
          </cell>
          <cell r="D12">
            <v>31852</v>
          </cell>
          <cell r="F12">
            <v>1042.479</v>
          </cell>
          <cell r="G12">
            <v>11.009487908507175</v>
          </cell>
          <cell r="N12">
            <v>5041.3530000000001</v>
          </cell>
          <cell r="P12">
            <v>3606.4259165950466</v>
          </cell>
          <cell r="R12">
            <v>15028.599916595047</v>
          </cell>
          <cell r="S12">
            <v>3.4406407884043366</v>
          </cell>
          <cell r="U12">
            <v>7734.9695781934024</v>
          </cell>
          <cell r="V12">
            <v>5.5360564000062729</v>
          </cell>
          <cell r="W12">
            <v>5169.8375935294234</v>
          </cell>
          <cell r="X12">
            <v>2.9497877137706716</v>
          </cell>
          <cell r="AA12">
            <v>6207.4608687852142</v>
          </cell>
          <cell r="AB12">
            <v>4.2189448887177017</v>
          </cell>
          <cell r="AF12">
            <v>1.8043902999655304</v>
          </cell>
          <cell r="AG12">
            <v>3893.9788616751443</v>
          </cell>
          <cell r="AN12">
            <v>900.640200855942</v>
          </cell>
          <cell r="AU12">
            <v>6303</v>
          </cell>
          <cell r="AV12">
            <v>10.443315226914308</v>
          </cell>
          <cell r="AW12">
            <v>631</v>
          </cell>
          <cell r="AX12">
            <v>6788</v>
          </cell>
          <cell r="AY12">
            <v>13.22768974145121</v>
          </cell>
          <cell r="AZ12">
            <v>168.50440647057621</v>
          </cell>
          <cell r="BA12">
            <v>-23.521849791009085</v>
          </cell>
          <cell r="BC12">
            <v>1812</v>
          </cell>
          <cell r="BD12">
            <v>-16.574585635359117</v>
          </cell>
          <cell r="BE12">
            <v>1147.3741383248557</v>
          </cell>
          <cell r="BG12">
            <v>2705.7857157391045</v>
          </cell>
          <cell r="BI12">
            <v>2930.4800147212554</v>
          </cell>
          <cell r="BO12">
            <v>6461</v>
          </cell>
        </row>
        <row r="13">
          <cell r="A13">
            <v>1989</v>
          </cell>
          <cell r="B13">
            <v>6339.5789999999988</v>
          </cell>
          <cell r="C13">
            <v>18.755579916011357</v>
          </cell>
          <cell r="D13">
            <v>38635</v>
          </cell>
          <cell r="F13">
            <v>1143.992</v>
          </cell>
          <cell r="G13">
            <v>9.7376541877582046</v>
          </cell>
          <cell r="N13">
            <v>6237.8190000000004</v>
          </cell>
          <cell r="P13">
            <v>3581.7941597626441</v>
          </cell>
          <cell r="R13">
            <v>17303.184159762644</v>
          </cell>
          <cell r="S13">
            <v>15.13503756697876</v>
          </cell>
          <cell r="U13">
            <v>8522.756149963463</v>
          </cell>
          <cell r="V13">
            <v>10.184740402741932</v>
          </cell>
          <cell r="W13">
            <v>6152.5817201442824</v>
          </cell>
          <cell r="X13">
            <v>19.009187597012005</v>
          </cell>
          <cell r="AA13">
            <v>7293.0556063357526</v>
          </cell>
          <cell r="AB13">
            <v>17.488547418954358</v>
          </cell>
          <cell r="AF13">
            <v>9.189433280650249</v>
          </cell>
          <cell r="AG13">
            <v>5018.1882613511525</v>
          </cell>
          <cell r="AN13">
            <v>968.72258591164018</v>
          </cell>
          <cell r="AU13">
            <v>7759</v>
          </cell>
          <cell r="AV13">
            <v>23.100111058226247</v>
          </cell>
          <cell r="AW13">
            <v>1086</v>
          </cell>
          <cell r="AX13">
            <v>8612</v>
          </cell>
          <cell r="AY13">
            <v>26.870948733058331</v>
          </cell>
          <cell r="AZ13">
            <v>186.99727985571644</v>
          </cell>
          <cell r="BA13">
            <v>10.974712040168155</v>
          </cell>
          <cell r="BC13">
            <v>1597</v>
          </cell>
          <cell r="BD13">
            <v>-11.865342163355407</v>
          </cell>
          <cell r="BE13">
            <v>1219.6307386488479</v>
          </cell>
          <cell r="BG13">
            <v>2613.0715738510039</v>
          </cell>
          <cell r="BI13">
            <v>3482.7822938359018</v>
          </cell>
          <cell r="BO13">
            <v>6529</v>
          </cell>
        </row>
        <row r="14">
          <cell r="A14">
            <v>1990</v>
          </cell>
          <cell r="B14">
            <v>5698.630000000001</v>
          </cell>
          <cell r="C14">
            <v>-10.110277038901128</v>
          </cell>
          <cell r="D14">
            <v>30016</v>
          </cell>
          <cell r="F14">
            <v>1218.3110000000001</v>
          </cell>
          <cell r="G14">
            <v>6.4964615137169002</v>
          </cell>
          <cell r="N14">
            <v>6932.14</v>
          </cell>
          <cell r="P14">
            <v>4378.8895916662368</v>
          </cell>
          <cell r="R14">
            <v>18227.970591666235</v>
          </cell>
          <cell r="S14">
            <v>5.3446026081957587</v>
          </cell>
          <cell r="U14">
            <v>9054</v>
          </cell>
          <cell r="V14">
            <v>6.2332400539092614</v>
          </cell>
          <cell r="W14">
            <v>5491.9152708311822</v>
          </cell>
          <cell r="X14">
            <v>-10.738036150743028</v>
          </cell>
          <cell r="AA14">
            <v>6709.5353054115076</v>
          </cell>
          <cell r="AB14">
            <v>-8.0010400636095333</v>
          </cell>
          <cell r="AF14">
            <v>-5.8416046319272112</v>
          </cell>
          <cell r="AG14">
            <v>5552.3696449467852</v>
          </cell>
          <cell r="AN14">
            <v>863.68726900709555</v>
          </cell>
          <cell r="AU14">
            <v>8346</v>
          </cell>
          <cell r="AV14">
            <v>7.5654079133909091</v>
          </cell>
          <cell r="AW14">
            <v>719</v>
          </cell>
          <cell r="AX14">
            <v>8998</v>
          </cell>
          <cell r="AY14">
            <v>4.482117974918709</v>
          </cell>
          <cell r="AZ14">
            <v>206.71472916881885</v>
          </cell>
          <cell r="BA14">
            <v>10.544243920722284</v>
          </cell>
          <cell r="BC14">
            <v>1699</v>
          </cell>
          <cell r="BD14">
            <v>6.3869755792110183</v>
          </cell>
          <cell r="BE14">
            <v>1379.7703550532151</v>
          </cell>
          <cell r="BG14">
            <v>3515.2023226591414</v>
          </cell>
          <cell r="BI14">
            <v>3312.6216276991486</v>
          </cell>
          <cell r="BO14">
            <v>7906</v>
          </cell>
        </row>
        <row r="15">
          <cell r="A15">
            <v>1991</v>
          </cell>
          <cell r="B15">
            <v>4218.2980000000007</v>
          </cell>
          <cell r="C15">
            <v>-25.976980432138951</v>
          </cell>
          <cell r="D15">
            <v>23580</v>
          </cell>
          <cell r="F15">
            <v>1020.3820000000001</v>
          </cell>
          <cell r="G15">
            <v>-16.246180162536504</v>
          </cell>
          <cell r="N15">
            <v>5614.5930000000008</v>
          </cell>
          <cell r="P15">
            <v>4100.6313961444757</v>
          </cell>
          <cell r="R15">
            <v>14953.904396144477</v>
          </cell>
          <cell r="S15">
            <v>-17.961770231397288</v>
          </cell>
          <cell r="U15">
            <v>8115</v>
          </cell>
          <cell r="V15">
            <v>-10.371106693174292</v>
          </cell>
          <cell r="W15">
            <v>4023.1256410601563</v>
          </cell>
          <cell r="X15">
            <v>-26.744579210318548</v>
          </cell>
          <cell r="AA15">
            <v>5040.2540328793593</v>
          </cell>
          <cell r="AB15">
            <v>-24.879238226614685</v>
          </cell>
          <cell r="AF15">
            <v>-21.126605907543649</v>
          </cell>
          <cell r="AG15">
            <v>4071.3439783249059</v>
          </cell>
          <cell r="AN15">
            <v>748.4961033149101</v>
          </cell>
          <cell r="AU15">
            <v>6337</v>
          </cell>
          <cell r="AV15">
            <v>-24.071411454589018</v>
          </cell>
          <cell r="AW15">
            <v>153</v>
          </cell>
          <cell r="AX15">
            <v>6532</v>
          </cell>
          <cell r="AY15">
            <v>-27.406090242276061</v>
          </cell>
          <cell r="AZ15">
            <v>195.17235893984434</v>
          </cell>
          <cell r="BA15">
            <v>-5.5837193002092</v>
          </cell>
          <cell r="BC15">
            <v>1665</v>
          </cell>
          <cell r="BD15">
            <v>-2.0011771630370823</v>
          </cell>
          <cell r="BE15">
            <v>1543.2490216750948</v>
          </cell>
          <cell r="BG15">
            <v>3352.1352928295655</v>
          </cell>
          <cell r="BI15">
            <v>1881.1897183746978</v>
          </cell>
          <cell r="BO15">
            <v>6871</v>
          </cell>
        </row>
        <row r="16">
          <cell r="A16">
            <v>1992</v>
          </cell>
          <cell r="B16">
            <v>3941.4169999999999</v>
          </cell>
          <cell r="C16">
            <v>-6.563808436483165</v>
          </cell>
          <cell r="D16">
            <v>25421</v>
          </cell>
          <cell r="F16">
            <v>998.42700000000013</v>
          </cell>
          <cell r="G16">
            <v>-2.1516451681821036</v>
          </cell>
          <cell r="N16">
            <v>4142.9529999999995</v>
          </cell>
          <cell r="P16">
            <v>3312.0865455401358</v>
          </cell>
          <cell r="R16">
            <v>12394.883545540135</v>
          </cell>
          <cell r="S16">
            <v>-17.11272710332512</v>
          </cell>
          <cell r="U16">
            <v>7403</v>
          </cell>
          <cell r="V16">
            <v>-8.7738755391250756</v>
          </cell>
          <cell r="W16">
            <v>3785.0193690557599</v>
          </cell>
          <cell r="X16">
            <v>-5.9184398710861981</v>
          </cell>
          <cell r="AA16">
            <v>4782.1835754988851</v>
          </cell>
          <cell r="AB16">
            <v>-5.1201875083475841</v>
          </cell>
          <cell r="AF16">
            <v>-5.1232075734372824</v>
          </cell>
          <cell r="AG16">
            <v>2901.2919682058705</v>
          </cell>
          <cell r="AN16">
            <v>609.01783985118891</v>
          </cell>
          <cell r="AU16">
            <v>4783</v>
          </cell>
          <cell r="AV16">
            <v>-24.522644784598391</v>
          </cell>
          <cell r="AW16">
            <v>220</v>
          </cell>
          <cell r="AX16">
            <v>4993</v>
          </cell>
          <cell r="AY16">
            <v>-23.560930802204528</v>
          </cell>
          <cell r="AZ16">
            <v>156.39763094424006</v>
          </cell>
          <cell r="BA16">
            <v>-19.866915687356812</v>
          </cell>
          <cell r="BC16">
            <v>1707</v>
          </cell>
          <cell r="BD16">
            <v>2.522522522522519</v>
          </cell>
          <cell r="BE16">
            <v>1241.661031794129</v>
          </cell>
          <cell r="BG16">
            <v>2703.0687056889469</v>
          </cell>
          <cell r="BI16">
            <v>2815.6098380158078</v>
          </cell>
          <cell r="BO16">
            <v>6847</v>
          </cell>
        </row>
        <row r="17">
          <cell r="A17">
            <v>1993</v>
          </cell>
          <cell r="B17">
            <v>4586.3249999999998</v>
          </cell>
          <cell r="C17">
            <v>16.362338722342741</v>
          </cell>
          <cell r="D17">
            <v>28154</v>
          </cell>
          <cell r="F17">
            <v>1069.501</v>
          </cell>
          <cell r="G17">
            <v>7.1185975539523438</v>
          </cell>
          <cell r="N17">
            <v>3649.0570000000002</v>
          </cell>
          <cell r="P17">
            <v>3598.0125843597916</v>
          </cell>
          <cell r="R17">
            <v>12902.895584359791</v>
          </cell>
          <cell r="S17">
            <v>4.0985624185428282</v>
          </cell>
          <cell r="U17">
            <v>7709</v>
          </cell>
          <cell r="V17">
            <v>4.1334594083479725</v>
          </cell>
          <cell r="W17">
            <v>4421.4520257097074</v>
          </cell>
          <cell r="X17">
            <v>16.814515187348089</v>
          </cell>
          <cell r="AA17">
            <v>5490.2332443333562</v>
          </cell>
          <cell r="AB17">
            <v>14.805990979980432</v>
          </cell>
          <cell r="AF17">
            <v>15.539251650770369</v>
          </cell>
          <cell r="AG17">
            <v>2737.6982149305218</v>
          </cell>
          <cell r="AN17">
            <v>708.31849909859181</v>
          </cell>
          <cell r="AU17">
            <v>4730</v>
          </cell>
          <cell r="AV17">
            <v>-1.1080911561781259</v>
          </cell>
          <cell r="AW17">
            <v>1192</v>
          </cell>
          <cell r="AX17">
            <v>5617</v>
          </cell>
          <cell r="AY17">
            <v>12.497496495093131</v>
          </cell>
          <cell r="AZ17">
            <v>164.8729742902924</v>
          </cell>
          <cell r="BA17">
            <v>5.4190995700401867</v>
          </cell>
          <cell r="BC17">
            <v>1367</v>
          </cell>
          <cell r="BD17">
            <v>-19.917984768599883</v>
          </cell>
          <cell r="BE17">
            <v>911.35878506947847</v>
          </cell>
          <cell r="BG17">
            <v>2889.6940852611997</v>
          </cell>
          <cell r="BI17">
            <v>3185.3543740026789</v>
          </cell>
          <cell r="BO17">
            <v>5911</v>
          </cell>
        </row>
        <row r="18">
          <cell r="A18">
            <v>1994</v>
          </cell>
          <cell r="B18">
            <v>5094.8490000000002</v>
          </cell>
          <cell r="C18">
            <v>11.087831760723454</v>
          </cell>
          <cell r="D18">
            <v>31466</v>
          </cell>
          <cell r="F18">
            <v>1183.434</v>
          </cell>
          <cell r="G18">
            <v>10.6529119654867</v>
          </cell>
          <cell r="N18">
            <v>3456.6080000000002</v>
          </cell>
          <cell r="P18">
            <v>4001.2069750889095</v>
          </cell>
          <cell r="R18">
            <v>13736.097975088909</v>
          </cell>
          <cell r="S18">
            <v>6.4574837894455506</v>
          </cell>
          <cell r="U18">
            <v>8273</v>
          </cell>
          <cell r="V18">
            <v>7.3161240108963632</v>
          </cell>
          <cell r="W18">
            <v>4922.413062991599</v>
          </cell>
          <cell r="X18">
            <v>11.330237993512551</v>
          </cell>
          <cell r="AA18">
            <v>6103.3565070767563</v>
          </cell>
          <cell r="AB18">
            <v>11.167526687071527</v>
          </cell>
          <cell r="AF18">
            <v>15.798831597663199</v>
          </cell>
          <cell r="AG18">
            <v>2482.5461838219871</v>
          </cell>
          <cell r="AN18">
            <v>1049.5792577532623</v>
          </cell>
          <cell r="AU18">
            <v>4770</v>
          </cell>
          <cell r="AV18">
            <v>0.84566596194504129</v>
          </cell>
          <cell r="AW18">
            <v>440</v>
          </cell>
          <cell r="AX18">
            <v>5146</v>
          </cell>
          <cell r="AY18">
            <v>-8.3852590350721012</v>
          </cell>
          <cell r="AZ18">
            <v>172.4359370084012</v>
          </cell>
          <cell r="BA18">
            <v>4.5871451950594722</v>
          </cell>
          <cell r="BC18">
            <v>1366</v>
          </cell>
          <cell r="BD18">
            <v>-7.3152889539140897E-2</v>
          </cell>
          <cell r="BE18">
            <v>974.06181617801303</v>
          </cell>
          <cell r="BG18">
            <v>2951.6277173356475</v>
          </cell>
          <cell r="BI18">
            <v>2850.3839735630963</v>
          </cell>
          <cell r="BO18">
            <v>6677</v>
          </cell>
        </row>
        <row r="19">
          <cell r="A19">
            <v>1995</v>
          </cell>
          <cell r="B19">
            <v>5095.6489999999994</v>
          </cell>
          <cell r="C19">
            <v>1.5702133664796669E-2</v>
          </cell>
          <cell r="D19">
            <v>29459</v>
          </cell>
          <cell r="F19">
            <v>1253.444</v>
          </cell>
          <cell r="G19">
            <v>5.9158347656058652</v>
          </cell>
          <cell r="N19">
            <v>4058.2969999999996</v>
          </cell>
          <cell r="P19">
            <v>4065.543855464874</v>
          </cell>
          <cell r="R19">
            <v>14472.933855464873</v>
          </cell>
          <cell r="S19">
            <v>5.3642299415179728</v>
          </cell>
          <cell r="U19">
            <v>8666</v>
          </cell>
          <cell r="V19">
            <v>4.7503928441919419</v>
          </cell>
          <cell r="W19">
            <v>4959.6073055320876</v>
          </cell>
          <cell r="X19">
            <v>0.75560994302017825</v>
          </cell>
          <cell r="AA19">
            <v>6203.9809457639331</v>
          </cell>
          <cell r="AB19">
            <v>1.648673784179322</v>
          </cell>
          <cell r="AF19">
            <v>-1.0089932002632196</v>
          </cell>
          <cell r="AG19">
            <v>2798.8878334697083</v>
          </cell>
          <cell r="AN19">
            <v>719.40577910896945</v>
          </cell>
          <cell r="AU19">
            <v>5351</v>
          </cell>
          <cell r="AV19">
            <v>12.180293501048212</v>
          </cell>
          <cell r="AW19">
            <v>-342</v>
          </cell>
          <cell r="AX19">
            <v>5174</v>
          </cell>
          <cell r="AY19">
            <v>0.54411193159735749</v>
          </cell>
          <cell r="AZ19">
            <v>136.04169446791184</v>
          </cell>
          <cell r="BA19">
            <v>-21.10594993821746</v>
          </cell>
          <cell r="BC19">
            <v>1043</v>
          </cell>
          <cell r="BD19">
            <v>-23.645680819912151</v>
          </cell>
          <cell r="BE19">
            <v>1259.4091665302913</v>
          </cell>
          <cell r="BG19">
            <v>3346.1380763559046</v>
          </cell>
          <cell r="BI19">
            <v>2225.3407028777383</v>
          </cell>
          <cell r="BO19">
            <v>7521</v>
          </cell>
        </row>
        <row r="20">
          <cell r="A20">
            <v>1996</v>
          </cell>
          <cell r="B20">
            <v>4469.6409999999996</v>
          </cell>
          <cell r="C20">
            <v>-12.285147583752332</v>
          </cell>
          <cell r="D20">
            <v>23675</v>
          </cell>
          <cell r="F20">
            <v>1216.08</v>
          </cell>
          <cell r="G20">
            <v>-2.9809070050197728</v>
          </cell>
          <cell r="N20">
            <v>4827.0169999999998</v>
          </cell>
          <cell r="P20">
            <v>3878.414667096929</v>
          </cell>
          <cell r="R20">
            <v>14391.152667096929</v>
          </cell>
          <cell r="S20">
            <v>-0.56506295948464125</v>
          </cell>
          <cell r="U20">
            <v>8660</v>
          </cell>
          <cell r="V20">
            <v>-6.9236095084235227E-2</v>
          </cell>
          <cell r="W20">
            <v>4274.8390319215478</v>
          </cell>
          <cell r="X20">
            <v>-13.806905091996494</v>
          </cell>
          <cell r="AA20">
            <v>5433.2287927686602</v>
          </cell>
          <cell r="AB20">
            <v>-12.423509352032113</v>
          </cell>
          <cell r="AF20">
            <v>-6.8136494571238604</v>
          </cell>
          <cell r="AG20">
            <v>3548.1825011202027</v>
          </cell>
          <cell r="AN20">
            <v>953.94722360944945</v>
          </cell>
          <cell r="AU20">
            <v>6742</v>
          </cell>
          <cell r="AV20">
            <v>25.995141095122399</v>
          </cell>
          <cell r="AW20">
            <v>393</v>
          </cell>
          <cell r="AX20">
            <v>7071</v>
          </cell>
          <cell r="AY20">
            <v>36.664089679165059</v>
          </cell>
          <cell r="AZ20">
            <v>194.80196807845186</v>
          </cell>
          <cell r="BA20">
            <v>43.192841606658902</v>
          </cell>
          <cell r="BC20">
            <v>1531</v>
          </cell>
          <cell r="BD20">
            <v>46.788111217641415</v>
          </cell>
          <cell r="BE20">
            <v>1278.8344988797971</v>
          </cell>
          <cell r="BG20">
            <v>2924.4674434874796</v>
          </cell>
          <cell r="BI20">
            <v>2443.2058504013839</v>
          </cell>
          <cell r="BO20">
            <v>6697</v>
          </cell>
        </row>
        <row r="21">
          <cell r="A21">
            <v>1997</v>
          </cell>
          <cell r="B21">
            <v>4515.8810000000003</v>
          </cell>
          <cell r="C21">
            <v>1.0345349883805088</v>
          </cell>
          <cell r="D21">
            <v>24699</v>
          </cell>
          <cell r="F21">
            <v>1341.7339999999999</v>
          </cell>
          <cell r="G21">
            <v>10.332708374449041</v>
          </cell>
          <cell r="N21">
            <v>5323.3849999999993</v>
          </cell>
          <cell r="P21">
            <v>4044.9775911534211</v>
          </cell>
          <cell r="R21">
            <v>15225.97759115342</v>
          </cell>
          <cell r="S21">
            <v>5.8009594044901247</v>
          </cell>
          <cell r="U21">
            <v>9102</v>
          </cell>
          <cell r="V21">
            <v>5.1039260969976796</v>
          </cell>
          <cell r="W21">
            <v>4372.9426795488616</v>
          </cell>
          <cell r="X21">
            <v>2.2949085777205536</v>
          </cell>
          <cell r="AA21">
            <v>5651.1417632634621</v>
          </cell>
          <cell r="AB21">
            <v>4.0107453377415725</v>
          </cell>
          <cell r="AF21">
            <v>7.454523837831406</v>
          </cell>
          <cell r="AG21">
            <v>4179.3158396361669</v>
          </cell>
          <cell r="AN21">
            <v>1560.4077535961655</v>
          </cell>
          <cell r="AU21">
            <v>8599</v>
          </cell>
          <cell r="AV21">
            <v>27.543755562147719</v>
          </cell>
          <cell r="AW21">
            <v>774</v>
          </cell>
          <cell r="AX21">
            <v>9196</v>
          </cell>
          <cell r="AY21">
            <v>30.052326403620413</v>
          </cell>
          <cell r="AZ21">
            <v>142.93832045113868</v>
          </cell>
          <cell r="BA21">
            <v>-26.623780108025564</v>
          </cell>
          <cell r="BC21">
            <v>668</v>
          </cell>
          <cell r="BD21">
            <v>-56.368386675375568</v>
          </cell>
          <cell r="BE21">
            <v>1144.0691603638325</v>
          </cell>
          <cell r="BG21">
            <v>2484.5698375572556</v>
          </cell>
          <cell r="BI21">
            <v>2221.8877653423742</v>
          </cell>
          <cell r="BO21">
            <v>4944</v>
          </cell>
        </row>
        <row r="22">
          <cell r="A22">
            <v>1998</v>
          </cell>
          <cell r="B22">
            <v>6113.8830000000007</v>
          </cell>
          <cell r="C22">
            <v>35.386273464690497</v>
          </cell>
          <cell r="D22">
            <v>33602</v>
          </cell>
          <cell r="F22">
            <v>1566.51</v>
          </cell>
          <cell r="G22">
            <v>16.752649929121578</v>
          </cell>
          <cell r="N22">
            <v>4728.2510000000002</v>
          </cell>
          <cell r="P22">
            <v>5086.9387661292312</v>
          </cell>
          <cell r="R22">
            <v>17495.582766129231</v>
          </cell>
          <cell r="S22">
            <v>14.906137628197325</v>
          </cell>
          <cell r="U22">
            <v>10221</v>
          </cell>
          <cell r="V22">
            <v>12.294001318391556</v>
          </cell>
          <cell r="W22">
            <v>6013.203547007457</v>
          </cell>
          <cell r="X22">
            <v>37.509315526354307</v>
          </cell>
          <cell r="AA22">
            <v>7493.4496134168185</v>
          </cell>
          <cell r="AB22">
            <v>32.600630586365732</v>
          </cell>
          <cell r="AF22">
            <v>28.070369550785568</v>
          </cell>
          <cell r="AG22">
            <v>3577.9162177456324</v>
          </cell>
          <cell r="AN22">
            <v>2499.4194153051571</v>
          </cell>
          <cell r="AU22">
            <v>8529</v>
          </cell>
          <cell r="AV22">
            <v>-0.81404814513315049</v>
          </cell>
          <cell r="AW22">
            <v>339</v>
          </cell>
          <cell r="AX22">
            <v>8813</v>
          </cell>
          <cell r="AY22">
            <v>-4.1648542844715086</v>
          </cell>
          <cell r="AZ22">
            <v>100.6794529925437</v>
          </cell>
          <cell r="BA22">
            <v>-29.564407448764264</v>
          </cell>
          <cell r="BC22">
            <v>841</v>
          </cell>
          <cell r="BD22">
            <v>25.898203592814362</v>
          </cell>
          <cell r="BE22">
            <v>1150.3347822543678</v>
          </cell>
          <cell r="BG22">
            <v>2587.5193508240741</v>
          </cell>
          <cell r="BI22">
            <v>2270.2024803383752</v>
          </cell>
          <cell r="BO22">
            <v>5993</v>
          </cell>
        </row>
        <row r="23">
          <cell r="A23">
            <v>1999</v>
          </cell>
          <cell r="B23">
            <v>7229.692</v>
          </cell>
          <cell r="C23">
            <v>18.250414671003679</v>
          </cell>
          <cell r="D23">
            <v>37472</v>
          </cell>
          <cell r="F23">
            <v>1683.354</v>
          </cell>
          <cell r="G23">
            <v>7.4588735469291567</v>
          </cell>
          <cell r="N23">
            <v>5501.9550000000008</v>
          </cell>
          <cell r="P23">
            <v>6237.7456781055507</v>
          </cell>
          <cell r="R23">
            <v>20652.746678105552</v>
          </cell>
          <cell r="S23">
            <v>18.045491563095961</v>
          </cell>
          <cell r="U23">
            <v>11222</v>
          </cell>
          <cell r="V23">
            <v>9.7935622737501227</v>
          </cell>
          <cell r="W23">
            <v>7072.5012602140869</v>
          </cell>
          <cell r="X23">
            <v>17.616195841795545</v>
          </cell>
          <cell r="AA23">
            <v>8683.6165158330186</v>
          </cell>
          <cell r="AB23">
            <v>15.882763797934118</v>
          </cell>
          <cell r="AF23">
            <v>8.4319654427645894</v>
          </cell>
          <cell r="AG23">
            <v>4231.6404381087505</v>
          </cell>
          <cell r="AN23">
            <v>3462.8632651679491</v>
          </cell>
          <cell r="AU23">
            <v>10910</v>
          </cell>
          <cell r="AV23">
            <v>27.916520107867271</v>
          </cell>
          <cell r="AW23">
            <v>700</v>
          </cell>
          <cell r="AX23">
            <v>11449</v>
          </cell>
          <cell r="AY23">
            <v>29.910359695903786</v>
          </cell>
          <cell r="AZ23">
            <v>157.19073978591314</v>
          </cell>
          <cell r="BA23">
            <v>56.129910437191846</v>
          </cell>
          <cell r="BC23">
            <v>1082</v>
          </cell>
          <cell r="BD23">
            <v>28.656361474435201</v>
          </cell>
          <cell r="BE23">
            <v>1270.3145618912504</v>
          </cell>
          <cell r="BG23">
            <v>2774.8824129376017</v>
          </cell>
          <cell r="BI23">
            <v>3406.3735410041663</v>
          </cell>
          <cell r="BO23">
            <v>7441</v>
          </cell>
        </row>
        <row r="24">
          <cell r="A24">
            <v>2000</v>
          </cell>
          <cell r="B24">
            <v>9136.5529999999999</v>
          </cell>
          <cell r="C24">
            <v>26.375411289996855</v>
          </cell>
          <cell r="D24">
            <v>46441</v>
          </cell>
          <cell r="F24">
            <v>1996.2069999999999</v>
          </cell>
          <cell r="G24">
            <v>18.585098559185997</v>
          </cell>
          <cell r="N24">
            <v>5121.2389999999996</v>
          </cell>
          <cell r="P24">
            <v>5343.7153072028395</v>
          </cell>
          <cell r="R24">
            <v>21597.714307202841</v>
          </cell>
          <cell r="S24">
            <v>4.5755058338030619</v>
          </cell>
          <cell r="U24">
            <v>11994</v>
          </cell>
          <cell r="V24">
            <v>6.8793441454286119</v>
          </cell>
          <cell r="W24">
            <v>9027.6651338090851</v>
          </cell>
          <cell r="X24">
            <v>27.644588550215609</v>
          </cell>
          <cell r="AA24">
            <v>10955.038223080648</v>
          </cell>
          <cell r="AB24">
            <v>26.15755432205118</v>
          </cell>
          <cell r="AF24">
            <v>20.165723846705454</v>
          </cell>
          <cell r="AG24">
            <v>3980.3907630226377</v>
          </cell>
          <cell r="AN24">
            <v>2746.6186465130299</v>
          </cell>
          <cell r="AU24">
            <v>10240</v>
          </cell>
          <cell r="AV24">
            <v>-6.1411549037580171</v>
          </cell>
          <cell r="AW24">
            <v>-68</v>
          </cell>
          <cell r="AX24">
            <v>10245</v>
          </cell>
          <cell r="AY24">
            <v>-10.51620228840947</v>
          </cell>
          <cell r="AZ24">
            <v>108.88786619091479</v>
          </cell>
          <cell r="BA24">
            <v>-30.728828976048295</v>
          </cell>
          <cell r="BC24">
            <v>670</v>
          </cell>
          <cell r="BD24">
            <v>-38.077634011090581</v>
          </cell>
          <cell r="BE24">
            <v>1140.8482369773619</v>
          </cell>
          <cell r="BG24">
            <v>2597.0966606898096</v>
          </cell>
          <cell r="BI24">
            <v>3013.3333254134764</v>
          </cell>
          <cell r="BO24">
            <v>7480</v>
          </cell>
        </row>
        <row r="25">
          <cell r="A25">
            <v>2001</v>
          </cell>
          <cell r="B25">
            <v>7450.0839999999998</v>
          </cell>
          <cell r="C25">
            <v>-18.458482099321259</v>
          </cell>
          <cell r="D25">
            <v>33688</v>
          </cell>
          <cell r="F25">
            <v>1644.0450000000001</v>
          </cell>
          <cell r="G25">
            <v>-17.641557213254934</v>
          </cell>
          <cell r="N25">
            <v>5046.8770000000004</v>
          </cell>
          <cell r="P25">
            <v>4820.2288420568193</v>
          </cell>
          <cell r="R25">
            <v>18961.23484205682</v>
          </cell>
          <cell r="S25">
            <v>-12.207215206410782</v>
          </cell>
          <cell r="U25">
            <v>10411</v>
          </cell>
          <cell r="V25">
            <v>-13.198265799566455</v>
          </cell>
          <cell r="W25">
            <v>7379.7703365567841</v>
          </cell>
          <cell r="X25">
            <v>-18.253831669950269</v>
          </cell>
          <cell r="AA25">
            <v>8922.1875720514945</v>
          </cell>
          <cell r="AB25">
            <v>-18.556308153688018</v>
          </cell>
          <cell r="AF25">
            <v>-14.149317066702027</v>
          </cell>
          <cell r="AG25">
            <v>3826.5179722032394</v>
          </cell>
          <cell r="AN25">
            <v>2488.2132293301834</v>
          </cell>
          <cell r="AU25">
            <v>9439</v>
          </cell>
          <cell r="AV25">
            <v>-7.8222656250000018</v>
          </cell>
          <cell r="AW25">
            <v>44</v>
          </cell>
          <cell r="AX25">
            <v>9528</v>
          </cell>
          <cell r="AY25">
            <v>-6.9985358711566636</v>
          </cell>
          <cell r="AZ25">
            <v>70.313663443215773</v>
          </cell>
          <cell r="BA25">
            <v>-35.425620959516522</v>
          </cell>
          <cell r="BC25">
            <v>394</v>
          </cell>
          <cell r="BD25">
            <v>-41.194029850746276</v>
          </cell>
          <cell r="BE25">
            <v>1220.359027796761</v>
          </cell>
          <cell r="BG25">
            <v>2332.0156127266359</v>
          </cell>
          <cell r="BI25">
            <v>2458.6839315280963</v>
          </cell>
          <cell r="BO25">
            <v>6861</v>
          </cell>
        </row>
        <row r="26">
          <cell r="A26">
            <v>2002</v>
          </cell>
          <cell r="B26">
            <v>8917.4793441658421</v>
          </cell>
          <cell r="C26">
            <v>19.69635972112318</v>
          </cell>
          <cell r="D26">
            <v>46331</v>
          </cell>
          <cell r="F26">
            <v>1918.326</v>
          </cell>
          <cell r="G26">
            <v>16.683302464348593</v>
          </cell>
          <cell r="N26">
            <v>5459.1009999999997</v>
          </cell>
          <cell r="P26">
            <v>4991.528258872795</v>
          </cell>
          <cell r="R26">
            <v>21286.434603038637</v>
          </cell>
          <cell r="S26">
            <v>12.262913150700649</v>
          </cell>
          <cell r="U26">
            <v>11799</v>
          </cell>
          <cell r="V26">
            <v>13.332052636634328</v>
          </cell>
          <cell r="W26">
            <v>8807.351021921766</v>
          </cell>
          <cell r="X26">
            <v>19.344513721426395</v>
          </cell>
          <cell r="AA26">
            <v>10609.035681781474</v>
          </cell>
          <cell r="AB26">
            <v>18.906216621291215</v>
          </cell>
          <cell r="AF26">
            <v>17.701575532900836</v>
          </cell>
          <cell r="AG26">
            <v>4175.8444869594778</v>
          </cell>
          <cell r="AN26">
            <v>2812.8402408490556</v>
          </cell>
          <cell r="AU26">
            <v>10400</v>
          </cell>
          <cell r="AV26">
            <v>10.181163258819792</v>
          </cell>
          <cell r="AW26">
            <v>-510</v>
          </cell>
          <cell r="AX26">
            <v>10084</v>
          </cell>
          <cell r="AY26">
            <v>5.8354324097397159</v>
          </cell>
          <cell r="AZ26">
            <v>110.12832224407612</v>
          </cell>
          <cell r="BA26">
            <v>56.624355567839316</v>
          </cell>
          <cell r="BC26">
            <v>775</v>
          </cell>
          <cell r="BD26">
            <v>96.700507614213208</v>
          </cell>
          <cell r="BE26">
            <v>1283.2565130405219</v>
          </cell>
          <cell r="BG26">
            <v>2178.6880180237395</v>
          </cell>
          <cell r="BI26">
            <v>2786.285806551371</v>
          </cell>
          <cell r="BO26">
            <v>7738</v>
          </cell>
        </row>
      </sheetData>
      <sheetData sheetId="4" refreshError="1"/>
      <sheetData sheetId="5">
        <row r="10">
          <cell r="BI10">
            <v>1008.0963195073548</v>
          </cell>
        </row>
        <row r="11">
          <cell r="BI11">
            <v>781.75553613588124</v>
          </cell>
          <cell r="BJ11">
            <v>-22.45229736401415</v>
          </cell>
        </row>
        <row r="12">
          <cell r="BI12">
            <v>733.40739377597561</v>
          </cell>
          <cell r="BJ12">
            <v>-6.1845602781253621</v>
          </cell>
        </row>
        <row r="13">
          <cell r="BI13">
            <v>993.97561241128778</v>
          </cell>
          <cell r="BJ13">
            <v>35.528441742830942</v>
          </cell>
        </row>
        <row r="14">
          <cell r="BI14">
            <v>1321.0456408609441</v>
          </cell>
          <cell r="BJ14">
            <v>32.905236744814736</v>
          </cell>
        </row>
        <row r="15">
          <cell r="BI15">
            <v>1284.9500493786841</v>
          </cell>
          <cell r="BJ15">
            <v>-2.7323500692024605</v>
          </cell>
        </row>
        <row r="16">
          <cell r="BI16">
            <v>1415.4290612447821</v>
          </cell>
          <cell r="BJ16">
            <v>10.154403428303604</v>
          </cell>
        </row>
        <row r="17">
          <cell r="BI17">
            <v>1045.4643482783581</v>
          </cell>
          <cell r="BJ17">
            <v>-26.137990457894301</v>
          </cell>
        </row>
        <row r="18">
          <cell r="BI18">
            <v>864.31658868733689</v>
          </cell>
          <cell r="BJ18">
            <v>-17.32701453563006</v>
          </cell>
        </row>
        <row r="19">
          <cell r="BI19">
            <v>1090.2801724119893</v>
          </cell>
          <cell r="BJ19">
            <v>26.143612963373752</v>
          </cell>
        </row>
        <row r="20">
          <cell r="BI20">
            <v>1141.780442139546</v>
          </cell>
          <cell r="BJ20">
            <v>4.7235812436746905</v>
          </cell>
        </row>
        <row r="21">
          <cell r="BI21">
            <v>1165.9729827112164</v>
          </cell>
          <cell r="BJ21">
            <v>2.1188434902893238</v>
          </cell>
        </row>
        <row r="22">
          <cell r="BI22">
            <v>1104.9525974474959</v>
          </cell>
          <cell r="BJ22">
            <v>-5.2334304626708299</v>
          </cell>
        </row>
        <row r="23">
          <cell r="BI23">
            <v>887.67458822728122</v>
          </cell>
          <cell r="BJ23">
            <v>-19.664011806672921</v>
          </cell>
        </row>
        <row r="24">
          <cell r="BI24">
            <v>1369.9430897281341</v>
          </cell>
          <cell r="BJ24">
            <v>54.329425207942549</v>
          </cell>
        </row>
        <row r="25">
          <cell r="BI25">
            <v>1079.7845979064109</v>
          </cell>
          <cell r="BJ25">
            <v>-21.180331796067907</v>
          </cell>
        </row>
        <row r="26">
          <cell r="BI26">
            <v>779.10633648538806</v>
          </cell>
          <cell r="BJ26">
            <v>-27.846133571825938</v>
          </cell>
        </row>
      </sheetData>
      <sheetData sheetId="6">
        <row r="9">
          <cell r="A9">
            <v>1985</v>
          </cell>
          <cell r="BI9">
            <v>-2021.5722282181714</v>
          </cell>
        </row>
        <row r="10">
          <cell r="A10">
            <v>1986</v>
          </cell>
          <cell r="BI10">
            <v>356.59289069653209</v>
          </cell>
        </row>
        <row r="11">
          <cell r="A11">
            <v>1987</v>
          </cell>
          <cell r="BI11">
            <v>542.04504635527837</v>
          </cell>
          <cell r="BJ11">
            <v>52.006688999464636</v>
          </cell>
        </row>
        <row r="12">
          <cell r="A12">
            <v>1988</v>
          </cell>
          <cell r="BI12">
            <v>397.51051413148411</v>
          </cell>
          <cell r="BJ12">
            <v>-26.664671727128088</v>
          </cell>
        </row>
        <row r="13">
          <cell r="A13">
            <v>1989</v>
          </cell>
          <cell r="BI13">
            <v>699.99864901491878</v>
          </cell>
          <cell r="BJ13">
            <v>76.095631217286751</v>
          </cell>
        </row>
        <row r="14">
          <cell r="A14">
            <v>1990</v>
          </cell>
          <cell r="BI14">
            <v>1044.1746626763997</v>
          </cell>
          <cell r="BJ14">
            <v>49.16809684501915</v>
          </cell>
        </row>
        <row r="15">
          <cell r="A15">
            <v>1991</v>
          </cell>
          <cell r="BI15">
            <v>689.1593514239903</v>
          </cell>
          <cell r="BJ15">
            <v>-33.999609829876931</v>
          </cell>
        </row>
        <row r="16">
          <cell r="A16">
            <v>1992</v>
          </cell>
          <cell r="BI16">
            <v>659.27637037137447</v>
          </cell>
          <cell r="BJ16">
            <v>-4.3361496859716802</v>
          </cell>
        </row>
        <row r="17">
          <cell r="A17">
            <v>1993</v>
          </cell>
          <cell r="BI17">
            <v>577.21707891307437</v>
          </cell>
          <cell r="BJ17">
            <v>-12.446872836057443</v>
          </cell>
        </row>
        <row r="18">
          <cell r="A18">
            <v>1994</v>
          </cell>
          <cell r="BI18">
            <v>395.82150617127809</v>
          </cell>
          <cell r="BJ18">
            <v>-31.42588453608689</v>
          </cell>
        </row>
        <row r="19">
          <cell r="A19">
            <v>1995</v>
          </cell>
          <cell r="BI19">
            <v>892.17635597060939</v>
          </cell>
          <cell r="BJ19">
            <v>125.39865622777731</v>
          </cell>
        </row>
        <row r="20">
          <cell r="A20">
            <v>1996</v>
          </cell>
          <cell r="BI20">
            <v>721.47800958723792</v>
          </cell>
          <cell r="BJ20">
            <v>-19.132803199841209</v>
          </cell>
        </row>
        <row r="21">
          <cell r="A21">
            <v>1997</v>
          </cell>
          <cell r="BI21">
            <v>956.86985074375252</v>
          </cell>
          <cell r="BJ21">
            <v>32.626336219337261</v>
          </cell>
        </row>
        <row r="22">
          <cell r="A22">
            <v>1998</v>
          </cell>
          <cell r="BI22">
            <v>2742.5933511005755</v>
          </cell>
          <cell r="BJ22">
            <v>186.62135701828439</v>
          </cell>
        </row>
        <row r="23">
          <cell r="A23">
            <v>1999</v>
          </cell>
          <cell r="BI23">
            <v>1232.7837550552767</v>
          </cell>
          <cell r="BJ23">
            <v>-55.050435947400921</v>
          </cell>
        </row>
        <row r="24">
          <cell r="A24">
            <v>2000</v>
          </cell>
          <cell r="BI24">
            <v>1196.3451693738289</v>
          </cell>
          <cell r="BJ24">
            <v>-2.9557970351267282</v>
          </cell>
        </row>
        <row r="25">
          <cell r="A25">
            <v>2001</v>
          </cell>
          <cell r="BI25">
            <v>1497.9353815538748</v>
          </cell>
          <cell r="BJ25">
            <v>25.209297441966449</v>
          </cell>
        </row>
        <row r="26">
          <cell r="A26">
            <v>2002</v>
          </cell>
          <cell r="BI26">
            <v>984.24728012040805</v>
          </cell>
          <cell r="BJ26">
            <v>-34.293074838822172</v>
          </cell>
        </row>
      </sheetData>
      <sheetData sheetId="7">
        <row r="5">
          <cell r="AG5">
            <v>279.40425506756753</v>
          </cell>
          <cell r="AN5">
            <v>162.54368484597708</v>
          </cell>
        </row>
        <row r="6">
          <cell r="AG6">
            <v>227.26064918414917</v>
          </cell>
          <cell r="AN6">
            <v>68.844617378849719</v>
          </cell>
        </row>
        <row r="7">
          <cell r="AG7">
            <v>134.73437189054727</v>
          </cell>
          <cell r="AN7">
            <v>20.114764818088144</v>
          </cell>
        </row>
        <row r="8">
          <cell r="AG8">
            <v>105.73145817727841</v>
          </cell>
          <cell r="AN8">
            <v>4.3044672892804394</v>
          </cell>
        </row>
        <row r="9">
          <cell r="AG9">
            <v>138.9541474669424</v>
          </cell>
          <cell r="AN9">
            <v>44.071869644494662</v>
          </cell>
        </row>
        <row r="10">
          <cell r="AG10">
            <v>249.37059413975271</v>
          </cell>
          <cell r="AN10">
            <v>87.436261437855435</v>
          </cell>
          <cell r="AU10">
            <v>462</v>
          </cell>
          <cell r="AW10">
            <v>30</v>
          </cell>
          <cell r="AX10">
            <v>487</v>
          </cell>
        </row>
        <row r="11">
          <cell r="AG11">
            <v>274.73195691014189</v>
          </cell>
          <cell r="AN11">
            <v>90.948934703685893</v>
          </cell>
          <cell r="AU11">
            <v>493</v>
          </cell>
          <cell r="AW11">
            <v>7</v>
          </cell>
          <cell r="AX11">
            <v>499</v>
          </cell>
        </row>
        <row r="12">
          <cell r="AG12">
            <v>251.41488038257825</v>
          </cell>
          <cell r="AN12">
            <v>71.184274291615381</v>
          </cell>
          <cell r="AU12">
            <v>427</v>
          </cell>
          <cell r="AW12">
            <v>17</v>
          </cell>
          <cell r="AX12">
            <v>445</v>
          </cell>
        </row>
        <row r="13">
          <cell r="AG13">
            <v>265.13135389712841</v>
          </cell>
          <cell r="AN13">
            <v>122.70356716154645</v>
          </cell>
          <cell r="AU13">
            <v>510</v>
          </cell>
          <cell r="AW13">
            <v>29</v>
          </cell>
          <cell r="AX13">
            <v>536</v>
          </cell>
        </row>
        <row r="14">
          <cell r="AG14">
            <v>281.39666017862879</v>
          </cell>
          <cell r="AN14">
            <v>74.132997042624211</v>
          </cell>
          <cell r="AU14">
            <v>469</v>
          </cell>
          <cell r="AW14">
            <v>61</v>
          </cell>
          <cell r="AX14">
            <v>531</v>
          </cell>
        </row>
        <row r="15">
          <cell r="AG15">
            <v>165.26964905386481</v>
          </cell>
          <cell r="AN15">
            <v>53.855344945625177</v>
          </cell>
          <cell r="AU15">
            <v>292</v>
          </cell>
          <cell r="AW15">
            <v>-20</v>
          </cell>
          <cell r="AX15">
            <v>275</v>
          </cell>
        </row>
        <row r="16">
          <cell r="AG16">
            <v>197.94790976554035</v>
          </cell>
          <cell r="AN16">
            <v>183.7579096505707</v>
          </cell>
          <cell r="AU16">
            <v>544</v>
          </cell>
          <cell r="AW16">
            <v>35</v>
          </cell>
          <cell r="AX16">
            <v>564</v>
          </cell>
        </row>
        <row r="17">
          <cell r="AG17">
            <v>148.03541325516957</v>
          </cell>
          <cell r="AN17">
            <v>111.1981011358791</v>
          </cell>
          <cell r="AU17">
            <v>368</v>
          </cell>
          <cell r="AW17">
            <v>12</v>
          </cell>
          <cell r="AX17">
            <v>374</v>
          </cell>
        </row>
        <row r="18">
          <cell r="AG18">
            <v>141.56881776451689</v>
          </cell>
          <cell r="AN18">
            <v>52.462089047538356</v>
          </cell>
          <cell r="AU18">
            <v>267</v>
          </cell>
          <cell r="AW18">
            <v>44</v>
          </cell>
          <cell r="AX18">
            <v>308</v>
          </cell>
        </row>
        <row r="19">
          <cell r="AG19">
            <v>178.5900966283221</v>
          </cell>
          <cell r="AN19">
            <v>43.218810229475658</v>
          </cell>
          <cell r="AU19">
            <v>342</v>
          </cell>
          <cell r="AW19">
            <v>45</v>
          </cell>
          <cell r="AX19">
            <v>383</v>
          </cell>
        </row>
        <row r="20">
          <cell r="AG20">
            <v>223.60413972555006</v>
          </cell>
          <cell r="AN20">
            <v>86.94720055023123</v>
          </cell>
          <cell r="AU20">
            <v>466</v>
          </cell>
          <cell r="AW20">
            <v>33</v>
          </cell>
          <cell r="AX20">
            <v>496</v>
          </cell>
        </row>
        <row r="21">
          <cell r="AG21">
            <v>250.63155896269669</v>
          </cell>
          <cell r="AN21">
            <v>75.385697234710904</v>
          </cell>
          <cell r="AU21">
            <v>475</v>
          </cell>
          <cell r="AW21">
            <v>30</v>
          </cell>
          <cell r="AX21">
            <v>506</v>
          </cell>
        </row>
        <row r="22">
          <cell r="AG22">
            <v>190.16533806714546</v>
          </cell>
          <cell r="AN22">
            <v>93.119568850809856</v>
          </cell>
          <cell r="AU22">
            <v>412</v>
          </cell>
          <cell r="AW22">
            <v>38</v>
          </cell>
          <cell r="AX22">
            <v>447</v>
          </cell>
        </row>
        <row r="23">
          <cell r="AG23">
            <v>180.73008851304846</v>
          </cell>
          <cell r="AN23">
            <v>74.596580596835125</v>
          </cell>
          <cell r="AU23">
            <v>391</v>
          </cell>
          <cell r="AW23">
            <v>53</v>
          </cell>
          <cell r="AX23">
            <v>442</v>
          </cell>
        </row>
        <row r="24">
          <cell r="AG24">
            <v>214.09375495961973</v>
          </cell>
          <cell r="AN24">
            <v>43.611908863443347</v>
          </cell>
          <cell r="AU24">
            <v>418</v>
          </cell>
          <cell r="AW24">
            <v>43</v>
          </cell>
          <cell r="AX24">
            <v>461</v>
          </cell>
        </row>
        <row r="25">
          <cell r="AG25">
            <v>159.87478483081892</v>
          </cell>
          <cell r="AN25">
            <v>28.525334987092393</v>
          </cell>
          <cell r="AU25">
            <v>297</v>
          </cell>
          <cell r="AW25">
            <v>39</v>
          </cell>
          <cell r="AX25">
            <v>336</v>
          </cell>
        </row>
        <row r="26">
          <cell r="AG26">
            <v>183.33757141844097</v>
          </cell>
          <cell r="AN26">
            <v>343.58478968013736</v>
          </cell>
          <cell r="AU26">
            <v>813</v>
          </cell>
          <cell r="AW26">
            <v>35</v>
          </cell>
          <cell r="AX26">
            <v>837</v>
          </cell>
        </row>
      </sheetData>
      <sheetData sheetId="8" refreshError="1"/>
      <sheetData sheetId="9">
        <row r="5">
          <cell r="J5">
            <v>0</v>
          </cell>
          <cell r="L5">
            <v>527.47299999999996</v>
          </cell>
          <cell r="P5">
            <v>99.780663633700513</v>
          </cell>
          <cell r="R5">
            <v>882.33266363370058</v>
          </cell>
        </row>
        <row r="6">
          <cell r="J6">
            <v>0</v>
          </cell>
          <cell r="L6">
            <v>526.59399999999994</v>
          </cell>
          <cell r="P6">
            <v>68.480564908594175</v>
          </cell>
          <cell r="R6">
            <v>885.3575649085941</v>
          </cell>
        </row>
        <row r="7">
          <cell r="J7">
            <v>0</v>
          </cell>
          <cell r="L7">
            <v>382.64299999999997</v>
          </cell>
          <cell r="P7">
            <v>59.520148085190961</v>
          </cell>
          <cell r="R7">
            <v>850.25014808519086</v>
          </cell>
          <cell r="BA7">
            <v>41.484879972539581</v>
          </cell>
          <cell r="BB7">
            <v>0.2935416666666697</v>
          </cell>
          <cell r="BD7">
            <v>40.625</v>
          </cell>
        </row>
        <row r="8">
          <cell r="J8">
            <v>0</v>
          </cell>
          <cell r="L8">
            <v>453.06499999999994</v>
          </cell>
          <cell r="P8">
            <v>124.9935303364734</v>
          </cell>
          <cell r="R8">
            <v>1211.5275303364733</v>
          </cell>
          <cell r="BA8">
            <v>20.876406636997658</v>
          </cell>
          <cell r="BB8">
            <v>4.7371762737642626</v>
          </cell>
          <cell r="BD8">
            <v>47.037037037037031</v>
          </cell>
        </row>
        <row r="9">
          <cell r="J9">
            <v>0</v>
          </cell>
          <cell r="L9">
            <v>639.91</v>
          </cell>
          <cell r="P9">
            <v>247.60373744223153</v>
          </cell>
          <cell r="R9">
            <v>1717.5347374422315</v>
          </cell>
          <cell r="BA9">
            <v>34.270807723817583</v>
          </cell>
          <cell r="BB9">
            <v>6.2642597581174329</v>
          </cell>
          <cell r="BD9">
            <v>24.685138539042818</v>
          </cell>
        </row>
        <row r="10">
          <cell r="J10">
            <v>345.19596763691516</v>
          </cell>
          <cell r="L10">
            <v>1080.4209676369151</v>
          </cell>
          <cell r="P10">
            <v>362.43504226570417</v>
          </cell>
          <cell r="R10">
            <v>2135.6630422657045</v>
          </cell>
          <cell r="BA10">
            <v>111.08754647555608</v>
          </cell>
          <cell r="BB10">
            <v>3.3219172968624378</v>
          </cell>
          <cell r="BD10">
            <v>28.080808080808083</v>
          </cell>
        </row>
        <row r="11">
          <cell r="J11">
            <v>284.02972898124267</v>
          </cell>
          <cell r="L11">
            <v>858.52972898124256</v>
          </cell>
          <cell r="P11">
            <v>395.60224895897045</v>
          </cell>
          <cell r="R11">
            <v>2422.1862489589703</v>
          </cell>
          <cell r="BA11">
            <v>-23.076438052512348</v>
          </cell>
          <cell r="BB11">
            <v>5.4530315061658001</v>
          </cell>
          <cell r="BD11">
            <v>-21.135646687697161</v>
          </cell>
        </row>
        <row r="12">
          <cell r="A12">
            <v>1988</v>
          </cell>
          <cell r="J12">
            <v>237.79295642140244</v>
          </cell>
          <cell r="L12">
            <v>739.47795642140238</v>
          </cell>
          <cell r="N12">
            <v>1405.0360000000001</v>
          </cell>
          <cell r="P12">
            <v>289.82323962337608</v>
          </cell>
          <cell r="R12">
            <v>2196.5442396233761</v>
          </cell>
          <cell r="BA12">
            <v>-33.984480563698462</v>
          </cell>
          <cell r="BB12">
            <v>10.614908635794734</v>
          </cell>
          <cell r="BD12">
            <v>-19.799999999999997</v>
          </cell>
        </row>
        <row r="13">
          <cell r="A13">
            <v>1989</v>
          </cell>
          <cell r="J13">
            <v>228.71273210608888</v>
          </cell>
          <cell r="L13">
            <v>842.55373210608889</v>
          </cell>
          <cell r="N13">
            <v>905.9079999999999</v>
          </cell>
          <cell r="P13">
            <v>255.10782200073515</v>
          </cell>
          <cell r="R13">
            <v>1774.8568220007351</v>
          </cell>
          <cell r="BA13">
            <v>-7.4083492007314344</v>
          </cell>
          <cell r="BB13">
            <v>12.60696349858847</v>
          </cell>
          <cell r="BD13">
            <v>-66.832917705735667</v>
          </cell>
        </row>
        <row r="14">
          <cell r="A14">
            <v>1990</v>
          </cell>
          <cell r="J14">
            <v>139.84419501600166</v>
          </cell>
          <cell r="L14">
            <v>773.58819501600158</v>
          </cell>
          <cell r="N14">
            <v>794.02</v>
          </cell>
          <cell r="P14">
            <v>289.64866398702935</v>
          </cell>
          <cell r="R14">
            <v>1717.4126639870292</v>
          </cell>
          <cell r="BA14">
            <v>-55.28431631710977</v>
          </cell>
          <cell r="BB14">
            <v>13.701312792475548</v>
          </cell>
          <cell r="BD14">
            <v>7.5187969924812137</v>
          </cell>
        </row>
        <row r="15">
          <cell r="A15">
            <v>1991</v>
          </cell>
          <cell r="J15">
            <v>111.89507015129493</v>
          </cell>
          <cell r="L15">
            <v>703.54707015129486</v>
          </cell>
          <cell r="N15">
            <v>780.68899999999996</v>
          </cell>
          <cell r="P15">
            <v>245.15827843928398</v>
          </cell>
          <cell r="R15">
            <v>1617.4992784392839</v>
          </cell>
          <cell r="BA15">
            <v>18.790264582962514</v>
          </cell>
          <cell r="BB15">
            <v>7.5475848490069239</v>
          </cell>
          <cell r="BD15">
            <v>10.489510489510479</v>
          </cell>
        </row>
        <row r="16">
          <cell r="A16">
            <v>1992</v>
          </cell>
          <cell r="J16">
            <v>142.58097580409947</v>
          </cell>
          <cell r="L16">
            <v>890.38397580409935</v>
          </cell>
          <cell r="N16">
            <v>607.53</v>
          </cell>
          <cell r="P16">
            <v>289.43655240745147</v>
          </cell>
          <cell r="R16">
            <v>1644.7695524074513</v>
          </cell>
          <cell r="BA16">
            <v>-45.231411604937144</v>
          </cell>
          <cell r="BB16">
            <v>7.1444247140544377</v>
          </cell>
          <cell r="BD16">
            <v>-20.253164556962023</v>
          </cell>
        </row>
        <row r="17">
          <cell r="A17">
            <v>1993</v>
          </cell>
          <cell r="J17">
            <v>168.83514055427042</v>
          </cell>
          <cell r="L17">
            <v>978.15114055427046</v>
          </cell>
          <cell r="N17">
            <v>470.274</v>
          </cell>
          <cell r="P17">
            <v>323.22338696828956</v>
          </cell>
          <cell r="R17">
            <v>1602.8133869682897</v>
          </cell>
          <cell r="BA17">
            <v>52.242055327138303</v>
          </cell>
          <cell r="BB17">
            <v>8.4725553054281448</v>
          </cell>
          <cell r="BD17">
            <v>21.42857142857142</v>
          </cell>
        </row>
        <row r="18">
          <cell r="A18">
            <v>1994</v>
          </cell>
          <cell r="J18">
            <v>206.44116305329669</v>
          </cell>
          <cell r="L18">
            <v>990.56616305329669</v>
          </cell>
          <cell r="N18">
            <v>469.39</v>
          </cell>
          <cell r="P18">
            <v>287.38358117548466</v>
          </cell>
          <cell r="R18">
            <v>1540.8985811754847</v>
          </cell>
          <cell r="BA18">
            <v>-26.288221784769817</v>
          </cell>
          <cell r="BB18">
            <v>0.58649237447033897</v>
          </cell>
          <cell r="BD18">
            <v>-22.875816993464049</v>
          </cell>
        </row>
        <row r="19">
          <cell r="A19">
            <v>1995</v>
          </cell>
          <cell r="J19">
            <v>185.58674028254291</v>
          </cell>
          <cell r="L19">
            <v>904.87174028254299</v>
          </cell>
          <cell r="N19">
            <v>525.721</v>
          </cell>
          <cell r="P19">
            <v>301.06755685331154</v>
          </cell>
          <cell r="R19">
            <v>1546.0735568533116</v>
          </cell>
          <cell r="BA19">
            <v>-1.7158793422948349</v>
          </cell>
          <cell r="BB19">
            <v>2.1662614718614606</v>
          </cell>
          <cell r="BD19">
            <v>12.711864406779672</v>
          </cell>
        </row>
        <row r="20">
          <cell r="A20">
            <v>1996</v>
          </cell>
          <cell r="J20">
            <v>186.9557187660937</v>
          </cell>
          <cell r="L20">
            <v>724.44471876609362</v>
          </cell>
          <cell r="N20">
            <v>538.45600000000002</v>
          </cell>
          <cell r="P20">
            <v>231.79187734826078</v>
          </cell>
          <cell r="R20">
            <v>1307.7368773482608</v>
          </cell>
          <cell r="BA20">
            <v>-8.9815536819582871</v>
          </cell>
          <cell r="BB20">
            <v>5.1498359658020689</v>
          </cell>
          <cell r="BD20">
            <v>-4.5112781954887211</v>
          </cell>
        </row>
        <row r="21">
          <cell r="A21">
            <v>1997</v>
          </cell>
          <cell r="J21">
            <v>341.77109926989851</v>
          </cell>
          <cell r="L21">
            <v>821.55309926989855</v>
          </cell>
          <cell r="N21">
            <v>664.53700000000003</v>
          </cell>
          <cell r="P21">
            <v>221.78365721045617</v>
          </cell>
          <cell r="R21">
            <v>1366.1026572104563</v>
          </cell>
          <cell r="BA21">
            <v>-11.521755441384119</v>
          </cell>
          <cell r="BB21">
            <v>10.905237906488978</v>
          </cell>
          <cell r="BD21">
            <v>-53.543307086614163</v>
          </cell>
        </row>
        <row r="22">
          <cell r="A22">
            <v>1998</v>
          </cell>
          <cell r="J22">
            <v>313.99254147364672</v>
          </cell>
          <cell r="L22">
            <v>715.75954147364678</v>
          </cell>
          <cell r="N22">
            <v>625.63700000000006</v>
          </cell>
          <cell r="P22">
            <v>243.46494653137228</v>
          </cell>
          <cell r="R22">
            <v>1270.8689465313723</v>
          </cell>
          <cell r="BA22">
            <v>-108.01988467173074</v>
          </cell>
          <cell r="BB22">
            <v>2.7738853684325591</v>
          </cell>
          <cell r="BD22">
            <v>-83.050847457627114</v>
          </cell>
        </row>
        <row r="23">
          <cell r="A23">
            <v>1999</v>
          </cell>
          <cell r="J23">
            <v>346.73657269589859</v>
          </cell>
          <cell r="L23">
            <v>846.97757269589852</v>
          </cell>
          <cell r="N23">
            <v>607.15</v>
          </cell>
          <cell r="P23">
            <v>274.44892677808753</v>
          </cell>
          <cell r="R23">
            <v>1381.8399267780874</v>
          </cell>
          <cell r="BA23">
            <v>-286.4796282308763</v>
          </cell>
          <cell r="BB23">
            <v>8.6027971919364177E-2</v>
          </cell>
          <cell r="BD23">
            <v>580</v>
          </cell>
        </row>
        <row r="24">
          <cell r="A24">
            <v>2000</v>
          </cell>
          <cell r="J24">
            <v>359.30822949338722</v>
          </cell>
          <cell r="L24">
            <v>1059.7362294933873</v>
          </cell>
          <cell r="N24">
            <v>422.06799999999998</v>
          </cell>
          <cell r="P24">
            <v>423.75708394950811</v>
          </cell>
          <cell r="R24">
            <v>1546.2530839495082</v>
          </cell>
          <cell r="BA24">
            <v>625.13444676562972</v>
          </cell>
          <cell r="BB24">
            <v>7.0199871238361027</v>
          </cell>
          <cell r="BD24">
            <v>17.647058823529417</v>
          </cell>
        </row>
        <row r="25">
          <cell r="A25">
            <v>2001</v>
          </cell>
          <cell r="J25">
            <v>239.14647930016645</v>
          </cell>
          <cell r="L25">
            <v>693.84647930016649</v>
          </cell>
          <cell r="N25">
            <v>445.35399999999998</v>
          </cell>
          <cell r="P25">
            <v>313.52343161198945</v>
          </cell>
          <cell r="R25">
            <v>1213.5774316119894</v>
          </cell>
          <cell r="BA25">
            <v>-61.407532954702447</v>
          </cell>
          <cell r="BB25">
            <v>0.5530429838442501</v>
          </cell>
          <cell r="BD25">
            <v>37.5</v>
          </cell>
        </row>
        <row r="26">
          <cell r="A26">
            <v>2002</v>
          </cell>
          <cell r="J26">
            <v>361.33089731382074</v>
          </cell>
          <cell r="L26">
            <v>946.6243601056799</v>
          </cell>
          <cell r="N26">
            <v>449.46699999999998</v>
          </cell>
          <cell r="P26">
            <v>295.15314739071664</v>
          </cell>
          <cell r="R26">
            <v>1329.9136101825757</v>
          </cell>
          <cell r="BA26">
            <v>405.4151439551456</v>
          </cell>
          <cell r="BB26">
            <v>0.87053132736620853</v>
          </cell>
          <cell r="BD26">
            <v>-27.27272727272727</v>
          </cell>
        </row>
        <row r="27">
          <cell r="A27">
            <v>2003</v>
          </cell>
          <cell r="L27">
            <v>1100.6006022605488</v>
          </cell>
          <cell r="N27">
            <v>502.31999999999994</v>
          </cell>
        </row>
      </sheetData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struct - Aus"/>
      <sheetName val="Constn IPD Table"/>
      <sheetName val="Total Construct - NSW"/>
      <sheetName val="Constn Costs - Annual"/>
      <sheetName val="IPD Table (2)"/>
      <sheetName val="EC IPD QTR"/>
      <sheetName val="ElecvWD Chart"/>
      <sheetName val="Chart1 - Aus"/>
      <sheetName val="Chart2 - Aus"/>
      <sheetName val="Chart3 - Aus"/>
      <sheetName val="Chart1 - NSW"/>
      <sheetName val="Chart2 - NSW"/>
      <sheetName val="Chart3 - NSW"/>
      <sheetName val="PPI - Qtrly"/>
      <sheetName val="PPI - Annual"/>
      <sheetName val="Definitions"/>
      <sheetName val="NSW STCONSTN"/>
      <sheetName val="Total Constn NSW"/>
      <sheetName val="Total Constn AUS"/>
      <sheetName val="ECA"/>
      <sheetName val="EGW GFKF Table"/>
      <sheetName val="IPD Table"/>
      <sheetName val="Constn Costs"/>
      <sheetName val="Elec_ECA Chart"/>
      <sheetName val="Qtrly Prices"/>
      <sheetName val="Investments"/>
      <sheetName val="Sheet1"/>
      <sheetName val="Annual"/>
      <sheetName val="NSW"/>
      <sheetName val="NSW StateConstn"/>
      <sheetName val="Sheet1 (2)"/>
    </sheetNames>
    <sheetDataSet>
      <sheetData sheetId="0">
        <row r="3">
          <cell r="C3" t="str">
            <v>Engineering Construction</v>
          </cell>
        </row>
      </sheetData>
      <sheetData sheetId="1">
        <row r="3">
          <cell r="A3" t="str">
            <v>(Year Average Growth)</v>
          </cell>
        </row>
      </sheetData>
      <sheetData sheetId="2">
        <row r="3">
          <cell r="C3" t="str">
            <v>Engineering Construction</v>
          </cell>
        </row>
      </sheetData>
      <sheetData sheetId="3">
        <row r="3">
          <cell r="B3" t="str">
            <v>Total Eng Const</v>
          </cell>
        </row>
      </sheetData>
      <sheetData sheetId="4">
        <row r="3">
          <cell r="A3" t="str">
            <v>Australia</v>
          </cell>
        </row>
      </sheetData>
      <sheetData sheetId="5">
        <row r="5">
          <cell r="B5" t="str">
            <v>ABS RAIL IPD (FROM Engineering Construction IPD)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A3" t="str">
            <v>1998/99=100</v>
          </cell>
        </row>
      </sheetData>
      <sheetData sheetId="14">
        <row r="3">
          <cell r="A3" t="str">
            <v xml:space="preserve">  YE</v>
          </cell>
        </row>
      </sheetData>
      <sheetData sheetId="15">
        <row r="3">
          <cell r="B3" t="str">
            <v xml:space="preserve">This class consists of units mainly engaged in the construction of houses (except semi-detached houses) or in carrying out alterations, additions or renovation or general repairs to houses, or in organising or managing these activities as the prime contractor. </v>
          </cell>
        </row>
      </sheetData>
      <sheetData sheetId="16">
        <row r="3">
          <cell r="A3" t="str">
            <v>fc:26/9/07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5">
          <cell r="AG5">
            <v>3225.4483486386025</v>
          </cell>
          <cell r="AN5">
            <v>848.56522550805903</v>
          </cell>
          <cell r="AZ5">
            <v>-892.62484324081561</v>
          </cell>
          <cell r="BE5">
            <v>-3225.4483486386025</v>
          </cell>
          <cell r="BG5">
            <v>4295.8887316749224</v>
          </cell>
        </row>
        <row r="6">
          <cell r="AG6">
            <v>3183.1528911298765</v>
          </cell>
          <cell r="AN6">
            <v>1408.5077639547894</v>
          </cell>
          <cell r="AZ6">
            <v>-899.14741296040665</v>
          </cell>
          <cell r="BE6">
            <v>-3183.1528911298765</v>
          </cell>
          <cell r="BG6">
            <v>4650.3899445626339</v>
          </cell>
        </row>
        <row r="7">
          <cell r="AG7">
            <v>2826.28558132339</v>
          </cell>
          <cell r="AN7">
            <v>997.48364055034915</v>
          </cell>
          <cell r="AZ7">
            <v>-531.06183749273077</v>
          </cell>
          <cell r="BE7">
            <v>-2826.28558132339</v>
          </cell>
          <cell r="BG7">
            <v>4343.4075687854493</v>
          </cell>
        </row>
        <row r="8">
          <cell r="AG8">
            <v>2702.4399487912906</v>
          </cell>
          <cell r="AN8">
            <v>546.94228640604263</v>
          </cell>
          <cell r="AZ8">
            <v>-380.24661790838763</v>
          </cell>
          <cell r="BE8">
            <v>-2702.4399487912906</v>
          </cell>
          <cell r="BG8">
            <v>4183.8079276638664</v>
          </cell>
        </row>
        <row r="9">
          <cell r="AG9">
            <v>2979.1742573971428</v>
          </cell>
          <cell r="AN9">
            <v>476.06563751293788</v>
          </cell>
          <cell r="AZ9">
            <v>-472.18479214640411</v>
          </cell>
          <cell r="BE9">
            <v>-2979.1742573971428</v>
          </cell>
          <cell r="BG9">
            <v>4205.3244154847707</v>
          </cell>
        </row>
        <row r="10">
          <cell r="AG10">
            <v>3515.0347970448843</v>
          </cell>
          <cell r="AN10">
            <v>655.15328696391407</v>
          </cell>
          <cell r="AX10">
            <v>5982</v>
          </cell>
          <cell r="AZ10">
            <v>-409.87083869217531</v>
          </cell>
          <cell r="BE10">
            <v>-3515.0347970448843</v>
          </cell>
          <cell r="BG10">
            <v>4084.0679326728468</v>
          </cell>
          <cell r="BI10">
            <v>7902.2713133036314</v>
          </cell>
          <cell r="BO10">
            <v>8222</v>
          </cell>
        </row>
        <row r="11">
          <cell r="AG11">
            <v>3912.6336856342486</v>
          </cell>
          <cell r="AN11">
            <v>975.11703089326261</v>
          </cell>
          <cell r="AX11">
            <v>6827</v>
          </cell>
          <cell r="AZ11">
            <v>-231.50467708719543</v>
          </cell>
          <cell r="BE11">
            <v>-3912.6336856342486</v>
          </cell>
          <cell r="BG11">
            <v>4011.1749261370705</v>
          </cell>
          <cell r="BI11">
            <v>8532.5276188687458</v>
          </cell>
          <cell r="BO11">
            <v>8728</v>
          </cell>
        </row>
        <row r="12">
          <cell r="AG12">
            <v>5089.2869601066577</v>
          </cell>
          <cell r="AN12">
            <v>920.5973714968419</v>
          </cell>
          <cell r="AX12">
            <v>8500</v>
          </cell>
          <cell r="AZ12">
            <v>-403.41087057793629</v>
          </cell>
          <cell r="BE12">
            <v>-5089.2869601066577</v>
          </cell>
          <cell r="BG12">
            <v>3201.3339086305637</v>
          </cell>
          <cell r="BI12">
            <v>10090.918529766343</v>
          </cell>
          <cell r="BO12">
            <v>7790</v>
          </cell>
        </row>
        <row r="13">
          <cell r="AG13">
            <v>6142.6504314983295</v>
          </cell>
          <cell r="AN13">
            <v>925.11197603816697</v>
          </cell>
          <cell r="AX13">
            <v>9233</v>
          </cell>
          <cell r="AZ13">
            <v>313.55354490995524</v>
          </cell>
          <cell r="BE13">
            <v>1869.2399653007142</v>
          </cell>
          <cell r="BG13">
            <v>3050.1588230736925</v>
          </cell>
          <cell r="BI13">
            <v>1413.0298304232356</v>
          </cell>
          <cell r="BO13">
            <v>7511</v>
          </cell>
        </row>
        <row r="14">
          <cell r="AG14">
            <v>6753.5545144106418</v>
          </cell>
          <cell r="AN14">
            <v>1312.5983096335794</v>
          </cell>
          <cell r="AX14">
            <v>11235</v>
          </cell>
          <cell r="AZ14">
            <v>439.10711613145304</v>
          </cell>
          <cell r="BE14">
            <v>1993.3343135768646</v>
          </cell>
          <cell r="BG14">
            <v>3709.5240912296476</v>
          </cell>
          <cell r="BI14">
            <v>2378.9480968536418</v>
          </cell>
          <cell r="BO14">
            <v>8499</v>
          </cell>
        </row>
        <row r="15">
          <cell r="AG15">
            <v>6495.2438658727278</v>
          </cell>
          <cell r="AN15">
            <v>1400.6545822405121</v>
          </cell>
          <cell r="AX15">
            <v>11128</v>
          </cell>
          <cell r="AZ15">
            <v>483.56698791561575</v>
          </cell>
          <cell r="BE15">
            <v>2236.0975381864919</v>
          </cell>
          <cell r="BG15">
            <v>4111.9550897700083</v>
          </cell>
          <cell r="BI15">
            <v>1998.7633136491249</v>
          </cell>
          <cell r="BO15">
            <v>8487</v>
          </cell>
        </row>
        <row r="16">
          <cell r="AG16">
            <v>4738.948678612529</v>
          </cell>
          <cell r="AN16">
            <v>1227.5544048423076</v>
          </cell>
          <cell r="AX16">
            <v>9002</v>
          </cell>
          <cell r="AZ16">
            <v>461.58586121976805</v>
          </cell>
          <cell r="BE16">
            <v>2507.3597199216101</v>
          </cell>
          <cell r="BG16">
            <v>3998.1043634202001</v>
          </cell>
          <cell r="BI16">
            <v>2584.93102048439</v>
          </cell>
          <cell r="BO16">
            <v>8673</v>
          </cell>
        </row>
        <row r="17">
          <cell r="AG17">
            <v>3770.9679760302824</v>
          </cell>
          <cell r="AN17">
            <v>996.33612691441408</v>
          </cell>
          <cell r="AX17">
            <v>7086</v>
          </cell>
          <cell r="AZ17">
            <v>544.12695248173804</v>
          </cell>
          <cell r="BE17">
            <v>2151.5985051286189</v>
          </cell>
          <cell r="BG17">
            <v>4176.2687864924965</v>
          </cell>
          <cell r="BI17">
            <v>2080.4203555223357</v>
          </cell>
          <cell r="BO17">
            <v>8716</v>
          </cell>
        </row>
        <row r="18">
          <cell r="AG18">
            <v>3393.9521345300554</v>
          </cell>
          <cell r="AN18">
            <v>1231.1247049977853</v>
          </cell>
          <cell r="AX18">
            <v>6815</v>
          </cell>
          <cell r="AZ18">
            <v>293.46734170799755</v>
          </cell>
          <cell r="BE18">
            <v>2100.6585647594247</v>
          </cell>
          <cell r="BG18">
            <v>4168.9653748860819</v>
          </cell>
          <cell r="BI18">
            <v>1991.2307823704305</v>
          </cell>
          <cell r="BO18">
            <v>8515</v>
          </cell>
        </row>
        <row r="19">
          <cell r="AG19">
            <v>3905.2721280610131</v>
          </cell>
          <cell r="AN19">
            <v>1721.5209611045527</v>
          </cell>
          <cell r="AX19">
            <v>8030</v>
          </cell>
          <cell r="AZ19">
            <v>264.10951642327746</v>
          </cell>
          <cell r="BE19">
            <v>1601.6277666966143</v>
          </cell>
          <cell r="BG19">
            <v>4218.2660390717083</v>
          </cell>
          <cell r="BI19">
            <v>3518.0664042803819</v>
          </cell>
          <cell r="BO19">
            <v>9379</v>
          </cell>
        </row>
        <row r="20">
          <cell r="AG20">
            <v>4704.5556945830585</v>
          </cell>
          <cell r="AN20">
            <v>2175.0424657869407</v>
          </cell>
          <cell r="AX20">
            <v>9924</v>
          </cell>
          <cell r="AZ20">
            <v>241.82255398039615</v>
          </cell>
          <cell r="BE20">
            <v>1512.1530028006437</v>
          </cell>
          <cell r="BG20">
            <v>4281.2991015979333</v>
          </cell>
          <cell r="BI20">
            <v>2576.0706165414194</v>
          </cell>
          <cell r="BO20">
            <v>8577</v>
          </cell>
        </row>
        <row r="21">
          <cell r="AG21">
            <v>5004.4507710615289</v>
          </cell>
          <cell r="AN21">
            <v>1611.4879335142823</v>
          </cell>
          <cell r="AX21">
            <v>9911</v>
          </cell>
          <cell r="AZ21">
            <v>269.83584168023935</v>
          </cell>
          <cell r="BE21">
            <v>1571.6336717467802</v>
          </cell>
          <cell r="BG21">
            <v>4535.3966135206083</v>
          </cell>
          <cell r="BI21">
            <v>2463.296023834032</v>
          </cell>
          <cell r="BO21">
            <v>8013</v>
          </cell>
        </row>
        <row r="22">
          <cell r="AG22">
            <v>5725.8366317402961</v>
          </cell>
          <cell r="AN22">
            <v>1704.0223231699722</v>
          </cell>
          <cell r="AX22">
            <v>11084</v>
          </cell>
          <cell r="AZ22">
            <v>163.38970580841305</v>
          </cell>
          <cell r="BE22">
            <v>1640.5306036049751</v>
          </cell>
          <cell r="BG22">
            <v>4659.9843460493103</v>
          </cell>
          <cell r="BI22">
            <v>2063.1363681029088</v>
          </cell>
          <cell r="BO22">
            <v>7993</v>
          </cell>
        </row>
        <row r="23">
          <cell r="AG23">
            <v>6254.3144266736881</v>
          </cell>
          <cell r="AN23">
            <v>1986.8847889711103</v>
          </cell>
          <cell r="AX23">
            <v>12225</v>
          </cell>
          <cell r="AZ23">
            <v>194.15978156664278</v>
          </cell>
          <cell r="BE23">
            <v>1718.0175003061049</v>
          </cell>
          <cell r="BG23">
            <v>4767.0650701949407</v>
          </cell>
          <cell r="BI23">
            <v>1660.6507930189082</v>
          </cell>
          <cell r="BO23">
            <v>8392</v>
          </cell>
        </row>
        <row r="24">
          <cell r="AG24">
            <v>6204.636453215966</v>
          </cell>
          <cell r="AN24">
            <v>1957.3024405896656</v>
          </cell>
          <cell r="AX24">
            <v>12224</v>
          </cell>
          <cell r="AZ24">
            <v>149.84316807183495</v>
          </cell>
          <cell r="BE24">
            <v>1773.3828888605867</v>
          </cell>
          <cell r="BG24">
            <v>5316.4055613226637</v>
          </cell>
          <cell r="BI24">
            <v>1855.6904476528962</v>
          </cell>
          <cell r="BO24">
            <v>9352</v>
          </cell>
        </row>
        <row r="25">
          <cell r="AG25">
            <v>4050.9455674175056</v>
          </cell>
          <cell r="AN25">
            <v>1860.847276439792</v>
          </cell>
          <cell r="AX25">
            <v>8088</v>
          </cell>
          <cell r="AZ25">
            <v>168.97728028022448</v>
          </cell>
          <cell r="BE25">
            <v>1182.3418684365565</v>
          </cell>
          <cell r="BG25">
            <v>5099.3880423514529</v>
          </cell>
          <cell r="BI25">
            <v>786.25012333136146</v>
          </cell>
          <cell r="BO25">
            <v>8780</v>
          </cell>
        </row>
        <row r="26">
          <cell r="AG26">
            <v>4016.8716594913471</v>
          </cell>
          <cell r="AN26">
            <v>1447.0239185750411</v>
          </cell>
          <cell r="AX26">
            <v>7571</v>
          </cell>
          <cell r="AZ26">
            <v>122.87654872798976</v>
          </cell>
          <cell r="BE26">
            <v>1511.1252026382749</v>
          </cell>
          <cell r="BG26">
            <v>4770.3244476485379</v>
          </cell>
          <cell r="BI26">
            <v>1731.241897975975</v>
          </cell>
          <cell r="BO26">
            <v>9326</v>
          </cell>
        </row>
      </sheetData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"/>
      <sheetName val="PB"/>
      <sheetName val="DAY"/>
      <sheetName val="TP"/>
      <sheetName val="TB"/>
      <sheetName val="TOTAL"/>
      <sheetName val="M&amp;HI"/>
      <sheetName val="PROP"/>
      <sheetName val="Contribution"/>
      <sheetName val="Contrib chart"/>
      <sheetName val="TOTAL Metro"/>
      <sheetName val="TOTAL Rural"/>
      <sheetName val="charts"/>
      <sheetName val="Summ Charts"/>
      <sheetName val="Sheet1"/>
      <sheetName val="MACROS"/>
      <sheetName val="Sectors"/>
      <sheetName val="WD Chart"/>
      <sheetName val="TOTAL (SAPN)"/>
      <sheetName val="PP Min%"/>
      <sheetName val="PP MinTot"/>
      <sheetName val="TB Min%"/>
      <sheetName val="TB MinTot"/>
      <sheetName val="TOTAL Min"/>
      <sheetName val="TOTAL NonMin"/>
      <sheetName val="WD4-FC"/>
      <sheetName val="PP NonMin"/>
      <sheetName val="TB NonMin"/>
    </sheetNames>
    <sheetDataSet>
      <sheetData sheetId="0">
        <row r="19">
          <cell r="N19">
            <v>102.84399812785576</v>
          </cell>
        </row>
      </sheetData>
      <sheetData sheetId="1"/>
      <sheetData sheetId="2"/>
      <sheetData sheetId="3"/>
      <sheetData sheetId="4">
        <row r="19">
          <cell r="N19">
            <v>792.82318225485358</v>
          </cell>
        </row>
      </sheetData>
      <sheetData sheetId="5">
        <row r="19">
          <cell r="N19">
            <v>895.66718038270938</v>
          </cell>
        </row>
      </sheetData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and Assumptions"/>
      <sheetName val="Input | General"/>
      <sheetName val="Input | Capex"/>
      <sheetName val="Capex Allocation"/>
      <sheetName val="Map to PTRMs"/>
      <sheetName val="Values from RFM and PTRM"/>
      <sheetName val="Allocate ODA to RIN Categories"/>
      <sheetName val="Map from PTRM to RIN categories"/>
      <sheetName val="Output | RIN 3.3"/>
      <sheetName val="Remaining Asset Life"/>
      <sheetName val="CIP Current Rg (nuked)"/>
      <sheetName val="RFM D 1"/>
      <sheetName val="RFM D 2"/>
      <sheetName val="RFM D 3"/>
      <sheetName val="RFM T 1"/>
      <sheetName val="RFM T 2"/>
      <sheetName val="RFM T 3"/>
      <sheetName val="PTRM D 1"/>
      <sheetName val="PTRM D 2"/>
      <sheetName val="PTRM D 3"/>
      <sheetName val="PTRM T 1"/>
      <sheetName val="PTRM T 2"/>
      <sheetName val="PTRM T 3"/>
      <sheetName val="PTRM M"/>
    </sheetNames>
    <sheetDataSet>
      <sheetData sheetId="0"/>
      <sheetData sheetId="1"/>
      <sheetData sheetId="2"/>
      <sheetData sheetId="3">
        <row r="7">
          <cell r="AH7">
            <v>3493146.6516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G7" t="str">
            <v>Opening Distribution Assets</v>
          </cell>
          <cell r="K7">
            <v>20.415151517588125</v>
          </cell>
          <cell r="L7">
            <v>40</v>
          </cell>
        </row>
        <row r="8">
          <cell r="G8" t="str">
            <v>Sub-transmission Overhead</v>
          </cell>
          <cell r="K8" t="str">
            <v>n/a</v>
          </cell>
          <cell r="L8">
            <v>40</v>
          </cell>
        </row>
        <row r="9">
          <cell r="G9" t="str">
            <v>Sub-transmission Underground</v>
          </cell>
          <cell r="K9" t="str">
            <v>n/a</v>
          </cell>
          <cell r="L9">
            <v>60</v>
          </cell>
        </row>
        <row r="10">
          <cell r="G10" t="str">
            <v>Zone Substation</v>
          </cell>
          <cell r="K10" t="str">
            <v>n/a</v>
          </cell>
          <cell r="L10">
            <v>40</v>
          </cell>
        </row>
        <row r="11">
          <cell r="G11" t="str">
            <v>Distribution Substations</v>
          </cell>
          <cell r="K11" t="str">
            <v>n/a</v>
          </cell>
          <cell r="L11">
            <v>40</v>
          </cell>
        </row>
        <row r="12">
          <cell r="G12" t="str">
            <v>Distribution Overhead Lines</v>
          </cell>
          <cell r="K12" t="str">
            <v>n/a</v>
          </cell>
          <cell r="L12">
            <v>50</v>
          </cell>
        </row>
        <row r="13">
          <cell r="G13" t="str">
            <v>Distribution Underground Lines</v>
          </cell>
          <cell r="K13" t="str">
            <v>n/a</v>
          </cell>
          <cell r="L13">
            <v>60</v>
          </cell>
        </row>
        <row r="14">
          <cell r="G14" t="str">
            <v>IT &amp; Communication Systems (Networks)</v>
          </cell>
          <cell r="K14" t="str">
            <v>n/a</v>
          </cell>
          <cell r="L14">
            <v>10</v>
          </cell>
        </row>
        <row r="15">
          <cell r="G15" t="str">
            <v>Motor Vehicles</v>
          </cell>
          <cell r="K15" t="str">
            <v>n/a</v>
          </cell>
          <cell r="L15">
            <v>7</v>
          </cell>
        </row>
        <row r="16">
          <cell r="G16" t="str">
            <v>Other Non-System Assets (Networks)</v>
          </cell>
          <cell r="K16" t="str">
            <v>n/a</v>
          </cell>
          <cell r="L16">
            <v>5</v>
          </cell>
        </row>
        <row r="17">
          <cell r="G17" t="str">
            <v>IT Systems (Corporate)</v>
          </cell>
          <cell r="K17" t="str">
            <v>n/a</v>
          </cell>
          <cell r="L17">
            <v>5</v>
          </cell>
        </row>
        <row r="18">
          <cell r="G18" t="str">
            <v>Telecommunications (Corporate)</v>
          </cell>
          <cell r="K18" t="str">
            <v>n/a</v>
          </cell>
          <cell r="L18">
            <v>5</v>
          </cell>
        </row>
        <row r="19">
          <cell r="G19" t="str">
            <v>Other Non-System Assets (Corporate)</v>
          </cell>
          <cell r="K19" t="str">
            <v>n/a</v>
          </cell>
          <cell r="L19">
            <v>5</v>
          </cell>
        </row>
        <row r="20">
          <cell r="G20" t="str">
            <v>Land</v>
          </cell>
          <cell r="K20" t="str">
            <v>n/a</v>
          </cell>
          <cell r="L20" t="str">
            <v>n/a</v>
          </cell>
        </row>
        <row r="21">
          <cell r="G21" t="str">
            <v>Buildings</v>
          </cell>
          <cell r="K21" t="str">
            <v>n/a</v>
          </cell>
          <cell r="L21">
            <v>60</v>
          </cell>
        </row>
        <row r="22">
          <cell r="G22" t="str">
            <v>Equity raising costs</v>
          </cell>
          <cell r="K22" t="str">
            <v>n/a</v>
          </cell>
          <cell r="L22">
            <v>44.5</v>
          </cell>
        </row>
        <row r="23">
          <cell r="G23"/>
          <cell r="K23"/>
          <cell r="L23"/>
        </row>
        <row r="24">
          <cell r="G24"/>
          <cell r="K24"/>
          <cell r="L24"/>
        </row>
        <row r="25">
          <cell r="G25"/>
          <cell r="K25"/>
          <cell r="L25"/>
        </row>
        <row r="26">
          <cell r="G26"/>
          <cell r="K26"/>
          <cell r="L26"/>
        </row>
        <row r="27">
          <cell r="G27"/>
          <cell r="K27"/>
          <cell r="L27"/>
        </row>
        <row r="28">
          <cell r="G28"/>
          <cell r="K28"/>
          <cell r="L28"/>
        </row>
        <row r="29">
          <cell r="G29"/>
          <cell r="K29"/>
          <cell r="L29"/>
        </row>
        <row r="30">
          <cell r="G30"/>
          <cell r="K30"/>
          <cell r="L30"/>
        </row>
        <row r="31">
          <cell r="G31"/>
          <cell r="K31"/>
          <cell r="L31"/>
        </row>
        <row r="32">
          <cell r="G32"/>
          <cell r="K32"/>
          <cell r="L32"/>
        </row>
        <row r="33">
          <cell r="G33"/>
          <cell r="K33"/>
          <cell r="L33"/>
        </row>
        <row r="34">
          <cell r="G34"/>
          <cell r="K34"/>
          <cell r="L34"/>
        </row>
        <row r="35">
          <cell r="G35"/>
          <cell r="K35"/>
          <cell r="L35"/>
        </row>
        <row r="36">
          <cell r="G36"/>
          <cell r="K36"/>
          <cell r="L36"/>
        </row>
        <row r="184">
          <cell r="G184">
            <v>0.11645174050424534</v>
          </cell>
          <cell r="H184">
            <v>8.0909819403355954E-2</v>
          </cell>
          <cell r="I184">
            <v>9.1792297926305499E-2</v>
          </cell>
          <cell r="J184">
            <v>9.7568543608406832E-2</v>
          </cell>
          <cell r="K184">
            <v>8.0301189032285114E-2</v>
          </cell>
          <cell r="L184">
            <v>8.7595448411969867E-2</v>
          </cell>
          <cell r="M184">
            <v>8.8021265673402516E-2</v>
          </cell>
          <cell r="N184">
            <v>7.7617705907962575E-2</v>
          </cell>
          <cell r="O184">
            <v>7.5176054126277592E-2</v>
          </cell>
          <cell r="P184">
            <v>0</v>
          </cell>
          <cell r="Q184">
            <v>0</v>
          </cell>
        </row>
      </sheetData>
      <sheetData sheetId="12">
        <row r="334">
          <cell r="H334">
            <v>523.28094164003767</v>
          </cell>
        </row>
        <row r="335">
          <cell r="H335">
            <v>0</v>
          </cell>
        </row>
        <row r="336">
          <cell r="H336">
            <v>0</v>
          </cell>
        </row>
        <row r="337">
          <cell r="H337">
            <v>0</v>
          </cell>
        </row>
        <row r="338">
          <cell r="H338">
            <v>0</v>
          </cell>
        </row>
        <row r="339">
          <cell r="H339">
            <v>0</v>
          </cell>
        </row>
        <row r="340">
          <cell r="H340">
            <v>0</v>
          </cell>
        </row>
        <row r="342">
          <cell r="H342">
            <v>0</v>
          </cell>
        </row>
        <row r="343">
          <cell r="H343">
            <v>0</v>
          </cell>
        </row>
        <row r="344">
          <cell r="H344">
            <v>0</v>
          </cell>
        </row>
        <row r="345">
          <cell r="H345">
            <v>0</v>
          </cell>
        </row>
        <row r="346">
          <cell r="H346">
            <v>0</v>
          </cell>
        </row>
        <row r="347">
          <cell r="H347">
            <v>0</v>
          </cell>
        </row>
        <row r="348">
          <cell r="H348">
            <v>0</v>
          </cell>
        </row>
        <row r="349">
          <cell r="H349">
            <v>0</v>
          </cell>
        </row>
        <row r="350">
          <cell r="H350">
            <v>0</v>
          </cell>
        </row>
        <row r="351">
          <cell r="H351">
            <v>0</v>
          </cell>
        </row>
        <row r="352">
          <cell r="H352">
            <v>0</v>
          </cell>
        </row>
        <row r="353">
          <cell r="H353">
            <v>0</v>
          </cell>
        </row>
        <row r="354">
          <cell r="H354">
            <v>0</v>
          </cell>
        </row>
        <row r="355">
          <cell r="H355">
            <v>0</v>
          </cell>
        </row>
        <row r="356">
          <cell r="H356">
            <v>0</v>
          </cell>
        </row>
        <row r="357">
          <cell r="H357">
            <v>0</v>
          </cell>
        </row>
        <row r="358">
          <cell r="H358">
            <v>0</v>
          </cell>
        </row>
        <row r="359">
          <cell r="H359">
            <v>0</v>
          </cell>
        </row>
        <row r="360">
          <cell r="H360">
            <v>0</v>
          </cell>
        </row>
        <row r="361">
          <cell r="H361">
            <v>0</v>
          </cell>
        </row>
        <row r="362">
          <cell r="H362">
            <v>0</v>
          </cell>
        </row>
        <row r="363">
          <cell r="H363">
            <v>0</v>
          </cell>
        </row>
      </sheetData>
      <sheetData sheetId="13"/>
      <sheetData sheetId="14">
        <row r="7">
          <cell r="G7" t="str">
            <v>Opening Distribution Assets</v>
          </cell>
          <cell r="K7">
            <v>20.415151517588125</v>
          </cell>
          <cell r="L7">
            <v>40</v>
          </cell>
        </row>
        <row r="8">
          <cell r="G8" t="str">
            <v>Sub-transmission Overhead</v>
          </cell>
          <cell r="K8" t="str">
            <v>n/a</v>
          </cell>
          <cell r="L8">
            <v>40</v>
          </cell>
        </row>
        <row r="9">
          <cell r="G9" t="str">
            <v>Sub-transmission Underground</v>
          </cell>
          <cell r="K9" t="str">
            <v>n/a</v>
          </cell>
          <cell r="L9">
            <v>60</v>
          </cell>
        </row>
        <row r="10">
          <cell r="G10" t="str">
            <v>Zone Substation</v>
          </cell>
          <cell r="K10" t="str">
            <v>n/a</v>
          </cell>
          <cell r="L10">
            <v>40</v>
          </cell>
        </row>
        <row r="11">
          <cell r="G11" t="str">
            <v>IT &amp; Communication Systems (Networks)</v>
          </cell>
          <cell r="K11" t="str">
            <v>n/a</v>
          </cell>
          <cell r="L11">
            <v>10</v>
          </cell>
        </row>
        <row r="12">
          <cell r="G12" t="str">
            <v>Motor Vehicles</v>
          </cell>
          <cell r="K12" t="str">
            <v>n/a</v>
          </cell>
          <cell r="L12">
            <v>7</v>
          </cell>
        </row>
        <row r="13">
          <cell r="G13" t="str">
            <v>Other Non-System Assets (Networks)</v>
          </cell>
          <cell r="K13" t="str">
            <v>n/a</v>
          </cell>
          <cell r="L13">
            <v>5</v>
          </cell>
        </row>
        <row r="14">
          <cell r="G14" t="str">
            <v>IT Systems (Corporate)</v>
          </cell>
          <cell r="K14" t="str">
            <v>n/a</v>
          </cell>
          <cell r="L14">
            <v>5</v>
          </cell>
        </row>
        <row r="15">
          <cell r="G15" t="str">
            <v>Telecommunications (Corporate)</v>
          </cell>
          <cell r="K15" t="str">
            <v>n/a</v>
          </cell>
          <cell r="L15">
            <v>5</v>
          </cell>
        </row>
        <row r="16">
          <cell r="G16" t="str">
            <v>Other Non-System Assets (Corporate)</v>
          </cell>
          <cell r="K16" t="str">
            <v>n/a</v>
          </cell>
          <cell r="L16">
            <v>5</v>
          </cell>
        </row>
        <row r="17">
          <cell r="G17" t="str">
            <v>Land</v>
          </cell>
          <cell r="K17" t="str">
            <v>n/a</v>
          </cell>
          <cell r="L17" t="str">
            <v>n/a</v>
          </cell>
        </row>
        <row r="18">
          <cell r="G18" t="str">
            <v>Buildings</v>
          </cell>
          <cell r="K18" t="str">
            <v>n/a</v>
          </cell>
          <cell r="L18">
            <v>60</v>
          </cell>
        </row>
        <row r="19">
          <cell r="G19" t="str">
            <v>Equity raising costs</v>
          </cell>
          <cell r="K19" t="str">
            <v>n/a</v>
          </cell>
          <cell r="L19">
            <v>44.549314045499948</v>
          </cell>
        </row>
        <row r="20">
          <cell r="G20"/>
          <cell r="K20"/>
          <cell r="L20"/>
        </row>
        <row r="21">
          <cell r="G21"/>
          <cell r="K21"/>
          <cell r="L21"/>
        </row>
        <row r="22">
          <cell r="G22"/>
          <cell r="K22"/>
          <cell r="L22"/>
        </row>
        <row r="23">
          <cell r="G23"/>
          <cell r="K23"/>
          <cell r="L23"/>
        </row>
        <row r="24">
          <cell r="G24"/>
          <cell r="K24"/>
          <cell r="L24"/>
        </row>
        <row r="25">
          <cell r="G25"/>
          <cell r="K25"/>
          <cell r="L25"/>
        </row>
        <row r="26">
          <cell r="G26"/>
          <cell r="K26"/>
          <cell r="L26"/>
        </row>
        <row r="27">
          <cell r="G27"/>
          <cell r="K27"/>
          <cell r="L27"/>
        </row>
        <row r="28">
          <cell r="G28"/>
          <cell r="K28"/>
          <cell r="L28"/>
        </row>
        <row r="29">
          <cell r="G29"/>
          <cell r="K29"/>
          <cell r="L29"/>
        </row>
        <row r="30">
          <cell r="G30"/>
          <cell r="K30"/>
          <cell r="L30"/>
        </row>
        <row r="31">
          <cell r="G31"/>
          <cell r="K31"/>
          <cell r="L31"/>
        </row>
        <row r="32">
          <cell r="G32"/>
          <cell r="K32"/>
          <cell r="L32"/>
        </row>
        <row r="33">
          <cell r="G33"/>
          <cell r="K33"/>
          <cell r="L33"/>
        </row>
        <row r="34">
          <cell r="G34"/>
          <cell r="K34"/>
          <cell r="L34"/>
        </row>
        <row r="35">
          <cell r="G35"/>
          <cell r="K35"/>
          <cell r="L35"/>
        </row>
        <row r="36">
          <cell r="G36"/>
          <cell r="K36"/>
          <cell r="L36"/>
        </row>
        <row r="184">
          <cell r="G184">
            <v>0.11645174050424534</v>
          </cell>
          <cell r="H184">
            <v>8.0909819403355954E-2</v>
          </cell>
          <cell r="I184">
            <v>9.1792297926305499E-2</v>
          </cell>
          <cell r="J184">
            <v>9.7568543608406832E-2</v>
          </cell>
          <cell r="K184">
            <v>8.0301189032285114E-2</v>
          </cell>
          <cell r="L184">
            <v>8.7595448411969867E-2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</sheetData>
      <sheetData sheetId="15">
        <row r="334">
          <cell r="H334">
            <v>75.438890228994524</v>
          </cell>
        </row>
        <row r="335">
          <cell r="H335">
            <v>0</v>
          </cell>
        </row>
        <row r="336">
          <cell r="H336">
            <v>0</v>
          </cell>
        </row>
        <row r="337">
          <cell r="H337">
            <v>0</v>
          </cell>
        </row>
        <row r="338">
          <cell r="H338">
            <v>0</v>
          </cell>
        </row>
        <row r="339">
          <cell r="H339">
            <v>0</v>
          </cell>
        </row>
        <row r="340">
          <cell r="H340">
            <v>0</v>
          </cell>
        </row>
        <row r="341">
          <cell r="H341">
            <v>0</v>
          </cell>
        </row>
        <row r="342">
          <cell r="H342">
            <v>0</v>
          </cell>
        </row>
        <row r="343">
          <cell r="H343">
            <v>0</v>
          </cell>
        </row>
        <row r="344">
          <cell r="H344">
            <v>0</v>
          </cell>
        </row>
        <row r="345">
          <cell r="H345">
            <v>0</v>
          </cell>
        </row>
        <row r="346">
          <cell r="H346">
            <v>0</v>
          </cell>
        </row>
        <row r="347">
          <cell r="H347">
            <v>0</v>
          </cell>
        </row>
        <row r="348">
          <cell r="H348">
            <v>0</v>
          </cell>
        </row>
        <row r="349">
          <cell r="H349">
            <v>0</v>
          </cell>
        </row>
        <row r="350">
          <cell r="H350">
            <v>0</v>
          </cell>
        </row>
        <row r="351">
          <cell r="H351">
            <v>0</v>
          </cell>
        </row>
        <row r="352">
          <cell r="H352">
            <v>0</v>
          </cell>
        </row>
        <row r="353">
          <cell r="H353">
            <v>0</v>
          </cell>
        </row>
        <row r="354">
          <cell r="H354">
            <v>0</v>
          </cell>
        </row>
        <row r="355">
          <cell r="H355">
            <v>0</v>
          </cell>
        </row>
        <row r="356">
          <cell r="H356">
            <v>0</v>
          </cell>
        </row>
        <row r="357">
          <cell r="H357">
            <v>0</v>
          </cell>
        </row>
        <row r="358">
          <cell r="H358">
            <v>0</v>
          </cell>
        </row>
        <row r="359">
          <cell r="H359">
            <v>0</v>
          </cell>
        </row>
        <row r="360">
          <cell r="H360">
            <v>0</v>
          </cell>
        </row>
        <row r="361">
          <cell r="H361">
            <v>0</v>
          </cell>
        </row>
        <row r="362">
          <cell r="H362">
            <v>0</v>
          </cell>
        </row>
        <row r="363">
          <cell r="H363">
            <v>0</v>
          </cell>
        </row>
      </sheetData>
      <sheetData sheetId="16"/>
      <sheetData sheetId="17">
        <row r="7">
          <cell r="J7">
            <v>432.6922428282723</v>
          </cell>
          <cell r="L7">
            <v>14.710236756185404</v>
          </cell>
          <cell r="M7" t="str">
            <v>n/a</v>
          </cell>
          <cell r="N7">
            <v>324.7253834194745</v>
          </cell>
          <cell r="O7">
            <v>18.553353369015571</v>
          </cell>
          <cell r="P7">
            <v>44.621655934639037</v>
          </cell>
        </row>
        <row r="8">
          <cell r="J8">
            <v>0</v>
          </cell>
          <cell r="L8" t="str">
            <v>n/a</v>
          </cell>
          <cell r="M8">
            <v>40</v>
          </cell>
          <cell r="N8">
            <v>0</v>
          </cell>
          <cell r="O8" t="str">
            <v>n/a</v>
          </cell>
          <cell r="P8">
            <v>47.5</v>
          </cell>
        </row>
        <row r="9">
          <cell r="J9">
            <v>0</v>
          </cell>
          <cell r="L9" t="str">
            <v>n/a</v>
          </cell>
          <cell r="M9">
            <v>60</v>
          </cell>
          <cell r="N9">
            <v>0</v>
          </cell>
          <cell r="O9" t="str">
            <v>n/a</v>
          </cell>
          <cell r="P9">
            <v>47.5</v>
          </cell>
        </row>
        <row r="10">
          <cell r="J10">
            <v>1.7993536827470267</v>
          </cell>
          <cell r="L10">
            <v>37.644021965822404</v>
          </cell>
          <cell r="M10">
            <v>40</v>
          </cell>
          <cell r="N10">
            <v>1.8004467847783716</v>
          </cell>
          <cell r="O10">
            <v>37.843609749096927</v>
          </cell>
          <cell r="P10">
            <v>40</v>
          </cell>
        </row>
        <row r="11">
          <cell r="J11">
            <v>51.739179330945085</v>
          </cell>
          <cell r="L11">
            <v>37.87847491027329</v>
          </cell>
          <cell r="M11">
            <v>40</v>
          </cell>
          <cell r="N11">
            <v>66.977521522321553</v>
          </cell>
          <cell r="O11">
            <v>38.019125091787672</v>
          </cell>
          <cell r="P11">
            <v>40</v>
          </cell>
        </row>
        <row r="12">
          <cell r="J12">
            <v>59.97606026175648</v>
          </cell>
          <cell r="L12">
            <v>47.869586793937287</v>
          </cell>
          <cell r="M12">
            <v>50</v>
          </cell>
          <cell r="N12">
            <v>54.416559580888894</v>
          </cell>
          <cell r="O12">
            <v>42.915571586739638</v>
          </cell>
          <cell r="P12">
            <v>45</v>
          </cell>
        </row>
        <row r="13">
          <cell r="J13">
            <v>73.536450898817122</v>
          </cell>
          <cell r="L13">
            <v>57.785379744252872</v>
          </cell>
          <cell r="M13">
            <v>60</v>
          </cell>
          <cell r="N13">
            <v>91.497675507639912</v>
          </cell>
          <cell r="O13">
            <v>47.905221591866642</v>
          </cell>
          <cell r="P13">
            <v>50</v>
          </cell>
        </row>
        <row r="14">
          <cell r="J14">
            <v>29.270349117738377</v>
          </cell>
          <cell r="L14">
            <v>9.3500752828793008</v>
          </cell>
          <cell r="M14">
            <v>10</v>
          </cell>
          <cell r="N14">
            <v>27.73220244684595</v>
          </cell>
          <cell r="O14">
            <v>9.3764114523606672</v>
          </cell>
          <cell r="P14">
            <v>10</v>
          </cell>
        </row>
        <row r="15">
          <cell r="J15">
            <v>5.9792265044208461</v>
          </cell>
          <cell r="L15">
            <v>6.1874360637729495</v>
          </cell>
          <cell r="M15">
            <v>7</v>
          </cell>
          <cell r="N15">
            <v>5.731905302783308</v>
          </cell>
          <cell r="O15">
            <v>7.1950939690532296</v>
          </cell>
          <cell r="P15">
            <v>8</v>
          </cell>
        </row>
        <row r="16">
          <cell r="J16">
            <v>1.931885563057842</v>
          </cell>
          <cell r="L16">
            <v>2.8300859521163764</v>
          </cell>
          <cell r="M16">
            <v>5</v>
          </cell>
          <cell r="N16">
            <v>1.9729371800910334</v>
          </cell>
          <cell r="O16">
            <v>3.6911860899384124</v>
          </cell>
          <cell r="P16">
            <v>5.8</v>
          </cell>
        </row>
        <row r="17">
          <cell r="J17">
            <v>9.6993165863783073</v>
          </cell>
          <cell r="L17">
            <v>4.0736736106709399</v>
          </cell>
          <cell r="M17">
            <v>5</v>
          </cell>
          <cell r="N17">
            <v>8.7479711669754181</v>
          </cell>
          <cell r="O17">
            <v>3.2098639239706417</v>
          </cell>
          <cell r="P17">
            <v>4.0999999999999996</v>
          </cell>
        </row>
        <row r="18">
          <cell r="J18">
            <v>0.19345374433350734</v>
          </cell>
          <cell r="L18">
            <v>1.914458678066105</v>
          </cell>
          <cell r="M18">
            <v>5</v>
          </cell>
          <cell r="N18">
            <v>0.24332768529322893</v>
          </cell>
          <cell r="O18">
            <v>3.6538074452082876</v>
          </cell>
          <cell r="P18">
            <v>6.7</v>
          </cell>
        </row>
        <row r="19">
          <cell r="J19">
            <v>4.4178949074529985</v>
          </cell>
          <cell r="L19">
            <v>2.1130045358470055</v>
          </cell>
          <cell r="M19">
            <v>5</v>
          </cell>
          <cell r="N19">
            <v>4.6549491090766999</v>
          </cell>
          <cell r="O19">
            <v>2.8501363607497505</v>
          </cell>
          <cell r="P19">
            <v>5.7</v>
          </cell>
        </row>
        <row r="20">
          <cell r="J20">
            <v>2.6905448961905476</v>
          </cell>
          <cell r="L20" t="str">
            <v>n/a</v>
          </cell>
          <cell r="M20" t="str">
            <v>n/a</v>
          </cell>
          <cell r="N20">
            <v>2.334453146068959</v>
          </cell>
          <cell r="O20" t="str">
            <v>n/a</v>
          </cell>
          <cell r="P20" t="str">
            <v>n/a</v>
          </cell>
        </row>
        <row r="21">
          <cell r="J21">
            <v>19.336705808748249</v>
          </cell>
          <cell r="L21">
            <v>57.011279797554892</v>
          </cell>
          <cell r="M21">
            <v>60</v>
          </cell>
          <cell r="N21">
            <v>17.568055428199433</v>
          </cell>
          <cell r="O21">
            <v>97.040642878941156</v>
          </cell>
          <cell r="P21">
            <v>100</v>
          </cell>
        </row>
        <row r="22">
          <cell r="J22"/>
          <cell r="L22"/>
          <cell r="M22"/>
          <cell r="N22"/>
          <cell r="O22"/>
          <cell r="P22"/>
        </row>
        <row r="23">
          <cell r="J23"/>
          <cell r="L23"/>
          <cell r="M23"/>
          <cell r="N23"/>
          <cell r="O23"/>
          <cell r="P23"/>
        </row>
        <row r="24">
          <cell r="J24"/>
          <cell r="L24"/>
          <cell r="M24"/>
          <cell r="N24"/>
          <cell r="O24"/>
          <cell r="P24"/>
        </row>
        <row r="25">
          <cell r="J25"/>
          <cell r="L25"/>
          <cell r="M25"/>
          <cell r="N25"/>
          <cell r="O25"/>
          <cell r="P25"/>
        </row>
        <row r="26">
          <cell r="J26"/>
          <cell r="L26"/>
          <cell r="M26"/>
          <cell r="N26"/>
          <cell r="O26"/>
          <cell r="P26"/>
        </row>
        <row r="27">
          <cell r="J27"/>
          <cell r="L27"/>
          <cell r="M27"/>
          <cell r="N27"/>
          <cell r="O27"/>
          <cell r="P27"/>
        </row>
        <row r="28">
          <cell r="J28"/>
          <cell r="L28"/>
          <cell r="M28"/>
          <cell r="N28"/>
          <cell r="O28"/>
          <cell r="P28"/>
        </row>
        <row r="29">
          <cell r="J29"/>
          <cell r="L29"/>
          <cell r="M29"/>
          <cell r="N29"/>
          <cell r="O29"/>
          <cell r="P29"/>
        </row>
        <row r="30">
          <cell r="J30"/>
          <cell r="L30"/>
          <cell r="M30"/>
          <cell r="N30"/>
          <cell r="O30"/>
          <cell r="P30"/>
        </row>
        <row r="31">
          <cell r="J31"/>
          <cell r="L31"/>
          <cell r="M31"/>
          <cell r="N31"/>
          <cell r="O31"/>
          <cell r="P31"/>
        </row>
        <row r="32">
          <cell r="J32"/>
          <cell r="L32"/>
          <cell r="M32"/>
          <cell r="N32"/>
          <cell r="O32"/>
          <cell r="P32"/>
        </row>
        <row r="33">
          <cell r="J33"/>
          <cell r="L33"/>
          <cell r="M33"/>
          <cell r="N33"/>
          <cell r="O33"/>
          <cell r="P33"/>
        </row>
        <row r="34">
          <cell r="J34"/>
          <cell r="L34"/>
          <cell r="M34"/>
          <cell r="N34"/>
          <cell r="O34"/>
          <cell r="P34"/>
        </row>
        <row r="35">
          <cell r="J35"/>
          <cell r="L35"/>
          <cell r="M35"/>
          <cell r="N35"/>
          <cell r="O35"/>
          <cell r="P35"/>
        </row>
        <row r="36">
          <cell r="J36">
            <v>0.24289865413460715</v>
          </cell>
          <cell r="L36">
            <v>40.549314045499941</v>
          </cell>
          <cell r="M36">
            <v>44.549314045499948</v>
          </cell>
          <cell r="N36">
            <v>0.21059159489220353</v>
          </cell>
          <cell r="O36">
            <v>40.549314045499941</v>
          </cell>
          <cell r="P36">
            <v>5</v>
          </cell>
        </row>
        <row r="37">
          <cell r="J37">
            <v>693.50556278499323</v>
          </cell>
        </row>
        <row r="216">
          <cell r="G216">
            <v>2.3800000000000002E-2</v>
          </cell>
        </row>
        <row r="218">
          <cell r="G218">
            <v>0.4</v>
          </cell>
        </row>
        <row r="219">
          <cell r="G219">
            <v>0.6</v>
          </cell>
        </row>
        <row r="233">
          <cell r="G233">
            <v>8.9069276675015773E-4</v>
          </cell>
        </row>
      </sheetData>
      <sheetData sheetId="18">
        <row r="19">
          <cell r="G19">
            <v>4.0073354838758624E-2</v>
          </cell>
          <cell r="H19">
            <v>3.9117440299674434E-2</v>
          </cell>
          <cell r="I19">
            <v>3.9117440299674434E-2</v>
          </cell>
          <cell r="J19">
            <v>3.9117440299674434E-2</v>
          </cell>
          <cell r="K19">
            <v>3.9117440299674434E-2</v>
          </cell>
          <cell r="L19">
            <v>3.9117440299674434E-2</v>
          </cell>
          <cell r="M19">
            <v>3.9117440299674434E-2</v>
          </cell>
          <cell r="N19">
            <v>3.9117440299674434E-2</v>
          </cell>
          <cell r="O19">
            <v>3.9117440299674434E-2</v>
          </cell>
          <cell r="P19">
            <v>3.9117440299674434E-2</v>
          </cell>
        </row>
      </sheetData>
      <sheetData sheetId="19"/>
      <sheetData sheetId="20">
        <row r="7">
          <cell r="G7" t="str">
            <v>Opening Distribution Assets</v>
          </cell>
          <cell r="J7">
            <v>64.28028591882925</v>
          </cell>
          <cell r="L7">
            <v>14.710236756185408</v>
          </cell>
          <cell r="M7">
            <v>40</v>
          </cell>
          <cell r="N7">
            <v>46.814092784600589</v>
          </cell>
          <cell r="O7">
            <v>18.553353369015564</v>
          </cell>
          <cell r="P7">
            <v>44.621655934639037</v>
          </cell>
        </row>
        <row r="8">
          <cell r="G8" t="str">
            <v>Sub-transmission Overhead</v>
          </cell>
          <cell r="J8">
            <v>28.894412927734322</v>
          </cell>
          <cell r="L8">
            <v>37.51083740209851</v>
          </cell>
          <cell r="M8">
            <v>40</v>
          </cell>
          <cell r="N8">
            <v>27.545767105654956</v>
          </cell>
          <cell r="O8">
            <v>45.126218873766561</v>
          </cell>
          <cell r="P8">
            <v>47.5</v>
          </cell>
        </row>
        <row r="9">
          <cell r="G9" t="str">
            <v>Sub-transmission Underground</v>
          </cell>
          <cell r="J9">
            <v>0</v>
          </cell>
          <cell r="L9" t="str">
            <v>n/a</v>
          </cell>
          <cell r="M9">
            <v>60</v>
          </cell>
          <cell r="N9">
            <v>0</v>
          </cell>
          <cell r="O9" t="str">
            <v>n/a</v>
          </cell>
          <cell r="P9">
            <v>47.5</v>
          </cell>
        </row>
        <row r="10">
          <cell r="G10" t="str">
            <v>Zone substation</v>
          </cell>
          <cell r="J10">
            <v>50.201422723453526</v>
          </cell>
          <cell r="L10">
            <v>38.590591301645013</v>
          </cell>
          <cell r="M10">
            <v>40</v>
          </cell>
          <cell r="N10">
            <v>52.735253238764905</v>
          </cell>
          <cell r="O10">
            <v>38.705914385602107</v>
          </cell>
          <cell r="P10">
            <v>40</v>
          </cell>
        </row>
        <row r="11">
          <cell r="G11" t="str">
            <v>IT &amp; Communications Systems (Networks)</v>
          </cell>
          <cell r="J11">
            <v>4.2197650981456309</v>
          </cell>
          <cell r="L11">
            <v>9.3500752828793026</v>
          </cell>
          <cell r="M11">
            <v>10</v>
          </cell>
          <cell r="N11">
            <v>3.998017909154048</v>
          </cell>
          <cell r="O11">
            <v>9.3764114523606672</v>
          </cell>
          <cell r="P11">
            <v>10</v>
          </cell>
        </row>
        <row r="12">
          <cell r="G12" t="str">
            <v>Motor Vehicles</v>
          </cell>
          <cell r="J12">
            <v>0.86199625483701492</v>
          </cell>
          <cell r="L12">
            <v>6.1874360637729513</v>
          </cell>
          <cell r="M12">
            <v>7</v>
          </cell>
          <cell r="N12">
            <v>0.82634114971669148</v>
          </cell>
          <cell r="O12">
            <v>7.1950939690532296</v>
          </cell>
          <cell r="P12">
            <v>8</v>
          </cell>
        </row>
        <row r="13">
          <cell r="G13" t="str">
            <v>Other Non-System Assets (Networks)</v>
          </cell>
          <cell r="J13">
            <v>0.2785106265665474</v>
          </cell>
          <cell r="L13">
            <v>2.8300859521163759</v>
          </cell>
          <cell r="M13">
            <v>5</v>
          </cell>
          <cell r="N13">
            <v>0.2844288402537945</v>
          </cell>
          <cell r="O13">
            <v>3.6911860899384119</v>
          </cell>
          <cell r="P13">
            <v>5.8</v>
          </cell>
        </row>
        <row r="14">
          <cell r="G14" t="str">
            <v>IT Systems (Corporate)</v>
          </cell>
          <cell r="J14">
            <v>1.3983037046271707</v>
          </cell>
          <cell r="L14">
            <v>4.0736736106709408</v>
          </cell>
          <cell r="M14">
            <v>5</v>
          </cell>
          <cell r="N14">
            <v>1.2611528226568498</v>
          </cell>
          <cell r="O14">
            <v>3.2098639239706421</v>
          </cell>
          <cell r="P14">
            <v>4.0999999999999996</v>
          </cell>
        </row>
        <row r="15">
          <cell r="G15" t="str">
            <v>Telecommunications (Corporate)</v>
          </cell>
          <cell r="J15">
            <v>2.7889293535942532E-2</v>
          </cell>
          <cell r="L15">
            <v>1.9144586780661046</v>
          </cell>
          <cell r="M15">
            <v>5</v>
          </cell>
          <cell r="N15">
            <v>3.5079379124681509E-2</v>
          </cell>
          <cell r="O15">
            <v>3.6538074452082867</v>
          </cell>
          <cell r="P15">
            <v>6.7</v>
          </cell>
        </row>
        <row r="16">
          <cell r="G16" t="str">
            <v>Other Non-System Assets (Corporate)</v>
          </cell>
          <cell r="J16">
            <v>0.63690660684493849</v>
          </cell>
          <cell r="L16">
            <v>2.113004535847006</v>
          </cell>
          <cell r="M16">
            <v>5</v>
          </cell>
          <cell r="N16">
            <v>0.67108156807812269</v>
          </cell>
          <cell r="O16">
            <v>2.8501363607497501</v>
          </cell>
          <cell r="P16">
            <v>5.7</v>
          </cell>
        </row>
        <row r="17">
          <cell r="G17" t="str">
            <v>Land</v>
          </cell>
          <cell r="J17">
            <v>0.38788288456246417</v>
          </cell>
          <cell r="L17" t="str">
            <v>n/a</v>
          </cell>
          <cell r="M17" t="str">
            <v>n/a</v>
          </cell>
          <cell r="N17">
            <v>0.33654685393104061</v>
          </cell>
          <cell r="O17" t="str">
            <v>n/a</v>
          </cell>
          <cell r="P17" t="str">
            <v>n/a</v>
          </cell>
        </row>
        <row r="18">
          <cell r="G18" t="str">
            <v xml:space="preserve">Buildings </v>
          </cell>
          <cell r="J18">
            <v>2.7876796397832106</v>
          </cell>
          <cell r="L18">
            <v>57.011279797554899</v>
          </cell>
          <cell r="M18">
            <v>60</v>
          </cell>
          <cell r="N18">
            <v>2.5327018424005696</v>
          </cell>
          <cell r="O18">
            <v>97.040642878941128</v>
          </cell>
          <cell r="P18">
            <v>100</v>
          </cell>
        </row>
        <row r="19">
          <cell r="G19"/>
          <cell r="J19"/>
          <cell r="L19"/>
          <cell r="M19"/>
          <cell r="N19"/>
          <cell r="O19"/>
          <cell r="P19"/>
        </row>
        <row r="20">
          <cell r="G20"/>
          <cell r="J20"/>
          <cell r="L20"/>
          <cell r="M20"/>
          <cell r="N20"/>
          <cell r="O20"/>
          <cell r="P20"/>
        </row>
        <row r="21">
          <cell r="G21"/>
          <cell r="J21"/>
          <cell r="L21"/>
          <cell r="M21"/>
          <cell r="N21"/>
          <cell r="O21"/>
          <cell r="P21"/>
        </row>
        <row r="22">
          <cell r="G22"/>
          <cell r="J22"/>
          <cell r="L22"/>
          <cell r="M22"/>
          <cell r="N22"/>
          <cell r="O22"/>
          <cell r="P22"/>
        </row>
        <row r="23">
          <cell r="G23"/>
          <cell r="J23"/>
          <cell r="L23"/>
          <cell r="M23"/>
          <cell r="N23"/>
          <cell r="O23"/>
          <cell r="P23"/>
        </row>
        <row r="24">
          <cell r="G24"/>
          <cell r="J24"/>
          <cell r="L24"/>
          <cell r="M24"/>
          <cell r="N24"/>
          <cell r="O24"/>
          <cell r="P24"/>
        </row>
        <row r="25">
          <cell r="G25"/>
          <cell r="J25"/>
          <cell r="L25"/>
          <cell r="M25"/>
          <cell r="N25"/>
          <cell r="O25"/>
          <cell r="P25"/>
        </row>
        <row r="26">
          <cell r="G26"/>
          <cell r="J26"/>
          <cell r="L26"/>
          <cell r="M26"/>
          <cell r="N26"/>
          <cell r="O26"/>
          <cell r="P26"/>
        </row>
        <row r="27">
          <cell r="G27"/>
          <cell r="J27"/>
          <cell r="L27"/>
          <cell r="M27"/>
          <cell r="N27"/>
          <cell r="O27"/>
          <cell r="P27"/>
        </row>
        <row r="28">
          <cell r="G28"/>
          <cell r="J28"/>
          <cell r="L28"/>
          <cell r="M28"/>
          <cell r="N28"/>
          <cell r="O28"/>
          <cell r="P28"/>
        </row>
        <row r="29">
          <cell r="G29"/>
          <cell r="J29"/>
          <cell r="L29"/>
          <cell r="M29"/>
          <cell r="N29"/>
          <cell r="O29"/>
          <cell r="P29"/>
        </row>
        <row r="30">
          <cell r="G30"/>
          <cell r="J30"/>
          <cell r="L30"/>
          <cell r="M30"/>
          <cell r="N30"/>
          <cell r="O30"/>
          <cell r="P30"/>
        </row>
        <row r="31">
          <cell r="G31"/>
          <cell r="J31"/>
          <cell r="L31"/>
          <cell r="M31"/>
          <cell r="N31"/>
          <cell r="O31"/>
          <cell r="P31"/>
        </row>
        <row r="32">
          <cell r="G32"/>
          <cell r="J32"/>
          <cell r="L32"/>
          <cell r="M32"/>
          <cell r="N32"/>
          <cell r="O32"/>
          <cell r="P32"/>
        </row>
        <row r="33">
          <cell r="G33"/>
          <cell r="J33"/>
          <cell r="L33"/>
          <cell r="M33"/>
          <cell r="N33"/>
          <cell r="O33"/>
          <cell r="P33"/>
        </row>
        <row r="34">
          <cell r="G34"/>
          <cell r="J34"/>
          <cell r="L34"/>
          <cell r="M34"/>
          <cell r="N34"/>
          <cell r="O34"/>
          <cell r="P34"/>
        </row>
        <row r="35">
          <cell r="G35"/>
          <cell r="J35"/>
          <cell r="L35"/>
          <cell r="M35"/>
          <cell r="N35"/>
          <cell r="O35"/>
          <cell r="P35"/>
        </row>
        <row r="36">
          <cell r="G36" t="str">
            <v>Equity raising costs</v>
          </cell>
          <cell r="J36">
            <v>3.5017527771221843E-2</v>
          </cell>
          <cell r="L36">
            <v>40.549314045499955</v>
          </cell>
          <cell r="M36">
            <v>44.549314045499948</v>
          </cell>
          <cell r="N36">
            <v>3.0359974816645E-2</v>
          </cell>
          <cell r="O36">
            <v>40.549314045499941</v>
          </cell>
          <cell r="P36">
            <v>5</v>
          </cell>
        </row>
        <row r="37">
          <cell r="J37">
            <v>154.01007320669126</v>
          </cell>
        </row>
        <row r="216">
          <cell r="G216">
            <v>2.3800000000000002E-2</v>
          </cell>
        </row>
        <row r="218">
          <cell r="G218">
            <v>0.4</v>
          </cell>
        </row>
        <row r="219">
          <cell r="G219">
            <v>0.6</v>
          </cell>
        </row>
        <row r="233">
          <cell r="G233">
            <v>8.9069276675015773E-4</v>
          </cell>
        </row>
      </sheetData>
      <sheetData sheetId="21">
        <row r="19">
          <cell r="G19">
            <v>4.0073354838758624E-2</v>
          </cell>
          <cell r="H19">
            <v>3.9117440299674434E-2</v>
          </cell>
          <cell r="I19">
            <v>3.9117440299674434E-2</v>
          </cell>
          <cell r="J19">
            <v>3.9117440299674434E-2</v>
          </cell>
          <cell r="K19">
            <v>3.9117440299674434E-2</v>
          </cell>
          <cell r="L19">
            <v>3.9117440299674434E-2</v>
          </cell>
          <cell r="M19">
            <v>3.9117440299674434E-2</v>
          </cell>
          <cell r="N19">
            <v>3.9117440299674434E-2</v>
          </cell>
          <cell r="O19">
            <v>3.9117440299674434E-2</v>
          </cell>
          <cell r="P19">
            <v>3.9117440299674434E-2</v>
          </cell>
        </row>
      </sheetData>
      <sheetData sheetId="22"/>
      <sheetData sheetId="23">
        <row r="186">
          <cell r="G186">
            <v>2.5499999999999998E-2</v>
          </cell>
        </row>
        <row r="188">
          <cell r="G188">
            <v>3.5200000000000009E-2</v>
          </cell>
        </row>
        <row r="189">
          <cell r="G189">
            <v>6.5000000000000002E-2</v>
          </cell>
        </row>
        <row r="192">
          <cell r="G192">
            <v>0.7</v>
          </cell>
        </row>
        <row r="193">
          <cell r="G193">
            <v>8.9069276675015773E-4</v>
          </cell>
        </row>
        <row r="326">
          <cell r="F326">
            <v>4.0066419222504382E-2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Input"/>
      <sheetName val="WACC"/>
      <sheetName val="Assets"/>
      <sheetName val="Analysis"/>
      <sheetName val="Forecast revenues"/>
      <sheetName val="X factor calc"/>
      <sheetName val="Chart1-BuildingBlocks"/>
      <sheetName val="20070608 - draft distribution P"/>
      <sheetName val="Equity raising costs"/>
      <sheetName val="X fac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"/>
      <sheetName val="Group P&amp;L - Chart"/>
      <sheetName val="Group P&amp;L"/>
      <sheetName val="Notes to P&amp;L"/>
      <sheetName val="Group Balance Sheet"/>
      <sheetName val="Notes to BS"/>
      <sheetName val="Group Cash Flow"/>
      <sheetName val="Group Ops&amp;Admin Expense - Chart"/>
      <sheetName val="Group Profit Diagram"/>
      <sheetName val="Electricity - Charts"/>
      <sheetName val="Water - Charts"/>
      <sheetName val="Other - Charts"/>
      <sheetName val="ACTEW Energy"/>
      <sheetName val="ACTEW Retail P&amp;L"/>
      <sheetName val="Energy Network P&amp;L"/>
      <sheetName val="Energy Ancilliary"/>
      <sheetName val="Water P&amp;L"/>
      <sheetName val="Sewerage P&amp;L"/>
      <sheetName val="Holding Co. P&amp;L"/>
      <sheetName val="CODE"/>
      <sheetName val="BD"/>
      <sheetName val="Subsidiaries "/>
      <sheetName val="Capex - Charts"/>
      <sheetName val="Major"/>
      <sheetName val="DCC - Secondary Contractors"/>
      <sheetName val="Ops &amp; Admin - Charts 1"/>
      <sheetName val="Ops &amp; Admin - Charts 2"/>
      <sheetName val="DATA"/>
      <sheetName val="SUMMARY"/>
      <sheetName val="Ops&amp;Admin Cost Data"/>
      <sheetName val="Energy Ancillary (2)"/>
      <sheetName val="Criteria2"/>
      <sheetName val="Criteria3"/>
      <sheetName val="Criteria1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1">
          <cell r="B1">
            <v>1</v>
          </cell>
          <cell r="D1" t="str">
            <v>Co</v>
          </cell>
          <cell r="F1" t="str">
            <v>SEGMENT1</v>
          </cell>
          <cell r="H1"/>
          <cell r="J1"/>
          <cell r="L1" t="str">
            <v>SEGMENT1</v>
          </cell>
          <cell r="N1"/>
          <cell r="P1">
            <v>0</v>
          </cell>
        </row>
        <row r="2">
          <cell r="B2" t="str">
            <v>ACTEW CORPORATION LTD</v>
          </cell>
          <cell r="D2" t="str">
            <v>Cctr</v>
          </cell>
          <cell r="F2" t="str">
            <v>SEGMENT2</v>
          </cell>
          <cell r="H2" t="str">
            <v>2204</v>
          </cell>
          <cell r="J2" t="str">
            <v>2204</v>
          </cell>
          <cell r="L2" t="str">
            <v>SEGMENT2</v>
          </cell>
          <cell r="N2"/>
          <cell r="P2">
            <v>0</v>
          </cell>
        </row>
        <row r="3">
          <cell r="B3">
            <v>101</v>
          </cell>
          <cell r="D3" t="str">
            <v>Nacct</v>
          </cell>
          <cell r="F3" t="str">
            <v>SEGMENT3</v>
          </cell>
          <cell r="H3"/>
          <cell r="J3"/>
          <cell r="L3" t="str">
            <v>SEGMENT3</v>
          </cell>
          <cell r="N3"/>
          <cell r="P3">
            <v>0</v>
          </cell>
        </row>
        <row r="4">
          <cell r="B4" t="str">
            <v>Financial Year</v>
          </cell>
          <cell r="D4" t="str">
            <v>Projct</v>
          </cell>
          <cell r="F4" t="str">
            <v>SEGMENT4</v>
          </cell>
          <cell r="H4"/>
          <cell r="J4"/>
          <cell r="L4" t="str">
            <v>SEGMENT4</v>
          </cell>
          <cell r="N4"/>
          <cell r="P4">
            <v>0</v>
          </cell>
        </row>
        <row r="5">
          <cell r="B5" t="str">
            <v>Period</v>
          </cell>
          <cell r="D5" t="str">
            <v>Activ</v>
          </cell>
          <cell r="F5" t="str">
            <v>SEGMENT5</v>
          </cell>
          <cell r="H5" t="str">
            <v>70000</v>
          </cell>
          <cell r="J5" t="str">
            <v>79999</v>
          </cell>
          <cell r="L5" t="str">
            <v>SEGMENT5</v>
          </cell>
          <cell r="N5"/>
          <cell r="P5">
            <v>0</v>
          </cell>
        </row>
        <row r="6">
          <cell r="B6" t="str">
            <v>Financial Planning</v>
          </cell>
        </row>
        <row r="7">
          <cell r="B7">
            <v>101</v>
          </cell>
        </row>
        <row r="8">
          <cell r="B8">
            <v>20356</v>
          </cell>
        </row>
        <row r="9">
          <cell r="B9" t="str">
            <v>APPS_FND</v>
          </cell>
        </row>
        <row r="10">
          <cell r="B10" t="str">
            <v>fndp</v>
          </cell>
        </row>
        <row r="11">
          <cell r="B11" t="str">
            <v>djisbel</v>
          </cell>
        </row>
        <row r="12">
          <cell r="B12">
            <v>5</v>
          </cell>
        </row>
        <row r="13">
          <cell r="B13" t="str">
            <v>98/99 BUDGET</v>
          </cell>
        </row>
        <row r="14">
          <cell r="B14" t="str">
            <v>ALL</v>
          </cell>
        </row>
        <row r="15">
          <cell r="B15">
            <v>1067</v>
          </cell>
        </row>
        <row r="16">
          <cell r="B16" t="str">
            <v>AUD</v>
          </cell>
        </row>
        <row r="17">
          <cell r="B17" t="str">
            <v>JUL-98</v>
          </cell>
        </row>
        <row r="18">
          <cell r="B18">
            <v>1</v>
          </cell>
        </row>
        <row r="19">
          <cell r="B19" t="str">
            <v>JUN-99</v>
          </cell>
        </row>
        <row r="20">
          <cell r="B20">
            <v>12</v>
          </cell>
        </row>
        <row r="21">
          <cell r="B21">
            <v>1999</v>
          </cell>
        </row>
        <row r="22">
          <cell r="B22">
            <v>12</v>
          </cell>
        </row>
        <row r="23">
          <cell r="B23">
            <v>1012</v>
          </cell>
        </row>
        <row r="26">
          <cell r="B26">
            <v>1</v>
          </cell>
        </row>
        <row r="27">
          <cell r="B27">
            <v>0</v>
          </cell>
        </row>
        <row r="28">
          <cell r="B28" t="str">
            <v>SEGMENT3</v>
          </cell>
        </row>
        <row r="29">
          <cell r="B29" t="str">
            <v>Replace</v>
          </cell>
        </row>
        <row r="30">
          <cell r="B30" t="str">
            <v>N</v>
          </cell>
        </row>
        <row r="31">
          <cell r="B31" t="str">
            <v>Current</v>
          </cell>
        </row>
        <row r="32">
          <cell r="B32">
            <v>2091</v>
          </cell>
        </row>
        <row r="33">
          <cell r="B33" t="str">
            <v>N</v>
          </cell>
        </row>
        <row r="34">
          <cell r="B34" t="str">
            <v>P</v>
          </cell>
        </row>
        <row r="35">
          <cell r="B35" t="str">
            <v>Y</v>
          </cell>
        </row>
        <row r="36">
          <cell r="B36" t="str">
            <v>NE</v>
          </cell>
        </row>
        <row r="37">
          <cell r="B37" t="str">
            <v>fnd</v>
          </cell>
        </row>
        <row r="38">
          <cell r="B38" t="str">
            <v>fndpub/pub</v>
          </cell>
        </row>
        <row r="39">
          <cell r="B39" t="str">
            <v>Prod - Oracle Applications</v>
          </cell>
        </row>
        <row r="40">
          <cell r="B40" t="str">
            <v>Prod - Oracle Applications</v>
          </cell>
        </row>
        <row r="41">
          <cell r="B41" t="str">
            <v>-</v>
          </cell>
        </row>
        <row r="42">
          <cell r="B42" t="str">
            <v>N</v>
          </cell>
        </row>
        <row r="44">
          <cell r="B44" t="str">
            <v>3DColumn</v>
          </cell>
        </row>
        <row r="45">
          <cell r="B45">
            <v>-1</v>
          </cell>
        </row>
        <row r="46">
          <cell r="B46">
            <v>-1</v>
          </cell>
        </row>
        <row r="47">
          <cell r="B47">
            <v>-1</v>
          </cell>
        </row>
        <row r="48">
          <cell r="B48">
            <v>-1</v>
          </cell>
        </row>
        <row r="49">
          <cell r="B49">
            <v>-1</v>
          </cell>
        </row>
        <row r="50">
          <cell r="B50">
            <v>36</v>
          </cell>
        </row>
        <row r="51">
          <cell r="B51">
            <v>16</v>
          </cell>
        </row>
        <row r="52">
          <cell r="B52">
            <v>1</v>
          </cell>
        </row>
        <row r="53">
          <cell r="B53">
            <v>40</v>
          </cell>
        </row>
        <row r="54">
          <cell r="B54">
            <v>2</v>
          </cell>
        </row>
        <row r="55">
          <cell r="B55">
            <v>5</v>
          </cell>
        </row>
        <row r="56">
          <cell r="B56">
            <v>2</v>
          </cell>
        </row>
        <row r="57">
          <cell r="B57">
            <v>-1</v>
          </cell>
        </row>
        <row r="58">
          <cell r="B58">
            <v>0</v>
          </cell>
        </row>
        <row r="59">
          <cell r="B59">
            <v>12</v>
          </cell>
        </row>
      </sheetData>
      <sheetData sheetId="32" refreshError="1">
        <row r="1">
          <cell r="B1">
            <v>1</v>
          </cell>
          <cell r="D1" t="str">
            <v>Co</v>
          </cell>
          <cell r="F1" t="str">
            <v>SEGMENT1</v>
          </cell>
          <cell r="H1"/>
          <cell r="J1"/>
          <cell r="L1" t="str">
            <v>SEGMENT1</v>
          </cell>
          <cell r="N1"/>
          <cell r="P1">
            <v>0</v>
          </cell>
        </row>
        <row r="2">
          <cell r="B2" t="str">
            <v>ACTEW CORPORATION LTD</v>
          </cell>
          <cell r="D2" t="str">
            <v>Cctr</v>
          </cell>
          <cell r="F2" t="str">
            <v>SEGMENT2</v>
          </cell>
          <cell r="H2" t="str">
            <v>2204</v>
          </cell>
          <cell r="J2" t="str">
            <v>2204</v>
          </cell>
          <cell r="L2" t="str">
            <v>SEGMENT2</v>
          </cell>
          <cell r="N2"/>
          <cell r="P2">
            <v>0</v>
          </cell>
        </row>
        <row r="3">
          <cell r="B3">
            <v>101</v>
          </cell>
          <cell r="D3" t="str">
            <v>Nacct</v>
          </cell>
          <cell r="F3" t="str">
            <v>SEGMENT3</v>
          </cell>
          <cell r="H3"/>
          <cell r="J3"/>
          <cell r="L3" t="str">
            <v>SEGMENT3</v>
          </cell>
          <cell r="N3"/>
          <cell r="P3">
            <v>0</v>
          </cell>
        </row>
        <row r="4">
          <cell r="B4" t="str">
            <v>Financial Year</v>
          </cell>
          <cell r="D4" t="str">
            <v>Projct</v>
          </cell>
          <cell r="F4" t="str">
            <v>SEGMENT4</v>
          </cell>
          <cell r="H4"/>
          <cell r="J4"/>
          <cell r="L4" t="str">
            <v>SEGMENT4</v>
          </cell>
          <cell r="N4"/>
          <cell r="P4">
            <v>0</v>
          </cell>
        </row>
        <row r="5">
          <cell r="B5" t="str">
            <v>Period</v>
          </cell>
          <cell r="D5" t="str">
            <v>Activ</v>
          </cell>
          <cell r="F5" t="str">
            <v>SEGMENT5</v>
          </cell>
          <cell r="H5" t="str">
            <v>70000</v>
          </cell>
          <cell r="J5" t="str">
            <v>79999</v>
          </cell>
          <cell r="L5" t="str">
            <v>SEGMENT5</v>
          </cell>
          <cell r="N5"/>
          <cell r="P5">
            <v>0</v>
          </cell>
        </row>
        <row r="6">
          <cell r="B6" t="str">
            <v>Financial Planning</v>
          </cell>
        </row>
        <row r="7">
          <cell r="B7">
            <v>101</v>
          </cell>
        </row>
        <row r="8">
          <cell r="B8">
            <v>20356</v>
          </cell>
        </row>
        <row r="9">
          <cell r="B9" t="str">
            <v>APPS_FND</v>
          </cell>
        </row>
        <row r="10">
          <cell r="B10" t="str">
            <v>fndp</v>
          </cell>
        </row>
        <row r="11">
          <cell r="B11" t="str">
            <v>djisbel</v>
          </cell>
        </row>
        <row r="12">
          <cell r="B12">
            <v>5</v>
          </cell>
        </row>
        <row r="13">
          <cell r="B13" t="str">
            <v>APPROVED</v>
          </cell>
        </row>
        <row r="14">
          <cell r="B14" t="str">
            <v>ALL</v>
          </cell>
        </row>
        <row r="15">
          <cell r="B15">
            <v>1067</v>
          </cell>
        </row>
        <row r="16">
          <cell r="B16" t="str">
            <v>AUD</v>
          </cell>
        </row>
        <row r="17">
          <cell r="B17" t="str">
            <v>JUL-98</v>
          </cell>
        </row>
        <row r="18">
          <cell r="B18">
            <v>1</v>
          </cell>
        </row>
        <row r="19">
          <cell r="B19" t="str">
            <v>JUN-99</v>
          </cell>
        </row>
        <row r="20">
          <cell r="B20">
            <v>12</v>
          </cell>
        </row>
        <row r="21">
          <cell r="B21">
            <v>1999</v>
          </cell>
        </row>
        <row r="22">
          <cell r="B22">
            <v>12</v>
          </cell>
        </row>
        <row r="23">
          <cell r="B23">
            <v>1005</v>
          </cell>
        </row>
        <row r="26">
          <cell r="B26">
            <v>1</v>
          </cell>
        </row>
        <row r="27">
          <cell r="B27">
            <v>0</v>
          </cell>
        </row>
        <row r="28">
          <cell r="B28" t="str">
            <v>SEGMENT3</v>
          </cell>
        </row>
        <row r="29">
          <cell r="B29" t="str">
            <v>Replace</v>
          </cell>
        </row>
        <row r="30">
          <cell r="B30" t="str">
            <v>N</v>
          </cell>
        </row>
        <row r="31">
          <cell r="B31" t="str">
            <v>Frozen</v>
          </cell>
        </row>
        <row r="32">
          <cell r="B32">
            <v>2091</v>
          </cell>
        </row>
        <row r="33">
          <cell r="B33" t="str">
            <v>N</v>
          </cell>
        </row>
        <row r="34">
          <cell r="B34" t="str">
            <v>P</v>
          </cell>
        </row>
        <row r="35">
          <cell r="B35" t="str">
            <v>Y</v>
          </cell>
        </row>
        <row r="36">
          <cell r="B36" t="str">
            <v>NE</v>
          </cell>
        </row>
        <row r="37">
          <cell r="B37" t="str">
            <v>fnd</v>
          </cell>
        </row>
        <row r="38">
          <cell r="B38" t="str">
            <v>fndpub/pub</v>
          </cell>
        </row>
        <row r="39">
          <cell r="B39" t="str">
            <v>Prod - Oracle Applications</v>
          </cell>
        </row>
        <row r="40">
          <cell r="B40" t="str">
            <v>Prod - Oracle Applications</v>
          </cell>
        </row>
        <row r="41">
          <cell r="B41" t="str">
            <v>-</v>
          </cell>
        </row>
        <row r="42">
          <cell r="B42" t="str">
            <v>N</v>
          </cell>
        </row>
        <row r="44">
          <cell r="B44" t="str">
            <v>3DColumn</v>
          </cell>
        </row>
        <row r="45">
          <cell r="B45">
            <v>-1</v>
          </cell>
        </row>
        <row r="46">
          <cell r="B46">
            <v>-1</v>
          </cell>
        </row>
        <row r="47">
          <cell r="B47">
            <v>-1</v>
          </cell>
        </row>
        <row r="48">
          <cell r="B48">
            <v>-1</v>
          </cell>
        </row>
        <row r="49">
          <cell r="B49">
            <v>-1</v>
          </cell>
        </row>
        <row r="50">
          <cell r="B50">
            <v>36</v>
          </cell>
        </row>
        <row r="51">
          <cell r="B51">
            <v>16</v>
          </cell>
        </row>
        <row r="52">
          <cell r="B52">
            <v>1</v>
          </cell>
        </row>
        <row r="53">
          <cell r="B53">
            <v>40</v>
          </cell>
        </row>
        <row r="54">
          <cell r="B54">
            <v>2</v>
          </cell>
        </row>
        <row r="55">
          <cell r="B55">
            <v>5</v>
          </cell>
        </row>
        <row r="56">
          <cell r="B56">
            <v>2</v>
          </cell>
        </row>
        <row r="57">
          <cell r="B57">
            <v>-1</v>
          </cell>
        </row>
        <row r="58">
          <cell r="B58">
            <v>0</v>
          </cell>
        </row>
        <row r="59">
          <cell r="B59">
            <v>12</v>
          </cell>
        </row>
      </sheetData>
      <sheetData sheetId="33" refreshError="1">
        <row r="1">
          <cell r="B1">
            <v>1</v>
          </cell>
          <cell r="D1" t="str">
            <v>Co</v>
          </cell>
          <cell r="F1" t="str">
            <v>SEGMENT1</v>
          </cell>
          <cell r="H1">
            <v>0</v>
          </cell>
          <cell r="J1">
            <v>0</v>
          </cell>
          <cell r="L1" t="str">
            <v>SEGMENT1</v>
          </cell>
          <cell r="N1">
            <v>0</v>
          </cell>
          <cell r="P1">
            <v>0</v>
          </cell>
        </row>
        <row r="2">
          <cell r="B2" t="str">
            <v>ACTEW CORPORATION LTD</v>
          </cell>
          <cell r="D2" t="str">
            <v>Cctr</v>
          </cell>
          <cell r="F2" t="str">
            <v>SEGMENT2</v>
          </cell>
          <cell r="H2" t="str">
            <v>2204</v>
          </cell>
          <cell r="J2" t="str">
            <v>2204</v>
          </cell>
          <cell r="L2" t="str">
            <v>SEGMENT2</v>
          </cell>
          <cell r="N2">
            <v>0</v>
          </cell>
          <cell r="P2">
            <v>0</v>
          </cell>
        </row>
        <row r="3">
          <cell r="B3">
            <v>101</v>
          </cell>
          <cell r="D3" t="str">
            <v>Nacct</v>
          </cell>
          <cell r="F3" t="str">
            <v>SEGMENT3</v>
          </cell>
          <cell r="H3">
            <v>0</v>
          </cell>
          <cell r="J3">
            <v>0</v>
          </cell>
          <cell r="L3" t="str">
            <v>SEGMENT3</v>
          </cell>
          <cell r="N3">
            <v>0</v>
          </cell>
          <cell r="P3">
            <v>0</v>
          </cell>
        </row>
        <row r="4">
          <cell r="B4" t="str">
            <v>Financial Year</v>
          </cell>
          <cell r="D4" t="str">
            <v>Projct</v>
          </cell>
          <cell r="F4" t="str">
            <v>SEGMENT4</v>
          </cell>
          <cell r="H4">
            <v>0</v>
          </cell>
          <cell r="J4">
            <v>0</v>
          </cell>
          <cell r="L4" t="str">
            <v>SEGMENT4</v>
          </cell>
          <cell r="N4">
            <v>0</v>
          </cell>
          <cell r="P4">
            <v>0</v>
          </cell>
        </row>
        <row r="5">
          <cell r="B5" t="str">
            <v>Period</v>
          </cell>
          <cell r="D5" t="str">
            <v>Activ</v>
          </cell>
          <cell r="F5" t="str">
            <v>SEGMENT5</v>
          </cell>
          <cell r="H5" t="str">
            <v>70000</v>
          </cell>
          <cell r="J5" t="str">
            <v>79999</v>
          </cell>
          <cell r="L5" t="str">
            <v>SEGMENT5</v>
          </cell>
          <cell r="N5">
            <v>0</v>
          </cell>
          <cell r="P5">
            <v>0</v>
          </cell>
        </row>
        <row r="6">
          <cell r="B6" t="str">
            <v>Financial Planning</v>
          </cell>
        </row>
        <row r="7">
          <cell r="B7">
            <v>101</v>
          </cell>
        </row>
        <row r="8">
          <cell r="B8">
            <v>20356</v>
          </cell>
        </row>
        <row r="9">
          <cell r="B9" t="str">
            <v>APPS_FND</v>
          </cell>
        </row>
        <row r="10">
          <cell r="B10" t="str">
            <v>fndp</v>
          </cell>
        </row>
        <row r="11">
          <cell r="B11" t="str">
            <v>djisbel</v>
          </cell>
        </row>
        <row r="12">
          <cell r="B12">
            <v>5</v>
          </cell>
        </row>
        <row r="13">
          <cell r="B13" t="str">
            <v>98/99 BUDGET</v>
          </cell>
        </row>
        <row r="14">
          <cell r="B14" t="str">
            <v>ALL</v>
          </cell>
        </row>
        <row r="15">
          <cell r="B15">
            <v>1067</v>
          </cell>
        </row>
        <row r="16">
          <cell r="B16" t="str">
            <v>AUD</v>
          </cell>
        </row>
        <row r="17">
          <cell r="B17" t="str">
            <v>JUL-98</v>
          </cell>
        </row>
        <row r="18">
          <cell r="B18">
            <v>1</v>
          </cell>
        </row>
        <row r="19">
          <cell r="B19" t="str">
            <v>JUN-99</v>
          </cell>
        </row>
        <row r="20">
          <cell r="B20">
            <v>12</v>
          </cell>
        </row>
        <row r="21">
          <cell r="B21">
            <v>1999</v>
          </cell>
        </row>
        <row r="22">
          <cell r="B22">
            <v>12</v>
          </cell>
        </row>
        <row r="23">
          <cell r="B23">
            <v>1012</v>
          </cell>
        </row>
        <row r="26">
          <cell r="B26">
            <v>1</v>
          </cell>
        </row>
        <row r="27">
          <cell r="B27">
            <v>0</v>
          </cell>
        </row>
        <row r="28">
          <cell r="B28" t="str">
            <v>SEGMENT3</v>
          </cell>
        </row>
        <row r="29">
          <cell r="B29" t="str">
            <v>Replace</v>
          </cell>
        </row>
        <row r="30">
          <cell r="B30" t="str">
            <v>N</v>
          </cell>
        </row>
        <row r="31">
          <cell r="B31" t="str">
            <v>Current</v>
          </cell>
        </row>
        <row r="32">
          <cell r="B32">
            <v>2091</v>
          </cell>
        </row>
        <row r="33">
          <cell r="B33" t="str">
            <v>N</v>
          </cell>
        </row>
        <row r="34">
          <cell r="B34" t="str">
            <v>P</v>
          </cell>
        </row>
        <row r="35">
          <cell r="B35" t="str">
            <v>Y</v>
          </cell>
        </row>
        <row r="36">
          <cell r="B36" t="str">
            <v>NE</v>
          </cell>
        </row>
        <row r="37">
          <cell r="B37" t="str">
            <v>fnd</v>
          </cell>
        </row>
        <row r="38">
          <cell r="B38" t="str">
            <v>fndpub/pub</v>
          </cell>
        </row>
        <row r="39">
          <cell r="B39" t="str">
            <v>Prod - Oracle Applications</v>
          </cell>
        </row>
        <row r="40">
          <cell r="B40" t="str">
            <v>Prod - Oracle Applications</v>
          </cell>
        </row>
        <row r="41">
          <cell r="B41" t="str">
            <v>-</v>
          </cell>
        </row>
        <row r="42">
          <cell r="B42" t="str">
            <v>N</v>
          </cell>
        </row>
        <row r="44">
          <cell r="B44" t="str">
            <v>3DColumn</v>
          </cell>
        </row>
        <row r="45">
          <cell r="B45">
            <v>-1</v>
          </cell>
        </row>
        <row r="46">
          <cell r="B46">
            <v>-1</v>
          </cell>
        </row>
        <row r="47">
          <cell r="B47">
            <v>-1</v>
          </cell>
        </row>
        <row r="48">
          <cell r="B48">
            <v>-1</v>
          </cell>
        </row>
        <row r="49">
          <cell r="B49">
            <v>-1</v>
          </cell>
        </row>
        <row r="50">
          <cell r="B50">
            <v>36</v>
          </cell>
        </row>
        <row r="51">
          <cell r="B51">
            <v>16</v>
          </cell>
        </row>
        <row r="52">
          <cell r="B52">
            <v>1</v>
          </cell>
        </row>
        <row r="53">
          <cell r="B53">
            <v>40</v>
          </cell>
        </row>
        <row r="54">
          <cell r="B54">
            <v>2</v>
          </cell>
        </row>
        <row r="55">
          <cell r="B55">
            <v>5</v>
          </cell>
        </row>
        <row r="56">
          <cell r="B56">
            <v>2</v>
          </cell>
        </row>
        <row r="57">
          <cell r="B57">
            <v>-1</v>
          </cell>
        </row>
        <row r="58">
          <cell r="B58">
            <v>0</v>
          </cell>
        </row>
        <row r="59">
          <cell r="B59">
            <v>12</v>
          </cell>
        </row>
      </sheetData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12"/>
      <sheetName val="Sheet2"/>
      <sheetName val="Sheet3"/>
    </sheetNames>
    <sheetDataSet>
      <sheetData sheetId="0"/>
      <sheetData sheetId="1">
        <row r="1">
          <cell r="A1" t="str">
            <v>Project No</v>
          </cell>
          <cell r="B1" t="str">
            <v>Project Description</v>
          </cell>
          <cell r="C1" t="str">
            <v>Project Type</v>
          </cell>
        </row>
        <row r="2">
          <cell r="A2">
            <v>7002023</v>
          </cell>
          <cell r="B2" t="str">
            <v>Belconnen B1293 &amp; 1335 LV Supply to Auscol Bldg (Parkwood)</v>
          </cell>
          <cell r="C2" t="str">
            <v>CIPEN Rural Devpmnt</v>
          </cell>
        </row>
        <row r="3">
          <cell r="A3">
            <v>7002025</v>
          </cell>
          <cell r="B3" t="str">
            <v>Acton Sec 39 ANU S5151 Relocate HV Metering to site Boundary</v>
          </cell>
          <cell r="C3" t="str">
            <v>CIPEN Relocation</v>
          </cell>
        </row>
        <row r="4">
          <cell r="A4">
            <v>7002026</v>
          </cell>
          <cell r="B4" t="str">
            <v>Kingston  S8 - Dawes St - LV Supply to S/L controller</v>
          </cell>
          <cell r="C4" t="str">
            <v>CIPEN Spec Requests</v>
          </cell>
        </row>
        <row r="5">
          <cell r="A5">
            <v>7002027</v>
          </cell>
          <cell r="B5" t="str">
            <v>Kingston S8 - LV supply to Sewerage Pumping Station</v>
          </cell>
          <cell r="C5" t="str">
            <v>CIPEN Spec Requests</v>
          </cell>
        </row>
        <row r="6">
          <cell r="A6">
            <v>7002029</v>
          </cell>
          <cell r="B6" t="str">
            <v>Deakin B9 S36 Sub 1077 Replace J&amp;P Switchgear</v>
          </cell>
          <cell r="C6" t="str">
            <v>CIPEN Dist S/S Rplc</v>
          </cell>
        </row>
        <row r="7">
          <cell r="A7">
            <v>7002030</v>
          </cell>
          <cell r="B7" t="str">
            <v>Curtin S107 Sub 1074 Replace J&amp;P Switchgear</v>
          </cell>
          <cell r="C7" t="str">
            <v>CIPEN Dist S/S Rplc</v>
          </cell>
        </row>
        <row r="8">
          <cell r="A8">
            <v>7002031</v>
          </cell>
          <cell r="B8" t="str">
            <v>Yarralumla S24 Sub 966 Replace J&amp;P Switchgear</v>
          </cell>
          <cell r="C8" t="str">
            <v>CIPEN Dist S/S Rplc</v>
          </cell>
        </row>
        <row r="9">
          <cell r="A9">
            <v>7002032</v>
          </cell>
          <cell r="B9" t="str">
            <v>Lyneham Sub 874 Replace J&amp;P switchgear</v>
          </cell>
          <cell r="C9" t="str">
            <v>CIPEN Dist S/S Rplc</v>
          </cell>
        </row>
        <row r="10">
          <cell r="A10">
            <v>7002033</v>
          </cell>
          <cell r="B10" t="str">
            <v>Dunlop 4 Central Estate Stage 1 HV &amp; LV Reticulation</v>
          </cell>
          <cell r="C10" t="str">
            <v>CIPEN Urbn Dvlpmnt</v>
          </cell>
        </row>
        <row r="11">
          <cell r="A11">
            <v>7002035</v>
          </cell>
          <cell r="B11" t="str">
            <v>Campbell B12 S26 - Replace O/H with ABC</v>
          </cell>
          <cell r="C11" t="str">
            <v>CIPEN Relocation</v>
          </cell>
        </row>
        <row r="12">
          <cell r="A12">
            <v>7002036</v>
          </cell>
          <cell r="B12" t="str">
            <v>Hume B19 S1 - LV Supply to Comm Bldg</v>
          </cell>
          <cell r="C12" t="str">
            <v>CIPEN Com/Ind Dvlp</v>
          </cell>
        </row>
        <row r="13">
          <cell r="A13">
            <v>7002037</v>
          </cell>
          <cell r="B13" t="str">
            <v>Yarralumla S39 Sub 301 (Albert Hall) Replace J&amp;P Switchgear</v>
          </cell>
          <cell r="C13" t="str">
            <v>CIPEN Dist S/S Rplc</v>
          </cell>
        </row>
        <row r="14">
          <cell r="A14">
            <v>7002038</v>
          </cell>
          <cell r="B14" t="str">
            <v>Barton B2 S1 - LV to Boomgate for DFAT</v>
          </cell>
          <cell r="C14" t="str">
            <v>CIPEN Spec Requests</v>
          </cell>
        </row>
        <row r="15">
          <cell r="A15">
            <v>7002039</v>
          </cell>
          <cell r="B15" t="str">
            <v>Phillip B4 S6 Sub 2788 - Remove Redundant Kiosk Sub</v>
          </cell>
          <cell r="C15" t="str">
            <v>CIPEN Dist S/S Rplc</v>
          </cell>
        </row>
        <row r="16">
          <cell r="A16">
            <v>7002040</v>
          </cell>
          <cell r="B16" t="str">
            <v>Narrabundah B3 S62 Sub 584 Replace HV &amp; LV Sw/gr</v>
          </cell>
          <cell r="C16" t="str">
            <v>CIPEN Dist S/S Rplc</v>
          </cell>
        </row>
        <row r="17">
          <cell r="A17">
            <v>7002041</v>
          </cell>
          <cell r="B17" t="str">
            <v>Macquarie B1 S19 LV to Unit Development</v>
          </cell>
          <cell r="C17" t="str">
            <v>CIPEN Urbn Infill</v>
          </cell>
        </row>
        <row r="18">
          <cell r="A18">
            <v>7002042</v>
          </cell>
          <cell r="B18" t="str">
            <v>Calwell B30 S65 LV to Multi Unit Site</v>
          </cell>
          <cell r="C18" t="str">
            <v>CIPEN Urbn Infill</v>
          </cell>
        </row>
        <row r="19">
          <cell r="A19">
            <v>7002043</v>
          </cell>
          <cell r="B19" t="str">
            <v>Gungahlin Horse Park Estate - HV OH Removals</v>
          </cell>
          <cell r="C19" t="str">
            <v>CIPEN Relocation</v>
          </cell>
        </row>
        <row r="20">
          <cell r="A20">
            <v>7002044</v>
          </cell>
          <cell r="B20" t="str">
            <v>Belconnen B13 S14 LV to Transact Node 36-4</v>
          </cell>
          <cell r="C20" t="str">
            <v>CIPEN Spec Requests</v>
          </cell>
        </row>
        <row r="21">
          <cell r="A21">
            <v>7002045</v>
          </cell>
          <cell r="B21" t="str">
            <v>Mount Stromlo - Stromlo SLR Station - Supply Augmentation</v>
          </cell>
          <cell r="C21" t="str">
            <v>CIPEN Com/Ind Dvlp</v>
          </cell>
        </row>
        <row r="22">
          <cell r="A22">
            <v>7002046</v>
          </cell>
          <cell r="B22" t="str">
            <v>Gungahlin opp S172 Yerrabi Estate - LV to Irrigation Controller</v>
          </cell>
          <cell r="C22" t="str">
            <v>CIPEN Spec Requests</v>
          </cell>
        </row>
        <row r="23">
          <cell r="A23">
            <v>7002047</v>
          </cell>
          <cell r="B23" t="str">
            <v>Nicholls B4 S75 LV Reticulation - Temp Supply Connection</v>
          </cell>
          <cell r="C23" t="str">
            <v>CIPEN Spec Requests</v>
          </cell>
        </row>
        <row r="24">
          <cell r="A24">
            <v>7002049</v>
          </cell>
          <cell r="B24" t="str">
            <v>Bruce - UoC - Sub 1385 - LV Switchboard Replacement</v>
          </cell>
          <cell r="C24" t="str">
            <v>CIPEN Dist S/S Rplc</v>
          </cell>
        </row>
        <row r="25">
          <cell r="A25">
            <v>7002050</v>
          </cell>
          <cell r="B25" t="str">
            <v>Acton ANU HV UG Relocations New Medical School</v>
          </cell>
          <cell r="C25" t="str">
            <v>CIPEN Relocation</v>
          </cell>
        </row>
        <row r="26">
          <cell r="A26">
            <v>7002051</v>
          </cell>
          <cell r="B26" t="str">
            <v>Mitchell B46 S18 - HV &amp; LV Reticulation</v>
          </cell>
          <cell r="C26" t="str">
            <v>CIPEN Com/Ind Dvlp</v>
          </cell>
        </row>
        <row r="27">
          <cell r="A27">
            <v>7002052</v>
          </cell>
          <cell r="B27" t="str">
            <v>Amaroo B43 S99 LV Supply to Units</v>
          </cell>
          <cell r="C27" t="str">
            <v>CIPEN Urbn Infill</v>
          </cell>
        </row>
        <row r="28">
          <cell r="A28">
            <v>7002053</v>
          </cell>
          <cell r="B28" t="str">
            <v>Lyons Hindmarsh HV Fdr Ext - Detailed Cost Estimate</v>
          </cell>
          <cell r="C28" t="str">
            <v>CIPEN Dist Sys Augm</v>
          </cell>
        </row>
        <row r="29">
          <cell r="A29">
            <v>7002054</v>
          </cell>
          <cell r="B29" t="str">
            <v>Pearce S9 HV Fdr Tie - McNamara St</v>
          </cell>
          <cell r="C29" t="str">
            <v>CIPEN Dist Sys Augm</v>
          </cell>
        </row>
        <row r="30">
          <cell r="A30">
            <v>7002055</v>
          </cell>
          <cell r="B30" t="str">
            <v>Phillip S25 HV Fdr Tie - Botany St</v>
          </cell>
          <cell r="C30" t="str">
            <v>CIPEN Dist Sys Augm</v>
          </cell>
        </row>
        <row r="31">
          <cell r="A31">
            <v>7002056</v>
          </cell>
          <cell r="B31" t="str">
            <v>Phillip S81 Modify L5468 bonding arrangement</v>
          </cell>
          <cell r="C31" t="str">
            <v>CIPEN Dist Sys Augm</v>
          </cell>
        </row>
        <row r="32">
          <cell r="A32">
            <v>7002057</v>
          </cell>
          <cell r="B32" t="str">
            <v>City B2 S41 - LV Supply to Site Sheds</v>
          </cell>
          <cell r="C32" t="str">
            <v>CIPEN Spec Requests</v>
          </cell>
        </row>
        <row r="33">
          <cell r="A33">
            <v>7002059</v>
          </cell>
          <cell r="B33" t="str">
            <v>Fyshwick B43 S20 - LV Overhead Alterations</v>
          </cell>
          <cell r="C33" t="str">
            <v>CIPEN Spec Requests</v>
          </cell>
        </row>
        <row r="34">
          <cell r="A34">
            <v>7002060</v>
          </cell>
          <cell r="B34" t="str">
            <v>RAAF Fairbairn HV &amp; LV Retic - Special Purpose Aircraft Facility</v>
          </cell>
          <cell r="C34" t="str">
            <v>CIPEN Com/Ind Dvlp</v>
          </cell>
        </row>
        <row r="35">
          <cell r="A35">
            <v>7002061</v>
          </cell>
          <cell r="B35" t="str">
            <v>Red Hill S20 LV Network Augmentation</v>
          </cell>
          <cell r="C35" t="str">
            <v>CIPEN Dist Sys Augm</v>
          </cell>
        </row>
        <row r="36">
          <cell r="A36">
            <v>7002062</v>
          </cell>
          <cell r="B36" t="str">
            <v>Bruce UoC Innovations Centre - HV &amp; LV Reticulation</v>
          </cell>
          <cell r="C36" t="str">
            <v>CIPEN Com/Ind Dvlp</v>
          </cell>
        </row>
        <row r="37">
          <cell r="A37">
            <v>7002064</v>
          </cell>
          <cell r="B37" t="str">
            <v>Barton B6 S19 LV to Pedestrian Xing Signals</v>
          </cell>
          <cell r="C37" t="str">
            <v>CIPEN Spec Requests</v>
          </cell>
        </row>
        <row r="38">
          <cell r="A38">
            <v>7002065</v>
          </cell>
          <cell r="B38" t="str">
            <v>Higgins B14 S45 - LV O/Head Alterations</v>
          </cell>
          <cell r="C38" t="str">
            <v>CIPEN Spec Requests</v>
          </cell>
        </row>
        <row r="39">
          <cell r="A39">
            <v>7002066</v>
          </cell>
          <cell r="B39" t="str">
            <v>Tuggeranong Dist B1189 LV Supply to Optus Site (adj Chapman Res)</v>
          </cell>
          <cell r="C39" t="str">
            <v>CIPEN Com/Ind Dvlp</v>
          </cell>
        </row>
        <row r="40">
          <cell r="A40">
            <v>7002067</v>
          </cell>
          <cell r="B40" t="str">
            <v>Russell B2 S80 LV Supply to Carpark Lighting Controls</v>
          </cell>
          <cell r="C40" t="str">
            <v>CIPEN Spec Requests</v>
          </cell>
        </row>
        <row r="41">
          <cell r="A41">
            <v>7002068</v>
          </cell>
          <cell r="B41" t="str">
            <v>Braddon B10 S59 LV to Unit Development</v>
          </cell>
          <cell r="C41" t="str">
            <v>CIPEN Urbn Infill</v>
          </cell>
        </row>
        <row r="42">
          <cell r="A42">
            <v>7002069</v>
          </cell>
          <cell r="B42" t="str">
            <v>Turner B9 &amp; 10 S44 LV Supply to Units</v>
          </cell>
          <cell r="C42" t="str">
            <v>CIPEN Urbn Infill</v>
          </cell>
        </row>
        <row r="43">
          <cell r="A43">
            <v>7002070</v>
          </cell>
          <cell r="B43" t="str">
            <v>Pialligo Canb Inter A/Port - Brind Park - Bldg B6 - I/D S/S &amp; HV Retic</v>
          </cell>
          <cell r="C43" t="str">
            <v>CIPEN Com/Ind Dvlp</v>
          </cell>
        </row>
        <row r="44">
          <cell r="A44">
            <v>7002071</v>
          </cell>
          <cell r="B44" t="str">
            <v>Kambah B27 S137 LV Supply to Transact Node 19-4</v>
          </cell>
          <cell r="C44" t="str">
            <v>CIPEN Com/Ind Dvlp</v>
          </cell>
        </row>
        <row r="45">
          <cell r="A45">
            <v>7502432</v>
          </cell>
          <cell r="B45" t="str">
            <v>Kaleen-&amp; Oconnor-Install feeder Ginninderra Dr &amp; 11KV switch in Kaleen</v>
          </cell>
          <cell r="C45" t="str">
            <v>CIPEN Dist Sys Augm</v>
          </cell>
        </row>
        <row r="46">
          <cell r="A46">
            <v>7502516</v>
          </cell>
          <cell r="B46" t="str">
            <v>Fyshwick-ZSS SCADA Upgrade</v>
          </cell>
          <cell r="C46" t="str">
            <v>CIPEN ZZS Augme</v>
          </cell>
        </row>
        <row r="47">
          <cell r="A47">
            <v>7507254</v>
          </cell>
          <cell r="B47" t="str">
            <v>Kingston-Foreshore Stg1A Reticulatin</v>
          </cell>
          <cell r="C47" t="str">
            <v>CIPEN Spec Requests</v>
          </cell>
        </row>
        <row r="48">
          <cell r="A48">
            <v>7512455</v>
          </cell>
          <cell r="B48" t="str">
            <v>Lyneham-- 1/67 Yowani Golf Course - LV Supply to 52 townhouses Stage 2</v>
          </cell>
          <cell r="C48" t="str">
            <v>CIPEN Urbn Infill</v>
          </cell>
        </row>
        <row r="49">
          <cell r="A49">
            <v>7512459</v>
          </cell>
          <cell r="B49" t="str">
            <v>Lyneham-- HV LV &amp; Removal of O/H line &amp; Supply to 83 townhouses Stg 3</v>
          </cell>
          <cell r="C49" t="str">
            <v>CIPEN Urbn Infill</v>
          </cell>
        </row>
        <row r="50">
          <cell r="A50">
            <v>7512504</v>
          </cell>
          <cell r="B50" t="str">
            <v>Fyshwick-3/63 HV Feeder Accross Molongo River to Airport</v>
          </cell>
          <cell r="C50" t="str">
            <v>CIPEN Dist Sys Augm</v>
          </cell>
        </row>
        <row r="51">
          <cell r="A51">
            <v>7512556</v>
          </cell>
          <cell r="B51" t="str">
            <v>Braddon-2/19 Chamber Substation for New Building</v>
          </cell>
          <cell r="C51" t="str">
            <v>CIPEN Com/Ind Dvlp</v>
          </cell>
        </row>
        <row r="52">
          <cell r="A52">
            <v>7512606</v>
          </cell>
          <cell r="B52" t="str">
            <v>Dickson Blk3 Sec34 Padmount Sub for Redevelopment</v>
          </cell>
          <cell r="C52" t="str">
            <v>CIPEN Com/Ind Dvlp</v>
          </cell>
        </row>
        <row r="53">
          <cell r="A53">
            <v>7512646</v>
          </cell>
          <cell r="B53" t="str">
            <v>Forrest-Sect 3 LV Upgd to ABC</v>
          </cell>
          <cell r="C53" t="str">
            <v>CIPEN Spec Requests</v>
          </cell>
        </row>
        <row r="54">
          <cell r="A54">
            <v>7512678</v>
          </cell>
          <cell r="B54" t="str">
            <v>Barton-5/17 Sub for New Development</v>
          </cell>
          <cell r="C54" t="str">
            <v>CIPEN Urbn Infill</v>
          </cell>
        </row>
        <row r="55">
          <cell r="A55">
            <v>7512700</v>
          </cell>
          <cell r="B55" t="str">
            <v>Lyneham-3/67 LV Supply to Pump</v>
          </cell>
          <cell r="C55" t="str">
            <v>CIPEN Spec Requests</v>
          </cell>
        </row>
        <row r="56">
          <cell r="A56">
            <v>7512807</v>
          </cell>
          <cell r="B56" t="str">
            <v>Belconnen-15/86 Rel Pwr</v>
          </cell>
          <cell r="C56" t="str">
            <v>CIPEN Spec Requests</v>
          </cell>
        </row>
        <row r="57">
          <cell r="A57">
            <v>7512810</v>
          </cell>
          <cell r="B57" t="str">
            <v>Acton-Adj 3/85 Optus</v>
          </cell>
          <cell r="C57" t="str">
            <v>CIPEN Com/Ind Dvlp</v>
          </cell>
        </row>
        <row r="58">
          <cell r="A58">
            <v>7512811</v>
          </cell>
          <cell r="B58" t="str">
            <v>Weston-Block 17 Section 67 Install LV LInk Pillar</v>
          </cell>
          <cell r="C58" t="str">
            <v>CIPEN Spec Requests</v>
          </cell>
        </row>
        <row r="59">
          <cell r="A59">
            <v>7512834</v>
          </cell>
          <cell r="B59" t="str">
            <v>Charnwood-2/94 Replace Padmount Sub</v>
          </cell>
          <cell r="C59" t="str">
            <v>CIPEN Dist S/S Rplc</v>
          </cell>
        </row>
        <row r="60">
          <cell r="A60">
            <v>7512867</v>
          </cell>
          <cell r="B60" t="str">
            <v>ANU-Connect Subs 1848 &amp; 3252 to Metered HV</v>
          </cell>
          <cell r="C60" t="str">
            <v>CIPEN Spec Requests</v>
          </cell>
        </row>
        <row r="61">
          <cell r="A61">
            <v>7512870</v>
          </cell>
          <cell r="B61" t="str">
            <v>Install-70 OH Fault Indicators</v>
          </cell>
          <cell r="C61" t="str">
            <v>CIPEN Dist O/H Rplc</v>
          </cell>
        </row>
        <row r="62">
          <cell r="A62">
            <v>7512892</v>
          </cell>
          <cell r="B62" t="str">
            <v>City-Adj 10/56 - SWS 4826 Modifications</v>
          </cell>
          <cell r="C62" t="str">
            <v>CIPEN Spec Requests</v>
          </cell>
        </row>
        <row r="63">
          <cell r="A63">
            <v>7512893</v>
          </cell>
          <cell r="B63" t="str">
            <v>Piallago-Adj 35/2 Kallaroo Road - 11KV Feeders to Airport</v>
          </cell>
          <cell r="C63" t="str">
            <v>CIPEN Dist Sys Augm</v>
          </cell>
        </row>
        <row r="64">
          <cell r="A64">
            <v>7512896</v>
          </cell>
          <cell r="B64" t="str">
            <v>Acton-CSIRO Substation 663 - Replace metering CT's &amp; VT</v>
          </cell>
          <cell r="C64" t="str">
            <v>CIPEN Dist S/S Rplc</v>
          </cell>
        </row>
        <row r="65">
          <cell r="A65">
            <v>7512902</v>
          </cell>
          <cell r="B65" t="str">
            <v>City-4/10 Padmount for Farum Apartments (115 units)</v>
          </cell>
          <cell r="C65" t="str">
            <v>CIPEN Urbn Infill</v>
          </cell>
        </row>
        <row r="66">
          <cell r="A66">
            <v>7512942</v>
          </cell>
          <cell r="B66" t="str">
            <v>Braddon-2-4/13 Padmount for new development</v>
          </cell>
          <cell r="C66" t="str">
            <v>CIPEN Urbn Infill</v>
          </cell>
        </row>
        <row r="67">
          <cell r="A67">
            <v>7512949</v>
          </cell>
          <cell r="B67" t="str">
            <v>Turner-1/43 - LV to 48 Units</v>
          </cell>
          <cell r="C67" t="str">
            <v>CIPEN Urbn Infill</v>
          </cell>
        </row>
        <row r="68">
          <cell r="A68">
            <v>7512960</v>
          </cell>
          <cell r="B68" t="str">
            <v>Turner-6/44 - LV to 3 Units</v>
          </cell>
          <cell r="C68" t="str">
            <v>CIPEN Urbn Infill</v>
          </cell>
        </row>
        <row r="69">
          <cell r="A69">
            <v>7512966</v>
          </cell>
          <cell r="B69" t="str">
            <v>Forrest Blk6 Sec29 Indoor Substation &amp; HV Reticulation</v>
          </cell>
          <cell r="C69" t="str">
            <v>CIPEN Com/Ind Dvlp</v>
          </cell>
        </row>
        <row r="70">
          <cell r="A70">
            <v>7512994</v>
          </cell>
          <cell r="B70" t="str">
            <v>Forrest-3/34 LV Reticulation to Units</v>
          </cell>
          <cell r="C70" t="str">
            <v>CIPEN Urbn Infill</v>
          </cell>
        </row>
        <row r="71">
          <cell r="A71">
            <v>7512996</v>
          </cell>
          <cell r="B71" t="str">
            <v>Forrest-2/34 LV Supply to Units</v>
          </cell>
          <cell r="C71" t="str">
            <v>CIPEN Urbn Infill</v>
          </cell>
        </row>
        <row r="72">
          <cell r="A72">
            <v>7513000</v>
          </cell>
          <cell r="B72" t="str">
            <v>Braddon-Pole Replacement Program</v>
          </cell>
          <cell r="C72" t="str">
            <v>CIPEN Dist O/H Rplc</v>
          </cell>
        </row>
        <row r="73">
          <cell r="A73">
            <v>7513004</v>
          </cell>
          <cell r="B73" t="str">
            <v>Griffith-Pole Replacement Program</v>
          </cell>
          <cell r="C73" t="str">
            <v>CIPEN Dist O/H Rplc</v>
          </cell>
        </row>
        <row r="74">
          <cell r="A74">
            <v>7513010</v>
          </cell>
          <cell r="B74" t="str">
            <v>Dickson-Pole Replacemnent Program</v>
          </cell>
          <cell r="C74" t="str">
            <v>CIPEN Dist O/H Rplc</v>
          </cell>
        </row>
        <row r="75">
          <cell r="A75">
            <v>7513030</v>
          </cell>
          <cell r="B75" t="str">
            <v>Kambah-Pole Replacement Program</v>
          </cell>
          <cell r="C75" t="str">
            <v>CIPEN Dist O/H Rplc</v>
          </cell>
        </row>
        <row r="76">
          <cell r="A76">
            <v>7513032</v>
          </cell>
          <cell r="B76" t="str">
            <v>Rural-Pole Replacement</v>
          </cell>
          <cell r="C76" t="str">
            <v>CIPEN Dist O/H Rplc</v>
          </cell>
        </row>
        <row r="77">
          <cell r="A77">
            <v>7513033</v>
          </cell>
          <cell r="B77" t="str">
            <v>Fraser-Pole Replacement</v>
          </cell>
          <cell r="C77" t="str">
            <v>CIPEN Dist O/H Rplc</v>
          </cell>
        </row>
        <row r="78">
          <cell r="A78">
            <v>7513034</v>
          </cell>
          <cell r="B78" t="str">
            <v>Red-Hill Pole Replacement</v>
          </cell>
          <cell r="C78" t="str">
            <v>CIPEN Dist O/H Rplc</v>
          </cell>
        </row>
        <row r="79">
          <cell r="A79">
            <v>7513036</v>
          </cell>
          <cell r="B79" t="str">
            <v>Aranda-Pole Replacement</v>
          </cell>
          <cell r="C79" t="str">
            <v>CIPEN Dist O/H Rplc</v>
          </cell>
        </row>
        <row r="80">
          <cell r="A80">
            <v>7513057</v>
          </cell>
          <cell r="B80" t="str">
            <v>Hall-Pole Replacement</v>
          </cell>
          <cell r="C80" t="str">
            <v>CIPEN Dist O/H Rplc</v>
          </cell>
        </row>
        <row r="81">
          <cell r="A81">
            <v>7513059</v>
          </cell>
          <cell r="B81" t="str">
            <v>Flynn-Pole Replacement</v>
          </cell>
          <cell r="C81" t="str">
            <v>CIPEN Dist O/H Rplc</v>
          </cell>
        </row>
        <row r="82">
          <cell r="A82">
            <v>7513060</v>
          </cell>
          <cell r="B82" t="str">
            <v>Mitchell-Pole Replacement</v>
          </cell>
          <cell r="C82" t="str">
            <v>CIPEN Dist O/H Rplc</v>
          </cell>
        </row>
        <row r="83">
          <cell r="A83">
            <v>7513062</v>
          </cell>
          <cell r="B83" t="str">
            <v>Missed/New-Poles in Completed Suburbs</v>
          </cell>
          <cell r="C83" t="str">
            <v>CIPEN Dist O/H Rplc</v>
          </cell>
        </row>
        <row r="84">
          <cell r="A84">
            <v>7513063</v>
          </cell>
          <cell r="B84" t="str">
            <v>Installation-of Pole Stays - Various Suburbs</v>
          </cell>
          <cell r="C84" t="str">
            <v>CIPEN Dist O/H Rplc</v>
          </cell>
        </row>
        <row r="85">
          <cell r="A85">
            <v>7513064</v>
          </cell>
          <cell r="B85" t="str">
            <v>Acton-Pole Replacements</v>
          </cell>
          <cell r="C85" t="str">
            <v>CIPEN Dist O/H Rplc</v>
          </cell>
        </row>
        <row r="86">
          <cell r="A86">
            <v>7513065</v>
          </cell>
          <cell r="B86" t="str">
            <v>Bruce-Pole Replacements</v>
          </cell>
          <cell r="C86" t="str">
            <v>CIPEN Dist O/H Rplc</v>
          </cell>
        </row>
        <row r="87">
          <cell r="A87">
            <v>7513066</v>
          </cell>
          <cell r="B87" t="str">
            <v>Belconnen-Pole Replacement</v>
          </cell>
          <cell r="C87" t="str">
            <v>CIPEN Dist O/H Rplc</v>
          </cell>
        </row>
        <row r="88">
          <cell r="A88">
            <v>7513067</v>
          </cell>
          <cell r="B88" t="str">
            <v>Lawson-Pole Replacement</v>
          </cell>
          <cell r="C88" t="str">
            <v>CIPEN Dist O/H Rplc</v>
          </cell>
        </row>
        <row r="89">
          <cell r="A89">
            <v>7513068</v>
          </cell>
          <cell r="B89" t="str">
            <v>MacGregor-Pole Replacements</v>
          </cell>
          <cell r="C89" t="str">
            <v>CIPEN Dist O/H Rplc</v>
          </cell>
        </row>
        <row r="90">
          <cell r="A90">
            <v>7513070</v>
          </cell>
          <cell r="B90" t="str">
            <v>Latham-Pole Replacement</v>
          </cell>
          <cell r="C90" t="str">
            <v>CIPEN Dist O/H Rplc</v>
          </cell>
        </row>
        <row r="91">
          <cell r="A91">
            <v>7513071</v>
          </cell>
          <cell r="B91" t="str">
            <v>Fisher-Pole Replacement</v>
          </cell>
          <cell r="C91" t="str">
            <v>CIPEN Dist O/H Rplc</v>
          </cell>
        </row>
        <row r="92">
          <cell r="A92">
            <v>7513073</v>
          </cell>
          <cell r="B92" t="str">
            <v>Rural-Pole Replacement 2002/03</v>
          </cell>
          <cell r="C92" t="str">
            <v>CIPEN Dist O/H Rplc</v>
          </cell>
        </row>
        <row r="93">
          <cell r="A93">
            <v>7513074</v>
          </cell>
          <cell r="B93" t="str">
            <v>Condemned-Pole Splinting 2002/03</v>
          </cell>
          <cell r="C93" t="str">
            <v>CIPEN Dist O/H Rplc</v>
          </cell>
        </row>
        <row r="94">
          <cell r="A94">
            <v>7513075</v>
          </cell>
          <cell r="B94" t="str">
            <v>Wanniassa-2002/02 Pole Replacement</v>
          </cell>
          <cell r="C94" t="str">
            <v>CIPEN Dist O/H Rplc</v>
          </cell>
        </row>
        <row r="95">
          <cell r="A95">
            <v>7513076</v>
          </cell>
          <cell r="B95" t="str">
            <v>Weetangera-Pole Replacement</v>
          </cell>
          <cell r="C95" t="str">
            <v>CIPEN Dist O/H Rplc</v>
          </cell>
        </row>
        <row r="96">
          <cell r="A96">
            <v>7513077</v>
          </cell>
          <cell r="B96" t="str">
            <v>SubTransmission-Condemned Pole Replacement</v>
          </cell>
          <cell r="C96" t="str">
            <v>CIPEN Dist O/H Rplc</v>
          </cell>
        </row>
        <row r="97">
          <cell r="A97">
            <v>7513078</v>
          </cell>
          <cell r="B97" t="str">
            <v>Florey-Pole Replacements</v>
          </cell>
          <cell r="C97" t="str">
            <v>CIPEN Dist O/H Rplc</v>
          </cell>
        </row>
        <row r="98">
          <cell r="A98">
            <v>7513079</v>
          </cell>
          <cell r="B98" t="str">
            <v>Richardson-Pole Replacement</v>
          </cell>
          <cell r="C98" t="str">
            <v>CIPEN Dist O/H Rplc</v>
          </cell>
        </row>
        <row r="99">
          <cell r="A99">
            <v>7513080</v>
          </cell>
          <cell r="B99" t="str">
            <v>MacQuarie-Pole Replacement</v>
          </cell>
          <cell r="C99" t="str">
            <v>CIPEN Dist O/H Rplc</v>
          </cell>
        </row>
        <row r="100">
          <cell r="A100">
            <v>7513082</v>
          </cell>
          <cell r="B100" t="str">
            <v>Fadden-Pole Replacement</v>
          </cell>
          <cell r="C100" t="str">
            <v>CIPEN Dist O/H Rplc</v>
          </cell>
        </row>
        <row r="101">
          <cell r="A101">
            <v>7513083</v>
          </cell>
          <cell r="B101" t="str">
            <v>Cook-Pole Replacement</v>
          </cell>
          <cell r="C101" t="str">
            <v>CIPEN Dist O/H Rplc</v>
          </cell>
        </row>
        <row r="102">
          <cell r="A102">
            <v>7513084</v>
          </cell>
          <cell r="B102" t="str">
            <v>Capital Pole Replacement - Firestorm Damage</v>
          </cell>
          <cell r="C102" t="str">
            <v>CIPEN Dist O/H Rplc</v>
          </cell>
        </row>
        <row r="103">
          <cell r="A103">
            <v>7513117</v>
          </cell>
          <cell r="B103" t="str">
            <v>Belconnen-2/50 Subs Fitout &amp; HV Retic DIMA Building Benjamin Stage 1</v>
          </cell>
          <cell r="C103" t="str">
            <v>CIPEN Com/Ind Dvlp</v>
          </cell>
        </row>
        <row r="104">
          <cell r="A104">
            <v>7513125</v>
          </cell>
          <cell r="B104" t="str">
            <v>Amaroo-3/69 LV Reticulation/Supply to town houses</v>
          </cell>
          <cell r="C104" t="str">
            <v>CIPEN Urbn Infill</v>
          </cell>
        </row>
        <row r="105">
          <cell r="A105">
            <v>7513139</v>
          </cell>
          <cell r="B105" t="str">
            <v>Campbell-Blk 7 Sec 22 LV Overhead Relocation</v>
          </cell>
          <cell r="C105" t="str">
            <v>CIPEN Relocation</v>
          </cell>
        </row>
        <row r="106">
          <cell r="A106">
            <v>7513140</v>
          </cell>
          <cell r="B106" t="str">
            <v>Greenway-Blk 2 Sec 30 LV Retic/ Supply to 24 Townhouses</v>
          </cell>
          <cell r="C106" t="str">
            <v>CIPEN Urbn Dvlpmnt</v>
          </cell>
        </row>
        <row r="107">
          <cell r="A107">
            <v>7513143</v>
          </cell>
          <cell r="B107" t="str">
            <v>Spinaway-Cable Replace</v>
          </cell>
          <cell r="C107" t="str">
            <v>CIPEN Meter Replce</v>
          </cell>
        </row>
        <row r="108">
          <cell r="A108">
            <v>7513146</v>
          </cell>
          <cell r="B108" t="str">
            <v>Mitchell-opp 7/21 LV to Waste Mgmt Site</v>
          </cell>
          <cell r="C108" t="str">
            <v>CIPEN Com/Ind Dvlp</v>
          </cell>
        </row>
        <row r="109">
          <cell r="A109">
            <v>7513147</v>
          </cell>
          <cell r="B109" t="str">
            <v>Latham-Sec 14 LV Supply to TransAct Hub</v>
          </cell>
          <cell r="C109" t="str">
            <v>CIPEN Com/Ind Dvlp</v>
          </cell>
        </row>
        <row r="110">
          <cell r="A110">
            <v>7513159</v>
          </cell>
          <cell r="B110" t="str">
            <v>Melba-Blk 1 Sec 68 Replacement S/S 2729</v>
          </cell>
          <cell r="C110" t="str">
            <v>CIPEN Dist S/S Rplc</v>
          </cell>
        </row>
        <row r="111">
          <cell r="A111">
            <v>7513164</v>
          </cell>
          <cell r="B111" t="str">
            <v>Parkes-Sec 29 HV Retic &amp; S/S Fitout to ANG</v>
          </cell>
          <cell r="C111" t="str">
            <v>CIPEN Com/Ind Dvlp</v>
          </cell>
        </row>
        <row r="112">
          <cell r="A112">
            <v>7513168</v>
          </cell>
          <cell r="B112" t="str">
            <v>Campbell-Fairbairn Av HV UG'ing of O/H lines</v>
          </cell>
          <cell r="C112" t="str">
            <v>CIPEN Dist U/G Rplc</v>
          </cell>
        </row>
        <row r="113">
          <cell r="A113">
            <v>7513169</v>
          </cell>
          <cell r="B113" t="str">
            <v>Belconnen-11/32 LV Supply to Belconnen Car Fair</v>
          </cell>
          <cell r="C113" t="str">
            <v>CIPEN Com/Ind Dvlp</v>
          </cell>
        </row>
        <row r="114">
          <cell r="A114">
            <v>7513170</v>
          </cell>
          <cell r="B114" t="str">
            <v>Fyshwick-Blk 39 Sec 21</v>
          </cell>
          <cell r="C114" t="str">
            <v>CIPEN Com/Ind Dvlp</v>
          </cell>
        </row>
        <row r="115">
          <cell r="A115">
            <v>7513172</v>
          </cell>
          <cell r="B115" t="str">
            <v>Tuggeranong-Rural Lot 1503 3 Phase LV Supply</v>
          </cell>
          <cell r="C115" t="str">
            <v>CIPEN Rural Devpmnt</v>
          </cell>
        </row>
        <row r="116">
          <cell r="A116">
            <v>7513174</v>
          </cell>
          <cell r="B116" t="str">
            <v>City-Ainslie Av HV UG Relocations Canberra Centre</v>
          </cell>
          <cell r="C116" t="str">
            <v>CIPEN Spec Requests</v>
          </cell>
        </row>
        <row r="117">
          <cell r="A117">
            <v>7513177</v>
          </cell>
          <cell r="B117" t="str">
            <v>Hume-5/6 LV Upgrade to Factory</v>
          </cell>
          <cell r="C117" t="str">
            <v>CIPEN Dist Sys Augm</v>
          </cell>
        </row>
        <row r="118">
          <cell r="A118">
            <v>7513182</v>
          </cell>
          <cell r="B118" t="str">
            <v>Kingston - KFD - 132KV Circuit Relocations</v>
          </cell>
          <cell r="C118" t="str">
            <v>CIPEN Relocation</v>
          </cell>
        </row>
        <row r="119">
          <cell r="A119">
            <v>7513190</v>
          </cell>
          <cell r="B119" t="str">
            <v>Braddon-10-12/10 LV retic/supply to 14 units &amp; possible reloc of S/S</v>
          </cell>
          <cell r="C119" t="str">
            <v>CIPEN Urbn Infill</v>
          </cell>
        </row>
        <row r="120">
          <cell r="A120">
            <v>7513194</v>
          </cell>
          <cell r="B120" t="str">
            <v>Braddon-10-12/10 LV O/H relocations removals</v>
          </cell>
          <cell r="C120" t="str">
            <v>CIPEN Relocation</v>
          </cell>
        </row>
        <row r="121">
          <cell r="A121">
            <v>7513200</v>
          </cell>
          <cell r="B121" t="str">
            <v>New Meter Connections - Domestic</v>
          </cell>
          <cell r="C121" t="str">
            <v>CIPEN Serv &amp; Meter</v>
          </cell>
        </row>
        <row r="122">
          <cell r="A122">
            <v>7513201</v>
          </cell>
          <cell r="B122" t="str">
            <v>New Services</v>
          </cell>
          <cell r="C122" t="str">
            <v>CIPEN Serv &amp; Meter</v>
          </cell>
        </row>
        <row r="123">
          <cell r="A123">
            <v>7513202</v>
          </cell>
          <cell r="B123" t="str">
            <v>New Meter Connections - Commerical</v>
          </cell>
          <cell r="C123" t="str">
            <v>CIPEN Serv &amp; Meter</v>
          </cell>
        </row>
        <row r="124">
          <cell r="A124">
            <v>7513215</v>
          </cell>
          <cell r="B124" t="str">
            <v>Phillip-- 1/34 - Relocate HV Pole</v>
          </cell>
          <cell r="C124" t="str">
            <v>CIPEN Spec Requests</v>
          </cell>
        </row>
        <row r="125">
          <cell r="A125">
            <v>7513219</v>
          </cell>
          <cell r="B125" t="str">
            <v>Ainslie-18/24 LV Supply to Units</v>
          </cell>
          <cell r="C125" t="str">
            <v>CIPEN Urbn Infill</v>
          </cell>
        </row>
        <row r="126">
          <cell r="A126">
            <v>7513220</v>
          </cell>
          <cell r="B126" t="str">
            <v>Goorooyaroo-Parish lot 1&amp;2 HV3Ph Sply to 3 rural blocks for A&amp;A Const</v>
          </cell>
          <cell r="C126" t="str">
            <v>CIPEN Rural Devpmnt</v>
          </cell>
        </row>
        <row r="127">
          <cell r="A127">
            <v>7513221</v>
          </cell>
          <cell r="B127" t="str">
            <v>Latham-Zone WTI Replacement Program</v>
          </cell>
          <cell r="C127" t="str">
            <v>CIPEN Meter Replce</v>
          </cell>
        </row>
        <row r="128">
          <cell r="A128">
            <v>7513222</v>
          </cell>
          <cell r="B128" t="str">
            <v>Gungahlin-Flemington Rd HV O/Head Relocation</v>
          </cell>
          <cell r="C128" t="str">
            <v>CIPEN Spec Requests</v>
          </cell>
        </row>
        <row r="129">
          <cell r="A129">
            <v>7513224</v>
          </cell>
          <cell r="B129" t="str">
            <v>Jerrabomberra-Mugga Landfill Blk 2114</v>
          </cell>
          <cell r="C129" t="str">
            <v>CIPEN Spec Requests</v>
          </cell>
        </row>
        <row r="130">
          <cell r="A130">
            <v>7513227</v>
          </cell>
          <cell r="B130" t="str">
            <v>Turner-Blk 22 &amp; 23 Sec 28 LV Relocation for Multi Unit Dev</v>
          </cell>
          <cell r="C130" t="str">
            <v>CIPEN Relocation</v>
          </cell>
        </row>
        <row r="131">
          <cell r="A131">
            <v>7513230</v>
          </cell>
          <cell r="B131" t="str">
            <v>Turner-Blk 12 &amp; 13 Sec 61 LV Retic/Supply to Units</v>
          </cell>
          <cell r="C131" t="str">
            <v>CIPEN Urbn Infill</v>
          </cell>
        </row>
        <row r="132">
          <cell r="A132">
            <v>7513231</v>
          </cell>
          <cell r="B132" t="str">
            <v>Nicholls-Gold Creek LV Supply to Golf Course</v>
          </cell>
          <cell r="C132" t="str">
            <v>CIPEN Com/Ind Dvlp</v>
          </cell>
        </row>
        <row r="133">
          <cell r="A133">
            <v>7513232</v>
          </cell>
          <cell r="B133" t="str">
            <v>Amaroo-4 Estate Stage 1 HV/LV Reticulation</v>
          </cell>
          <cell r="C133" t="str">
            <v>CIPEN Urbn Dvlpmnt</v>
          </cell>
        </row>
        <row r="134">
          <cell r="A134">
            <v>7513233</v>
          </cell>
          <cell r="B134" t="str">
            <v>Braddon-Blk 12 Sec 21 LV Reticulation</v>
          </cell>
          <cell r="C134" t="str">
            <v>CIPEN Com/Ind Dvlp</v>
          </cell>
        </row>
        <row r="135">
          <cell r="A135">
            <v>7513235</v>
          </cell>
          <cell r="B135" t="str">
            <v>Bruce-20/81 LV Reticulation/Supply to Units</v>
          </cell>
          <cell r="C135" t="str">
            <v>CIPEN Urbn Infill</v>
          </cell>
        </row>
        <row r="136">
          <cell r="A136">
            <v>7513236</v>
          </cell>
          <cell r="B136" t="str">
            <v>Deakin-Blk 74 Sec 37 LV Supply to APF House</v>
          </cell>
          <cell r="C136" t="str">
            <v>CIPEN Com/Ind Dvlp</v>
          </cell>
        </row>
        <row r="137">
          <cell r="A137">
            <v>7513239</v>
          </cell>
          <cell r="B137" t="str">
            <v>Cracked-Post Isulator Replacement</v>
          </cell>
          <cell r="C137" t="str">
            <v>CIPEN ZZS Replce</v>
          </cell>
        </row>
        <row r="138">
          <cell r="A138">
            <v>7513241</v>
          </cell>
          <cell r="B138" t="str">
            <v>Conder-9-14/230 LV Reticulation Alterations</v>
          </cell>
          <cell r="C138" t="str">
            <v>CIPEN Dist Sys Augm</v>
          </cell>
        </row>
        <row r="139">
          <cell r="A139">
            <v>7513243</v>
          </cell>
          <cell r="B139" t="str">
            <v>Mitchell-11kV Voltage Regulators</v>
          </cell>
          <cell r="C139" t="str">
            <v>CIPEN Dist Sys Augm</v>
          </cell>
        </row>
        <row r="140">
          <cell r="A140">
            <v>7513249</v>
          </cell>
          <cell r="B140" t="str">
            <v>Deakin Blk15 &amp; 25 Sec35 Substation 4311 Augmentation</v>
          </cell>
          <cell r="C140" t="str">
            <v>CIPEN Dist S/S Augm</v>
          </cell>
        </row>
        <row r="141">
          <cell r="A141">
            <v>7513256</v>
          </cell>
          <cell r="B141" t="str">
            <v>Tuggeranong-Attach Danger High Voltage Signs to Substations</v>
          </cell>
          <cell r="C141" t="str">
            <v>CIPEN Dist S/S Rplc</v>
          </cell>
        </row>
        <row r="142">
          <cell r="A142">
            <v>7513259</v>
          </cell>
          <cell r="B142" t="str">
            <v>Kingston-8 &amp; 9/28 HV/LV Retic to MU Dev</v>
          </cell>
          <cell r="C142" t="str">
            <v>CIPEN Urbn Infill</v>
          </cell>
        </row>
        <row r="143">
          <cell r="A143">
            <v>7513276</v>
          </cell>
          <cell r="B143" t="str">
            <v>Turner-12/44 LV Supply to Units</v>
          </cell>
          <cell r="C143" t="str">
            <v>CIPEN Urbn Infill</v>
          </cell>
        </row>
        <row r="144">
          <cell r="A144">
            <v>7513278</v>
          </cell>
          <cell r="B144" t="str">
            <v>Kambah-41/156 Rebuilding of Pole Sub 2028</v>
          </cell>
          <cell r="C144" t="str">
            <v>CIPEN Dist S/S Rplc</v>
          </cell>
        </row>
        <row r="145">
          <cell r="A145">
            <v>7513279</v>
          </cell>
          <cell r="B145" t="str">
            <v>Belconnen-19/86 HV LV Retic to Residential Site</v>
          </cell>
          <cell r="C145" t="str">
            <v>CIPEN Com/Ind Dvlp</v>
          </cell>
        </row>
        <row r="146">
          <cell r="A146">
            <v>7513281</v>
          </cell>
          <cell r="B146" t="str">
            <v>Gungahlin-Yerrabi Stg 5 HV LV Reticulation</v>
          </cell>
          <cell r="C146" t="str">
            <v>CIPEN Urbn Dvlpmnt</v>
          </cell>
        </row>
        <row r="147">
          <cell r="A147">
            <v>7513283</v>
          </cell>
          <cell r="B147" t="str">
            <v>Yarralumla-Irish Embassy LV Supply Upgrade</v>
          </cell>
          <cell r="C147" t="str">
            <v>CIPEN Com/Ind Dvlp</v>
          </cell>
        </row>
        <row r="148">
          <cell r="A148">
            <v>7513284</v>
          </cell>
          <cell r="B148" t="str">
            <v>Nicholls-Harcourt Hill Stg 11 HV LV Reticulation</v>
          </cell>
          <cell r="C148" t="str">
            <v>CIPEN Urbn Dvlpmnt</v>
          </cell>
        </row>
        <row r="149">
          <cell r="A149">
            <v>7513285</v>
          </cell>
          <cell r="B149" t="str">
            <v>Gungahlin-Anthony Rolfe Av Ext of Facilities Electrical Assets</v>
          </cell>
          <cell r="C149" t="str">
            <v>CIPEN Urbn Dvlpmnt</v>
          </cell>
        </row>
        <row r="150">
          <cell r="A150">
            <v>7513286</v>
          </cell>
          <cell r="B150" t="str">
            <v>Turner Blk122223 Sec39 HV LV Reticulation to Multi Unit Development</v>
          </cell>
          <cell r="C150" t="str">
            <v>CIPEN Urbn Infill</v>
          </cell>
        </row>
        <row r="151">
          <cell r="A151">
            <v>7513288</v>
          </cell>
          <cell r="B151" t="str">
            <v>Jerrabomberra-Mugga Landfill</v>
          </cell>
          <cell r="C151" t="str">
            <v>CIPEN Com/Ind Dvlp</v>
          </cell>
        </row>
        <row r="152">
          <cell r="A152">
            <v>7513289</v>
          </cell>
          <cell r="B152" t="str">
            <v>Hackett-Mackennzie St. Replace Substation 3374</v>
          </cell>
          <cell r="C152" t="str">
            <v>CIPEN Dist S/S Rplc</v>
          </cell>
        </row>
        <row r="153">
          <cell r="A153">
            <v>7513293</v>
          </cell>
          <cell r="B153" t="str">
            <v>Charnwood-10/54 Replace 'Pregnant' Distrib Column with M/Pillar</v>
          </cell>
          <cell r="C153" t="str">
            <v>CIPEN Dist U/G Rplc</v>
          </cell>
        </row>
        <row r="154">
          <cell r="A154">
            <v>7513294</v>
          </cell>
          <cell r="B154" t="str">
            <v>Scullin-11/46 Sub 2685 Rebuild</v>
          </cell>
          <cell r="C154" t="str">
            <v>CIPEN Dist S/S Rplc</v>
          </cell>
        </row>
        <row r="155">
          <cell r="A155">
            <v>7513303</v>
          </cell>
          <cell r="B155" t="str">
            <v>Amaroo-4 Stage 2 HV LV Reticulation</v>
          </cell>
          <cell r="C155" t="str">
            <v>CIPEN Urbn Dvlpmnt</v>
          </cell>
        </row>
        <row r="156">
          <cell r="A156">
            <v>7513304</v>
          </cell>
          <cell r="B156" t="str">
            <v>New-Construction Resulting from Bush Fires</v>
          </cell>
          <cell r="C156" t="str">
            <v>CIPEN Dist O/H Rplc</v>
          </cell>
        </row>
        <row r="157">
          <cell r="A157">
            <v>7513305</v>
          </cell>
          <cell r="B157" t="str">
            <v>Oakes-Estate 66KV Line Replacement due to Bush Fires</v>
          </cell>
          <cell r="C157" t="str">
            <v>CIPEN ZZS Replce</v>
          </cell>
        </row>
        <row r="158">
          <cell r="A158">
            <v>7513307</v>
          </cell>
          <cell r="B158" t="str">
            <v>Dickson-1/1 ABC Studios S/s 842 Augmentation</v>
          </cell>
          <cell r="C158" t="str">
            <v>CIPEN Com/Ind Dvlp</v>
          </cell>
        </row>
        <row r="159">
          <cell r="A159">
            <v>7513308</v>
          </cell>
          <cell r="B159" t="str">
            <v>Barton-5/12 LV Upgrade to Engineering House</v>
          </cell>
          <cell r="C159" t="str">
            <v>CIPEN Com/Ind Dvlp</v>
          </cell>
        </row>
        <row r="160">
          <cell r="A160">
            <v>7513309</v>
          </cell>
          <cell r="B160" t="str">
            <v>Forrest-1/32 Wesley Uniting Church LV Supply Upgrade</v>
          </cell>
          <cell r="C160" t="str">
            <v>CIPEN Com/Ind Dvlp</v>
          </cell>
        </row>
        <row r="161">
          <cell r="A161">
            <v>7513310</v>
          </cell>
          <cell r="B161" t="str">
            <v>Woden-/ Wanniassa Zone Substation Installation of Auxilliary Relay</v>
          </cell>
          <cell r="C161" t="str">
            <v>CIPEN ZZS Augme</v>
          </cell>
        </row>
        <row r="162">
          <cell r="A162">
            <v>7513311</v>
          </cell>
          <cell r="B162" t="str">
            <v>Woden-/ Wanniassa Zone S/S Monitoring of AVR's</v>
          </cell>
          <cell r="C162" t="str">
            <v>CIPEN ZZS Augme</v>
          </cell>
        </row>
        <row r="163">
          <cell r="A163">
            <v>7513313</v>
          </cell>
          <cell r="B163" t="str">
            <v>Gungahlin-Sec 172 LV Supply to Irrigation Controller</v>
          </cell>
          <cell r="C163" t="str">
            <v>CIPEN Spec Requests</v>
          </cell>
        </row>
        <row r="164">
          <cell r="A164">
            <v>7513314</v>
          </cell>
          <cell r="B164" t="str">
            <v>Fyshwick-16/22 System Augmentation Barrier St</v>
          </cell>
          <cell r="C164" t="str">
            <v>CIPEN Dist Sys Augm</v>
          </cell>
        </row>
        <row r="165">
          <cell r="A165">
            <v>7513321</v>
          </cell>
          <cell r="B165" t="str">
            <v>Griffith-48/92 Replace LV OH with ABC</v>
          </cell>
          <cell r="C165" t="str">
            <v>CIPEN Spec Requests</v>
          </cell>
        </row>
        <row r="166">
          <cell r="A166">
            <v>7513324</v>
          </cell>
          <cell r="B166" t="str">
            <v>Hume-31/7 LV Reticulation/Supply to Warehouses</v>
          </cell>
          <cell r="C166" t="str">
            <v>CIPEN Com/Ind Dvlp</v>
          </cell>
        </row>
        <row r="167">
          <cell r="A167">
            <v>7513326</v>
          </cell>
          <cell r="B167" t="str">
            <v>Nicholls Blk4 Sec75 LV Supply to 21 Residences</v>
          </cell>
          <cell r="C167" t="str">
            <v>CIPEN Urbn Infill</v>
          </cell>
        </row>
        <row r="168">
          <cell r="A168">
            <v>7513328</v>
          </cell>
          <cell r="B168" t="str">
            <v>Data-Maintenance Utility for PDR</v>
          </cell>
          <cell r="C168" t="str">
            <v>CIPEN IT Project</v>
          </cell>
        </row>
        <row r="169">
          <cell r="A169">
            <v>7513329</v>
          </cell>
          <cell r="B169" t="str">
            <v>Test/Development-for SCADA System</v>
          </cell>
          <cell r="C169" t="str">
            <v>CIPEN IT Project</v>
          </cell>
        </row>
        <row r="170">
          <cell r="A170">
            <v>7513331</v>
          </cell>
          <cell r="B170" t="str">
            <v>Campbell- Morshead Drive Duplication - LV relocation</v>
          </cell>
          <cell r="C170" t="str">
            <v>CIPEN Relocation</v>
          </cell>
        </row>
        <row r="171">
          <cell r="A171">
            <v>7513333</v>
          </cell>
          <cell r="B171" t="str">
            <v>Mawson-2P Sub 1152 Rebuilding Blk 25 Sec 18</v>
          </cell>
          <cell r="C171" t="str">
            <v>CIPEN Dist S/S Rplc</v>
          </cell>
        </row>
        <row r="172">
          <cell r="A172">
            <v>7513337</v>
          </cell>
          <cell r="B172" t="str">
            <v>Barton-14/33 LV Supply to Power Box - Grevilla Park</v>
          </cell>
          <cell r="C172" t="str">
            <v>CIPEN Com/Ind Dvlp</v>
          </cell>
        </row>
        <row r="173">
          <cell r="A173">
            <v>7513339</v>
          </cell>
          <cell r="B173" t="str">
            <v>Braddon-12/58 LV Reticulation/Supply to Units</v>
          </cell>
          <cell r="C173" t="str">
            <v>CIPEN Urbn Infill</v>
          </cell>
        </row>
        <row r="174">
          <cell r="A174">
            <v>7513340</v>
          </cell>
          <cell r="B174" t="str">
            <v>Page-17/2 Upgrade Supply to Complex</v>
          </cell>
          <cell r="C174" t="str">
            <v>CIPEN Com/Ind Dvlp</v>
          </cell>
        </row>
        <row r="175">
          <cell r="A175">
            <v>7513346</v>
          </cell>
          <cell r="B175" t="str">
            <v>Gungahlin-1/167- Horse Park Drive - LV supply to Sl Controller</v>
          </cell>
          <cell r="C175" t="str">
            <v>CIPEN Spec Requests</v>
          </cell>
        </row>
        <row r="176">
          <cell r="A176">
            <v>7513347</v>
          </cell>
          <cell r="B176" t="str">
            <v>Bruce-Replace 132kV Post Insulators for Switching Station</v>
          </cell>
          <cell r="C176" t="str">
            <v>CIPEN ZZS Replce</v>
          </cell>
        </row>
        <row r="177">
          <cell r="A177">
            <v>7513348</v>
          </cell>
          <cell r="B177" t="str">
            <v>City-East Replace 132kV Post Insulators for Switching Station</v>
          </cell>
          <cell r="C177" t="str">
            <v>CIPEN ZZS Replce</v>
          </cell>
        </row>
        <row r="178">
          <cell r="A178">
            <v>7513350</v>
          </cell>
          <cell r="B178" t="str">
            <v>Install-Mandatory Signage at all Zone Substations</v>
          </cell>
          <cell r="C178" t="str">
            <v>CIPEN ZZS Replce</v>
          </cell>
        </row>
        <row r="179">
          <cell r="A179">
            <v>7513351</v>
          </cell>
          <cell r="B179" t="str">
            <v>Replacement-of VT at Substation 5006 Woden ValleyHospital</v>
          </cell>
          <cell r="C179" t="str">
            <v>CIPEN Dist S/S Rplc</v>
          </cell>
        </row>
        <row r="180">
          <cell r="A180">
            <v>7513352</v>
          </cell>
          <cell r="B180" t="str">
            <v>Replacement-of VT at Russell Building M</v>
          </cell>
          <cell r="C180" t="str">
            <v>CIPEN Dist S/S Rplc</v>
          </cell>
        </row>
        <row r="181">
          <cell r="A181">
            <v>7513353</v>
          </cell>
          <cell r="B181" t="str">
            <v>New Key Lock Arrangement for Ground Mounted Subs Southside</v>
          </cell>
          <cell r="C181" t="str">
            <v>CIPEN Dist S/S Rplc</v>
          </cell>
        </row>
        <row r="182">
          <cell r="A182">
            <v>7513355</v>
          </cell>
          <cell r="B182" t="str">
            <v>Gungahlin-Horse Park  Estate Stage 1 HV LV Retic</v>
          </cell>
          <cell r="C182" t="str">
            <v>CIPEN Urbn Dvlpmnt</v>
          </cell>
        </row>
        <row r="183">
          <cell r="A183">
            <v>7513356</v>
          </cell>
          <cell r="B183" t="str">
            <v>Mitchell Blk 11 &amp; 34 Sec 18 LV Service &amp; OH Relocation</v>
          </cell>
          <cell r="C183" t="str">
            <v>CIPEN Relocation</v>
          </cell>
        </row>
        <row r="184">
          <cell r="A184">
            <v>7513357</v>
          </cell>
          <cell r="B184" t="str">
            <v>Brad-9/58 LV Supply 14 units</v>
          </cell>
          <cell r="C184" t="str">
            <v>CIPEN Urbn Infill</v>
          </cell>
        </row>
        <row r="185">
          <cell r="A185">
            <v>7513359</v>
          </cell>
          <cell r="B185" t="str">
            <v>Phillip-Sec 3 LV Supply to new SL Controller</v>
          </cell>
          <cell r="C185" t="str">
            <v>CIPEN Spec Requests</v>
          </cell>
        </row>
        <row r="186">
          <cell r="A186">
            <v>7513360</v>
          </cell>
          <cell r="B186" t="str">
            <v>Braddon-Blk 15 Sec 59 LV Retic to Multi Unit Dev</v>
          </cell>
          <cell r="C186" t="str">
            <v>CIPEN Urbn Infill</v>
          </cell>
        </row>
        <row r="187">
          <cell r="A187">
            <v>7513362</v>
          </cell>
          <cell r="B187" t="str">
            <v>Bruce-Blk 13 Sec 86 LV Retic to MU Site</v>
          </cell>
          <cell r="C187" t="str">
            <v>CIPEN Urbn Infill</v>
          </cell>
        </row>
        <row r="188">
          <cell r="A188">
            <v>7513364</v>
          </cell>
          <cell r="B188" t="str">
            <v>King-Blk 19 Sec 44 LV Supply to Rowing Shed</v>
          </cell>
          <cell r="C188" t="str">
            <v>CIPEN Spec Requests</v>
          </cell>
        </row>
        <row r="189">
          <cell r="A189">
            <v>7513365</v>
          </cell>
          <cell r="B189" t="str">
            <v>Tuggeranong-HV LV Retic to Rural Block</v>
          </cell>
          <cell r="C189" t="str">
            <v>CIPEN Rural Devpmnt</v>
          </cell>
        </row>
        <row r="190">
          <cell r="A190">
            <v>7513367</v>
          </cell>
          <cell r="B190" t="str">
            <v>Amaroo-4 Stage 3 HV LV Retic</v>
          </cell>
          <cell r="C190" t="str">
            <v>CIPEN Urbn Dvlpmnt</v>
          </cell>
        </row>
        <row r="191">
          <cell r="A191">
            <v>7513372</v>
          </cell>
          <cell r="B191" t="str">
            <v>Belconnen-7/10 Upgrade S/S 2208</v>
          </cell>
          <cell r="C191" t="str">
            <v>CIPEN Dist S/S Rplc</v>
          </cell>
        </row>
        <row r="192">
          <cell r="A192">
            <v>7513373</v>
          </cell>
          <cell r="B192" t="str">
            <v>Belconnen-18/59 HV Feeder Augmentation Stage 1</v>
          </cell>
          <cell r="C192" t="str">
            <v>CIPEN Dist Sys Augm</v>
          </cell>
        </row>
        <row r="193">
          <cell r="A193">
            <v>7513374</v>
          </cell>
          <cell r="B193" t="str">
            <v>Belconnen-Benjamin Way HV Feeder Augment Stage 2</v>
          </cell>
          <cell r="C193" t="str">
            <v>CIPEN Dist Sys Augm</v>
          </cell>
        </row>
        <row r="194">
          <cell r="A194">
            <v>7513375</v>
          </cell>
          <cell r="B194" t="str">
            <v>Belconnen-HV Feeder Augment Stage 3</v>
          </cell>
          <cell r="C194" t="str">
            <v>CIPEN Dist Sys Augm</v>
          </cell>
        </row>
        <row r="195">
          <cell r="A195">
            <v>7513377</v>
          </cell>
          <cell r="B195" t="str">
            <v>MacGregor-Sec 82 LV UG Relocations</v>
          </cell>
          <cell r="C195" t="str">
            <v>CIPEN Relocation</v>
          </cell>
        </row>
        <row r="196">
          <cell r="A196">
            <v>7513379</v>
          </cell>
          <cell r="B196" t="str">
            <v>Turner-14-16/39 LV OH Removals</v>
          </cell>
          <cell r="C196" t="str">
            <v>CIPEN Spec Requests</v>
          </cell>
        </row>
        <row r="197">
          <cell r="A197">
            <v>7513385</v>
          </cell>
          <cell r="B197" t="str">
            <v>Dickson-23/34 HV Reticulation Alterations</v>
          </cell>
          <cell r="C197" t="str">
            <v>CIPEN Dist O/H Rplc</v>
          </cell>
        </row>
        <row r="198">
          <cell r="A198">
            <v>7513386</v>
          </cell>
          <cell r="B198" t="str">
            <v>Phillip-1/119 HV Retic Alterations &amp; Decommissioning of Sub 1989</v>
          </cell>
          <cell r="C198" t="str">
            <v>CIPEN Com/Ind Dvlp</v>
          </cell>
        </row>
        <row r="199">
          <cell r="A199">
            <v>7513387</v>
          </cell>
          <cell r="B199" t="str">
            <v>Phillip-1/119 Substation Fitout &amp; HV Reticulation</v>
          </cell>
          <cell r="C199" t="str">
            <v>CIPEN Com/Ind Dvlp</v>
          </cell>
        </row>
        <row r="200">
          <cell r="A200">
            <v>7513388</v>
          </cell>
          <cell r="B200" t="str">
            <v>Dunlop-3 East Estate Stage 2A HV LV Retic</v>
          </cell>
          <cell r="C200" t="str">
            <v>CIPEN Urbn Dvlpmnt</v>
          </cell>
        </row>
        <row r="201">
          <cell r="A201">
            <v>7513389</v>
          </cell>
          <cell r="B201" t="str">
            <v>Gungahlin-HV Feeder Gungahlin to Mitchell</v>
          </cell>
          <cell r="C201" t="str">
            <v>CIPEN Dist Sys Augm</v>
          </cell>
        </row>
        <row r="202">
          <cell r="A202">
            <v>7513392</v>
          </cell>
          <cell r="B202" t="str">
            <v>Conder-9 Banks 3 Stage 3A HV LV Reticulation</v>
          </cell>
          <cell r="C202" t="str">
            <v>CIPEN Urbn Dvlpmnt</v>
          </cell>
        </row>
        <row r="203">
          <cell r="A203">
            <v>7513393</v>
          </cell>
          <cell r="B203" t="str">
            <v>Conder-9 Banks 3 Stage 3B HV LV Reticulation</v>
          </cell>
          <cell r="C203" t="str">
            <v>CIPEN Urbn Dvlpmnt</v>
          </cell>
        </row>
        <row r="204">
          <cell r="A204">
            <v>7513394</v>
          </cell>
          <cell r="B204" t="str">
            <v>Conder-9 Banks 3 Stage 3C HV LV Reticulation</v>
          </cell>
          <cell r="C204" t="str">
            <v>CIPEN Urbn Dvlpmnt</v>
          </cell>
        </row>
        <row r="205">
          <cell r="A205">
            <v>7513395</v>
          </cell>
          <cell r="B205" t="str">
            <v>Conder-9 Banks 3 Stage 3D HV LV Reticulation</v>
          </cell>
          <cell r="C205" t="str">
            <v>CIPEN Urbn Dvlpmnt</v>
          </cell>
        </row>
        <row r="206">
          <cell r="A206">
            <v>7513396</v>
          </cell>
          <cell r="B206" t="str">
            <v>Fyshwick-59/34 LV Supply to Commercial Block</v>
          </cell>
          <cell r="C206" t="str">
            <v>CIPEN Com/Ind Dvlp</v>
          </cell>
        </row>
        <row r="207">
          <cell r="A207">
            <v>7513397</v>
          </cell>
          <cell r="B207" t="str">
            <v>Belconnen-5/167 LV Supply to Traffic Lights - William Webb &amp; Ginn. Drv</v>
          </cell>
          <cell r="C207" t="str">
            <v>CIPEN Spec Requests</v>
          </cell>
        </row>
        <row r="208">
          <cell r="A208">
            <v>7513398</v>
          </cell>
          <cell r="B208" t="str">
            <v>Mawson-1/57 Raiders Club Redevelopment HV LV Retic</v>
          </cell>
          <cell r="C208" t="str">
            <v>CIPEN Com/Ind Dvlp</v>
          </cell>
        </row>
        <row r="209">
          <cell r="A209">
            <v>7513401</v>
          </cell>
          <cell r="B209" t="str">
            <v>Kingston-Sec 8 &amp; 22 LV Supply to Lawn Water Controllers</v>
          </cell>
          <cell r="C209" t="str">
            <v>CIPEN Com/Ind Dvlp</v>
          </cell>
        </row>
        <row r="210">
          <cell r="A210">
            <v>7513402</v>
          </cell>
          <cell r="B210" t="str">
            <v>Kingston-8/8 LV Supply to Sewer Pump Station - KFD</v>
          </cell>
          <cell r="C210" t="str">
            <v>CIPEN Com/Ind Dvlp</v>
          </cell>
        </row>
        <row r="211">
          <cell r="A211">
            <v>7513403</v>
          </cell>
          <cell r="B211" t="str">
            <v>Streetlight-&amp; Vegetation Work Control Register</v>
          </cell>
          <cell r="C211" t="str">
            <v>CIPEN IT Project</v>
          </cell>
        </row>
        <row r="212">
          <cell r="A212">
            <v>7513404</v>
          </cell>
          <cell r="B212" t="str">
            <v>Campbell-Duntroon Housing Redevelop Stage A3 HV LV Retic</v>
          </cell>
          <cell r="C212" t="str">
            <v>CIPEN Urbn Infill</v>
          </cell>
        </row>
        <row r="213">
          <cell r="A213">
            <v>7513405</v>
          </cell>
          <cell r="B213" t="str">
            <v>Campbell-Duntroon Hse Develop Stg A1</v>
          </cell>
          <cell r="C213" t="str">
            <v>CIPEN Urbn Infill</v>
          </cell>
        </row>
        <row r="214">
          <cell r="A214">
            <v>7513406</v>
          </cell>
          <cell r="B214" t="str">
            <v>Campbell-Housing Dev Stg A2</v>
          </cell>
          <cell r="C214" t="str">
            <v>CIPEN Urbn Infill</v>
          </cell>
        </row>
        <row r="215">
          <cell r="A215">
            <v>7513407</v>
          </cell>
          <cell r="B215" t="str">
            <v>Bruce-AIS HV LV Reticulation to Archery Facility</v>
          </cell>
          <cell r="C215" t="str">
            <v>CIPEN Com/Ind Dvlp</v>
          </cell>
        </row>
        <row r="216">
          <cell r="A216">
            <v>7513409</v>
          </cell>
          <cell r="B216" t="str">
            <v>Kingston-Foreshore Stage 2 11KV Cable</v>
          </cell>
          <cell r="C216" t="str">
            <v>CIPEN Spec Requests</v>
          </cell>
        </row>
        <row r="217">
          <cell r="A217">
            <v>7513410</v>
          </cell>
          <cell r="B217" t="str">
            <v>Aranda-S/S 1141 HV Fuses for System Spares</v>
          </cell>
          <cell r="C217" t="str">
            <v>CIPEN Dist S/S Augm</v>
          </cell>
        </row>
        <row r="218">
          <cell r="A218">
            <v>7513411</v>
          </cell>
          <cell r="B218" t="str">
            <v>Aranda-S/S 1142 HV Fuses for System Spares</v>
          </cell>
          <cell r="C218" t="str">
            <v>CIPEN Dist S/S Augm</v>
          </cell>
        </row>
        <row r="219">
          <cell r="A219">
            <v>7513412</v>
          </cell>
          <cell r="B219" t="str">
            <v>Amaroo-Blk 284 Sec 74 Minipillar Reloc</v>
          </cell>
          <cell r="C219" t="str">
            <v>CIPEN Relocation</v>
          </cell>
        </row>
        <row r="220">
          <cell r="A220">
            <v>7513414</v>
          </cell>
          <cell r="B220" t="str">
            <v>Garran-Blk 1 Sec 61 LV Supply to POE Cubicle</v>
          </cell>
          <cell r="C220" t="str">
            <v>CIPEN Urbn Dvlpmnt</v>
          </cell>
        </row>
        <row r="221">
          <cell r="A221">
            <v>7513415</v>
          </cell>
          <cell r="B221" t="str">
            <v>Garran-Blk1 Sec 64 LV Supply to POE Cubicle</v>
          </cell>
          <cell r="C221" t="str">
            <v>CIPEN Urbn Dvlpmnt</v>
          </cell>
        </row>
        <row r="222">
          <cell r="A222">
            <v>7513417</v>
          </cell>
          <cell r="B222" t="str">
            <v>Turner-Blk 17 &amp; 18 Sec 43 LV Supply</v>
          </cell>
          <cell r="C222" t="str">
            <v>CIPEN Urbn Infill</v>
          </cell>
        </row>
        <row r="223">
          <cell r="A223">
            <v>7513418</v>
          </cell>
          <cell r="B223" t="str">
            <v>Wanniassa-Blk3 Sec 116 LV Supply to TLC</v>
          </cell>
          <cell r="C223" t="str">
            <v>CIPEN Spec Requests</v>
          </cell>
        </row>
        <row r="224">
          <cell r="A224">
            <v>7513419</v>
          </cell>
          <cell r="B224" t="str">
            <v>Hume-Blk 54 Sec 4 LV to OPTUS</v>
          </cell>
          <cell r="C224" t="str">
            <v>CIPEN Com/Ind Dvlp</v>
          </cell>
        </row>
        <row r="225">
          <cell r="A225">
            <v>7513420</v>
          </cell>
          <cell r="B225" t="str">
            <v>Sub38-Refurbishment City Section1</v>
          </cell>
          <cell r="C225" t="str">
            <v>CIPEN Dist S/S Rplc</v>
          </cell>
        </row>
        <row r="226">
          <cell r="A226">
            <v>7513421</v>
          </cell>
          <cell r="B226" t="str">
            <v>Kingston-Foreshore Relocate HV 132kV Route</v>
          </cell>
          <cell r="C226" t="str">
            <v>CIPEN Relocation</v>
          </cell>
        </row>
        <row r="227">
          <cell r="A227">
            <v>7513422</v>
          </cell>
          <cell r="B227" t="str">
            <v>Gungahlin-12/167 LV Supply to 4 Units</v>
          </cell>
          <cell r="C227" t="str">
            <v>CIPEN Urbn Infill</v>
          </cell>
        </row>
        <row r="228">
          <cell r="A228">
            <v>7513426</v>
          </cell>
          <cell r="B228" t="str">
            <v>Red-Hill Blk 2 Sec 2 LV Service Upgrade</v>
          </cell>
          <cell r="C228" t="str">
            <v>CIPEN Spec Requests</v>
          </cell>
        </row>
        <row r="229">
          <cell r="A229">
            <v>7513427</v>
          </cell>
          <cell r="B229" t="str">
            <v>Lyneham-11/64 LV Supply Upgrade</v>
          </cell>
          <cell r="C229" t="str">
            <v>CIPEN Spec Requests</v>
          </cell>
        </row>
        <row r="230">
          <cell r="A230">
            <v>7513429</v>
          </cell>
          <cell r="B230" t="str">
            <v>Griffith-Blk 1 Sec 30 Relocate LV Service</v>
          </cell>
          <cell r="C230" t="str">
            <v>CIPEN Relocation</v>
          </cell>
        </row>
        <row r="231">
          <cell r="A231">
            <v>7513430</v>
          </cell>
          <cell r="B231" t="str">
            <v>Streetlight-Process Improvement</v>
          </cell>
          <cell r="C231" t="str">
            <v>CIPEN IT Project</v>
          </cell>
        </row>
        <row r="232">
          <cell r="A232">
            <v>7513431</v>
          </cell>
          <cell r="B232" t="str">
            <v>Kingston-Eyre St LV to Traffic Controller</v>
          </cell>
          <cell r="C232" t="str">
            <v>CIPEN Spec Requests</v>
          </cell>
        </row>
        <row r="233">
          <cell r="A233">
            <v>7513433</v>
          </cell>
          <cell r="B233" t="str">
            <v>Gold-Creek Zone Substation Security Camera Install</v>
          </cell>
          <cell r="C233" t="str">
            <v>CIPEN ZZS Augme</v>
          </cell>
        </row>
        <row r="234">
          <cell r="A234">
            <v>7513434</v>
          </cell>
          <cell r="B234" t="str">
            <v>Kingston-Foreshore Stage 1 Sec Relocate HV Poles</v>
          </cell>
          <cell r="C234" t="str">
            <v>CIPEN Relocation</v>
          </cell>
        </row>
        <row r="235">
          <cell r="A235">
            <v>7513435</v>
          </cell>
          <cell r="B235" t="str">
            <v>O'Connor-14/50 Rebuild Pole Substation 97</v>
          </cell>
          <cell r="C235" t="str">
            <v>CIPEN Dist S/S Rplc</v>
          </cell>
        </row>
        <row r="236">
          <cell r="A236">
            <v>7513436</v>
          </cell>
          <cell r="B236" t="str">
            <v>Fyshwick Blk 34 Sec 37 LV Upgrade</v>
          </cell>
          <cell r="C236" t="str">
            <v>CIPEN Spec Requests</v>
          </cell>
        </row>
        <row r="237">
          <cell r="A237">
            <v>7513437</v>
          </cell>
          <cell r="B237" t="str">
            <v>Barton-Blk 1 Sec 29 LV Upgrade to Telopea Park</v>
          </cell>
          <cell r="C237" t="str">
            <v>CIPEN Spec Requests</v>
          </cell>
        </row>
        <row r="238">
          <cell r="A238">
            <v>7513438</v>
          </cell>
          <cell r="B238" t="str">
            <v>Cook-Blk 1 Sec 49 Relocate LV cable</v>
          </cell>
          <cell r="C238" t="str">
            <v>CIPEN Relocation</v>
          </cell>
        </row>
        <row r="239">
          <cell r="A239">
            <v>7513439</v>
          </cell>
          <cell r="B239" t="str">
            <v>Fyswhick-Blk 24 Sec 32 HV LV Reticulation to Commercial Bldg</v>
          </cell>
          <cell r="C239" t="str">
            <v>CIPEN Com/Ind Dvlp</v>
          </cell>
        </row>
        <row r="240">
          <cell r="A240">
            <v>7513441</v>
          </cell>
          <cell r="B240" t="str">
            <v>Reid-Blk 18 Sec 24 Relocate OH to UG</v>
          </cell>
          <cell r="C240" t="str">
            <v>CIPEN Relocation</v>
          </cell>
        </row>
        <row r="241">
          <cell r="A241">
            <v>7513442</v>
          </cell>
          <cell r="B241" t="str">
            <v>Red-Hill Blk 1 Sec 56 Supply upgrade to Federal Gold Course</v>
          </cell>
          <cell r="C241" t="str">
            <v>CIPEN Spec Requests</v>
          </cell>
        </row>
        <row r="242">
          <cell r="A242">
            <v>7513443</v>
          </cell>
          <cell r="B242" t="str">
            <v>Turner-Blk 19 &amp; 20 Sec 39 LV Relocation</v>
          </cell>
          <cell r="C242" t="str">
            <v>CIPEN Relocation</v>
          </cell>
        </row>
        <row r="243">
          <cell r="A243">
            <v>7513444</v>
          </cell>
          <cell r="B243" t="str">
            <v>Nicholls-Sec 89 Lower/Reloc HV UG cable Adj SWS 8386</v>
          </cell>
          <cell r="C243" t="str">
            <v>CIPEN Relocation</v>
          </cell>
        </row>
        <row r="244">
          <cell r="A244">
            <v>7513446</v>
          </cell>
          <cell r="B244" t="str">
            <v>Gungahlin-Blk 21 Sec 167 LV Supply to 6 Units</v>
          </cell>
          <cell r="C244" t="str">
            <v>CIPEN Urbn Infill</v>
          </cell>
        </row>
        <row r="245">
          <cell r="A245">
            <v>7513447</v>
          </cell>
          <cell r="B245" t="str">
            <v>Yarralumla-Blk 16-18 Sec 56 LV</v>
          </cell>
          <cell r="C245" t="str">
            <v>CIPEN Urbn Infill</v>
          </cell>
        </row>
        <row r="246">
          <cell r="A246">
            <v>7513448</v>
          </cell>
          <cell r="B246" t="str">
            <v>Hume-Blk 18 Sec 1 LV Supply to POE</v>
          </cell>
          <cell r="C246" t="str">
            <v>CIPEN Com/Ind Dvlp</v>
          </cell>
        </row>
        <row r="247">
          <cell r="A247">
            <v>7513449</v>
          </cell>
          <cell r="B247" t="str">
            <v>King-Sec8 LV to site sheds</v>
          </cell>
          <cell r="C247" t="str">
            <v>CIPEN Spec Requests</v>
          </cell>
        </row>
        <row r="248">
          <cell r="A248">
            <v>7513450</v>
          </cell>
          <cell r="B248" t="str">
            <v>O'Connor-Blk 16 Sec 25 LV OH Relocation</v>
          </cell>
          <cell r="C248" t="str">
            <v>CIPEN Relocation</v>
          </cell>
        </row>
        <row r="249">
          <cell r="A249">
            <v>7513451</v>
          </cell>
          <cell r="B249" t="str">
            <v>Monash-Blk 1 Sec 171 Rebuild 2P Substation 2643</v>
          </cell>
          <cell r="C249" t="str">
            <v>CIPEN Dist S/S Rplc</v>
          </cell>
        </row>
        <row r="250">
          <cell r="A250">
            <v>7513452</v>
          </cell>
          <cell r="B250" t="str">
            <v>Watson-13/42 LV OH to UG Relocation</v>
          </cell>
          <cell r="C250" t="str">
            <v>CIPEN Relocation</v>
          </cell>
        </row>
        <row r="251">
          <cell r="A251">
            <v>7513453</v>
          </cell>
          <cell r="B251" t="str">
            <v>Turner-19 &amp; 20 Sec 39 LV Supply to 11 Units</v>
          </cell>
          <cell r="C251" t="str">
            <v>CIPEN Urbn Infill</v>
          </cell>
        </row>
        <row r="252">
          <cell r="A252">
            <v>7513454</v>
          </cell>
          <cell r="B252" t="str">
            <v>Turner-Blks 11 &amp; 12 Sec 43 LV Supply to 9 Units</v>
          </cell>
          <cell r="C252" t="str">
            <v>CIPEN Urbn Infill</v>
          </cell>
        </row>
        <row r="253">
          <cell r="A253">
            <v>7513455</v>
          </cell>
          <cell r="B253" t="str">
            <v>Pialligo-Blk 18 LV Supply to Design Centre Bldg</v>
          </cell>
          <cell r="C253" t="str">
            <v>CIPEN Com/Ind Dvlp</v>
          </cell>
        </row>
        <row r="254">
          <cell r="A254">
            <v>7513457</v>
          </cell>
          <cell r="B254" t="str">
            <v>Symonston-Blk 2 Sec 97 LV Service Upgrade</v>
          </cell>
          <cell r="C254" t="str">
            <v>CIPEN Spec Requests</v>
          </cell>
        </row>
        <row r="255">
          <cell r="A255">
            <v>7513458</v>
          </cell>
          <cell r="B255" t="str">
            <v>Phillip-Blk 2 Sec 18 LV Upgrade to Southern Cross Club</v>
          </cell>
          <cell r="C255" t="str">
            <v>CIPEN Com/Ind Dvlp</v>
          </cell>
        </row>
        <row r="256">
          <cell r="A256">
            <v>7513459</v>
          </cell>
          <cell r="B256" t="str">
            <v>Narrabundah-Blk 1 Sec 87 HV LV Retic to College</v>
          </cell>
          <cell r="C256" t="str">
            <v>CIPEN Com/Ind Dvlp</v>
          </cell>
        </row>
        <row r="257">
          <cell r="A257">
            <v>7513460</v>
          </cell>
          <cell r="B257" t="str">
            <v>Garran-Sec 59 &amp; 60 HV LV Reticulation</v>
          </cell>
          <cell r="C257" t="str">
            <v>CIPEN Dist Sys Augm</v>
          </cell>
        </row>
        <row r="258">
          <cell r="A258">
            <v>7513461</v>
          </cell>
          <cell r="B258" t="str">
            <v>Majura-Blk 173 Relocate 2 HV Poles</v>
          </cell>
          <cell r="C258" t="str">
            <v>CIPEN Relocation</v>
          </cell>
        </row>
        <row r="259">
          <cell r="A259">
            <v>7513463</v>
          </cell>
          <cell r="B259" t="str">
            <v>Campbell-Sec 120 Reloc HV LV Cables at Duntroon</v>
          </cell>
          <cell r="C259" t="str">
            <v>CIPEN Relocation</v>
          </cell>
        </row>
        <row r="260">
          <cell r="A260">
            <v>7513465</v>
          </cell>
          <cell r="B260" t="str">
            <v>Mt-Stromlo Water Treatment Plant 2P Sub 1098 Augment</v>
          </cell>
          <cell r="C260" t="str">
            <v>CIPEN Dist S/S Rplc</v>
          </cell>
        </row>
        <row r="261">
          <cell r="A261">
            <v>7513467</v>
          </cell>
          <cell r="B261" t="str">
            <v>Curtin-Blk 9 Sec 102 Substation 890 Rebuild</v>
          </cell>
          <cell r="C261" t="str">
            <v>CIPEN Dist S/S Rplc</v>
          </cell>
        </row>
        <row r="262">
          <cell r="A262">
            <v>7513468</v>
          </cell>
          <cell r="B262" t="str">
            <v>Weston-1179 LV Supply to Sewer Ventilation Unit</v>
          </cell>
          <cell r="C262" t="str">
            <v>CIPEN Com/Ind Dvlp</v>
          </cell>
        </row>
        <row r="263">
          <cell r="A263">
            <v>7513469</v>
          </cell>
          <cell r="B263" t="str">
            <v>Parliament-House Battery Charger Replacement</v>
          </cell>
          <cell r="C263" t="str">
            <v>CIPEN Dist S/S Rplc</v>
          </cell>
        </row>
        <row r="264">
          <cell r="A264">
            <v>7513470</v>
          </cell>
          <cell r="B264" t="str">
            <v>Turner-Blk 13-14 Sec 43 LV Supply to 30 Units</v>
          </cell>
          <cell r="C264" t="str">
            <v>CIPEN Urbn Infill</v>
          </cell>
        </row>
        <row r="265">
          <cell r="A265">
            <v>7513471</v>
          </cell>
          <cell r="B265" t="str">
            <v>Latham-Blk 1 Sec 31 LV Supply to 21 Units</v>
          </cell>
          <cell r="C265" t="str">
            <v>CIPEN Urbn Infill</v>
          </cell>
        </row>
        <row r="266">
          <cell r="A266">
            <v>7513472</v>
          </cell>
          <cell r="B266" t="str">
            <v>Griffith Blk 13 Sec 14 LV Supply to 10 Units</v>
          </cell>
          <cell r="C266" t="str">
            <v>CIPEN Urbn Infill</v>
          </cell>
        </row>
        <row r="267">
          <cell r="A267">
            <v>7513473</v>
          </cell>
          <cell r="B267" t="str">
            <v>Turner-Blk 27 Sec 39 LV Supply</v>
          </cell>
          <cell r="C267" t="str">
            <v>CIPEN Urbn Infill</v>
          </cell>
        </row>
        <row r="268">
          <cell r="A268">
            <v>7513474</v>
          </cell>
          <cell r="B268" t="str">
            <v>Torrens-Blk 9 Sec 23 LV Supply to 8 Units</v>
          </cell>
          <cell r="C268" t="str">
            <v>CIPEN Urbn Infill</v>
          </cell>
        </row>
        <row r="269">
          <cell r="A269">
            <v>7513475</v>
          </cell>
          <cell r="B269" t="str">
            <v>Bruce-Blk 7 Sec 3 HV LV Supply to Belconnen Aquatic Centre</v>
          </cell>
          <cell r="C269" t="str">
            <v>CIPEN Com/Ind Dvlp</v>
          </cell>
        </row>
        <row r="270">
          <cell r="A270">
            <v>7513476</v>
          </cell>
          <cell r="B270" t="str">
            <v>Nicholls-Blk 1 Sec 155 LV Supply to 34 Units</v>
          </cell>
          <cell r="C270" t="str">
            <v>CIPEN Urbn Infill</v>
          </cell>
        </row>
        <row r="271">
          <cell r="A271">
            <v>7513477</v>
          </cell>
          <cell r="B271" t="str">
            <v>Braddon-Blk 13 Sec 58 LV Supply to 14 Units</v>
          </cell>
          <cell r="C271" t="str">
            <v>CIPEN Urbn Infill</v>
          </cell>
        </row>
        <row r="272">
          <cell r="A272">
            <v>7513478</v>
          </cell>
          <cell r="B272" t="str">
            <v>Dickson-Blk 1 Sec 34 HV LV Sub Upgrade to Daramalan College</v>
          </cell>
          <cell r="C272" t="str">
            <v>CIPEN Com/Ind Dvlp</v>
          </cell>
        </row>
        <row r="273">
          <cell r="A273">
            <v>7513479</v>
          </cell>
          <cell r="B273" t="str">
            <v>Yarralumla-Sections 52 &amp; 55 HV Augmentation</v>
          </cell>
          <cell r="C273" t="str">
            <v>CIPEN Dist S/S Rplc</v>
          </cell>
        </row>
        <row r="274">
          <cell r="A274">
            <v>7513481</v>
          </cell>
          <cell r="B274" t="str">
            <v>Kingston Blk 30 Sec 22 Relocate Service Cable</v>
          </cell>
          <cell r="C274" t="str">
            <v>CIPEN Relocation</v>
          </cell>
        </row>
        <row r="275">
          <cell r="A275">
            <v>7513482</v>
          </cell>
          <cell r="B275" t="str">
            <v>ACMS-Data Improvement - Underground Services Pilot</v>
          </cell>
          <cell r="C275" t="str">
            <v>CIPEN IT Project</v>
          </cell>
        </row>
        <row r="276">
          <cell r="A276">
            <v>7513483</v>
          </cell>
          <cell r="B276" t="str">
            <v>ACMS-Data Improvement Network Connectivity Capture of O/H Services</v>
          </cell>
          <cell r="C276" t="str">
            <v>CIPEN IT Project</v>
          </cell>
        </row>
        <row r="277">
          <cell r="A277">
            <v>7513484</v>
          </cell>
          <cell r="B277" t="str">
            <v>Ainslie-Blk 4 Sec 88 LV Overhead Relocation</v>
          </cell>
          <cell r="C277" t="str">
            <v>CIPEN Relocation</v>
          </cell>
        </row>
        <row r="278">
          <cell r="A278">
            <v>7513485</v>
          </cell>
          <cell r="B278" t="str">
            <v>Page-Blk 17 Sec 2 LV to St Antonio Stage 2</v>
          </cell>
          <cell r="C278" t="str">
            <v>CIPEN Urbn Infill</v>
          </cell>
        </row>
        <row r="279">
          <cell r="A279">
            <v>7513486</v>
          </cell>
          <cell r="B279" t="str">
            <v>Braddon-Blk 8 Sec 47 Akuna St Replace Section of Feeder</v>
          </cell>
          <cell r="C279" t="str">
            <v>CIPEN Dist O/H Rplc</v>
          </cell>
        </row>
        <row r="280">
          <cell r="A280">
            <v>7513487</v>
          </cell>
          <cell r="B280" t="str">
            <v>Griffith-Blk 11 Sec 4 Relocate OH to UG</v>
          </cell>
          <cell r="C280" t="str">
            <v>CIPEN Relocation</v>
          </cell>
        </row>
        <row r="281">
          <cell r="A281">
            <v>7513488</v>
          </cell>
          <cell r="B281" t="str">
            <v>Pearce-Blk 12 Sec 41 LV OH Relocation</v>
          </cell>
          <cell r="C281" t="str">
            <v>CIPEN Relocation</v>
          </cell>
        </row>
        <row r="282">
          <cell r="A282">
            <v>7513489</v>
          </cell>
          <cell r="B282" t="str">
            <v>Fyshwick-Sec 11 LV OH Augmentation</v>
          </cell>
          <cell r="C282" t="str">
            <v>CIPEN Dist Sys Augm</v>
          </cell>
        </row>
        <row r="283">
          <cell r="A283">
            <v>7513490</v>
          </cell>
          <cell r="B283" t="str">
            <v>Gungahlin-Blk 26 Sec 166 LV Supply to 8 Townhouses</v>
          </cell>
          <cell r="C283" t="str">
            <v>CIPEN Urbn Infill</v>
          </cell>
        </row>
        <row r="284">
          <cell r="A284">
            <v>7513491</v>
          </cell>
          <cell r="B284" t="str">
            <v>Kaleen-Blk 29 Sec 44 LV Supply to 8 Units</v>
          </cell>
          <cell r="C284" t="str">
            <v>CIPEN Urbn Infill</v>
          </cell>
        </row>
        <row r="285">
          <cell r="A285">
            <v>7513492</v>
          </cell>
          <cell r="B285" t="str">
            <v>Turner-Blk 11 Sec 44 LV Supply to 4 Units</v>
          </cell>
          <cell r="C285" t="str">
            <v>CIPEN Urbn Infill</v>
          </cell>
        </row>
        <row r="286">
          <cell r="A286">
            <v>7513493</v>
          </cell>
          <cell r="B286" t="str">
            <v>Amaroo-Blk 1 Sec 97 LV Supply to 10 Townhouses</v>
          </cell>
          <cell r="C286" t="str">
            <v>CIPEN Urbn Infill</v>
          </cell>
        </row>
        <row r="287">
          <cell r="A287">
            <v>7513494</v>
          </cell>
          <cell r="B287" t="str">
            <v>Amaroo-Blk 2 Sec 97 LV Supply to 5 Townhouses</v>
          </cell>
          <cell r="C287" t="str">
            <v>CIPEN Urbn Infill</v>
          </cell>
        </row>
        <row r="288">
          <cell r="A288">
            <v>7513495</v>
          </cell>
          <cell r="B288" t="str">
            <v>Harman-DNOC Building Substation Fitout &amp; HV Reticulation</v>
          </cell>
          <cell r="C288" t="str">
            <v>CIPEN Com/Ind Dvlp</v>
          </cell>
        </row>
        <row r="289">
          <cell r="A289">
            <v>7513496</v>
          </cell>
          <cell r="B289" t="str">
            <v>Missing-Substation Data Capture Survey</v>
          </cell>
          <cell r="C289" t="str">
            <v>CIPEN IT Project</v>
          </cell>
        </row>
        <row r="290">
          <cell r="A290">
            <v>7513497</v>
          </cell>
          <cell r="B290" t="str">
            <v>ACMS-Data Improvement UG Services Data Capture</v>
          </cell>
          <cell r="C290" t="str">
            <v>CIPEN IT Project</v>
          </cell>
        </row>
        <row r="291">
          <cell r="A291">
            <v>7513498</v>
          </cell>
          <cell r="B291" t="str">
            <v>Cook-Substation 1166 Replace HV Switchgear</v>
          </cell>
          <cell r="C291" t="str">
            <v>CIPEN Dist S/S Rplc</v>
          </cell>
        </row>
        <row r="292">
          <cell r="A292">
            <v>7513499</v>
          </cell>
          <cell r="B292" t="str">
            <v>Nicholls-Blk 12 Sec 2 Relocate LV OH</v>
          </cell>
          <cell r="C292" t="str">
            <v>CIPEN Relocation</v>
          </cell>
        </row>
        <row r="293">
          <cell r="A293">
            <v>7513500</v>
          </cell>
          <cell r="B293" t="str">
            <v>Griffith-Blk 7 Sec 18 LV Supply to Building</v>
          </cell>
          <cell r="C293" t="str">
            <v>CIPEN Com/Ind Dvlp</v>
          </cell>
        </row>
        <row r="294">
          <cell r="A294">
            <v>7513501</v>
          </cell>
          <cell r="B294" t="str">
            <v>Charnwood-Blk 42 Sec 95 LV Supply to Church</v>
          </cell>
          <cell r="C294" t="str">
            <v>CIPEN Spec Requests</v>
          </cell>
        </row>
        <row r="295">
          <cell r="A295">
            <v>7513502</v>
          </cell>
          <cell r="B295" t="str">
            <v>Kaleen-Onkaparinga Crescent Sub 2544 Replace</v>
          </cell>
          <cell r="C295" t="str">
            <v>CIPEN Dist S/S Rplc</v>
          </cell>
        </row>
        <row r="296">
          <cell r="A296">
            <v>7513503</v>
          </cell>
          <cell r="B296" t="str">
            <v>Holt-TransACT nodes and L/TEK Pole Replacement</v>
          </cell>
          <cell r="C296" t="str">
            <v>CIPEN Dist O/H Rplc</v>
          </cell>
        </row>
        <row r="297">
          <cell r="A297">
            <v>7513504</v>
          </cell>
          <cell r="B297" t="str">
            <v>Phillip-Blk 2 Sec 18 HV LV Relocation</v>
          </cell>
          <cell r="C297" t="str">
            <v>CIPEN Relocation</v>
          </cell>
        </row>
        <row r="298">
          <cell r="A298">
            <v>7513507</v>
          </cell>
          <cell r="B298" t="str">
            <v>Gungahlin.-Horse Park Estate Stage 2 HV LV Reticulation</v>
          </cell>
          <cell r="C298" t="str">
            <v>CIPEN Urbn Dvlpmnt</v>
          </cell>
        </row>
        <row r="299">
          <cell r="A299">
            <v>7513508</v>
          </cell>
          <cell r="B299" t="str">
            <v>Gungahlin-Horse. Park Estate Stage 3 HV/LV Reticulation</v>
          </cell>
          <cell r="C299" t="str">
            <v>CIPEN Urbn Dvlpmnt</v>
          </cell>
        </row>
        <row r="300">
          <cell r="A300">
            <v>7513509</v>
          </cell>
          <cell r="B300" t="str">
            <v>Forrest-3/30 Remove Temporary Supply Substation</v>
          </cell>
          <cell r="C300" t="str">
            <v>CIPEN Spec Requests</v>
          </cell>
        </row>
        <row r="301">
          <cell r="A301">
            <v>7513510</v>
          </cell>
          <cell r="B301" t="str">
            <v>RedH-19/43 LV/OH alterations</v>
          </cell>
          <cell r="C301" t="str">
            <v>CIPEN Dist O/H Rplc</v>
          </cell>
        </row>
        <row r="302">
          <cell r="A302">
            <v>7513511</v>
          </cell>
          <cell r="B302" t="str">
            <v>Fisher-1/57 LV to TransACT Node 63-4</v>
          </cell>
          <cell r="C302" t="str">
            <v>CIPEN Spec Requests</v>
          </cell>
        </row>
        <row r="303">
          <cell r="A303">
            <v>7513512</v>
          </cell>
          <cell r="B303" t="str">
            <v>Dunlop-Sec135 HV Relocation for SW Crossing</v>
          </cell>
          <cell r="C303" t="str">
            <v>CIPEN Relocation</v>
          </cell>
        </row>
        <row r="304">
          <cell r="A304">
            <v>7513513</v>
          </cell>
          <cell r="B304" t="str">
            <v>Service-Upgrade to 3 Phase</v>
          </cell>
          <cell r="C304" t="str">
            <v>CIPEN Serv &amp; Meter</v>
          </cell>
        </row>
        <row r="305">
          <cell r="A305">
            <v>7513514</v>
          </cell>
          <cell r="B305" t="str">
            <v>Gungahlin-Yerrabi  2 Estate Stage 1 HV LV Reticulation</v>
          </cell>
          <cell r="C305" t="str">
            <v>CIPEN Urbn Dvlpmnt</v>
          </cell>
        </row>
        <row r="306">
          <cell r="A306">
            <v>7513515</v>
          </cell>
          <cell r="B306" t="str">
            <v>Gungahlin-Yerrabi 2  Estate Stage 2 HV LV Reticulation</v>
          </cell>
          <cell r="C306" t="str">
            <v>CIPEN Urbn Dvlpmnt</v>
          </cell>
        </row>
        <row r="307">
          <cell r="A307">
            <v>7513516</v>
          </cell>
          <cell r="B307" t="str">
            <v>Greenway-Blk 5 Sec 2 Tuggeranong Markets Replace LV Switch</v>
          </cell>
          <cell r="C307" t="str">
            <v>CIPEN Dist S/S Rplc</v>
          </cell>
        </row>
        <row r="308">
          <cell r="A308">
            <v>7513517</v>
          </cell>
          <cell r="B308" t="str">
            <v>Red-Hill 19/44 Replace LV OH with ABC</v>
          </cell>
          <cell r="C308" t="str">
            <v>CIPEN Dist O/H Rplc</v>
          </cell>
        </row>
        <row r="309">
          <cell r="A309">
            <v>7513518</v>
          </cell>
          <cell r="B309" t="str">
            <v>Amaroo-Blk 1 Sec 55 LV Supply</v>
          </cell>
          <cell r="C309" t="str">
            <v>CIPEN Urbn Infill</v>
          </cell>
        </row>
        <row r="310">
          <cell r="A310">
            <v>7513519</v>
          </cell>
          <cell r="B310" t="str">
            <v>Gordon-Blk 3 Sec 581 LV Supply to Units</v>
          </cell>
          <cell r="C310" t="str">
            <v>CIPEN Urbn Infill</v>
          </cell>
        </row>
        <row r="311">
          <cell r="A311">
            <v>7513520</v>
          </cell>
          <cell r="B311" t="str">
            <v>Gordon-Blk 1 Sec 581 LV Supply to Units</v>
          </cell>
          <cell r="C311" t="str">
            <v>CIPEN Urbn Infill</v>
          </cell>
        </row>
        <row r="312">
          <cell r="A312">
            <v>7513521</v>
          </cell>
          <cell r="B312" t="str">
            <v>Greenway-Blk 9 Sec 28 LV Supply to Units</v>
          </cell>
          <cell r="C312" t="str">
            <v>CIPEN Urbn Infill</v>
          </cell>
        </row>
        <row r="313">
          <cell r="A313">
            <v>7513522</v>
          </cell>
          <cell r="B313" t="str">
            <v>Ainslie-Blk 42 Sec 21 Replace LV OH with ABC</v>
          </cell>
          <cell r="C313" t="str">
            <v>CIPEN Dist O/H Rplc</v>
          </cell>
        </row>
        <row r="314">
          <cell r="A314">
            <v>7513523</v>
          </cell>
          <cell r="B314" t="str">
            <v>Red-Hill Blk 10 Sec 34 Replace OH with ABC</v>
          </cell>
          <cell r="C314" t="str">
            <v>CIPEN Dist O/H Rplc</v>
          </cell>
        </row>
        <row r="315">
          <cell r="A315">
            <v>7513524</v>
          </cell>
          <cell r="B315" t="str">
            <v>Watson-4&amp;5/20 LV to shops</v>
          </cell>
          <cell r="C315" t="str">
            <v>CIPEN Spec Requests</v>
          </cell>
        </row>
        <row r="316">
          <cell r="A316">
            <v>7513525</v>
          </cell>
          <cell r="B316" t="str">
            <v>Griffith-Blk 11 Sec 57 LV Relocation</v>
          </cell>
          <cell r="C316" t="str">
            <v>CIPEN Relocation</v>
          </cell>
        </row>
        <row r="317">
          <cell r="A317">
            <v>7513526</v>
          </cell>
          <cell r="B317" t="str">
            <v>Barton-Blk 22 Sec 6 HV LV Reticulation to Landmark Apartments</v>
          </cell>
          <cell r="C317" t="str">
            <v>CIPEN Urbn Infill</v>
          </cell>
        </row>
        <row r="318">
          <cell r="A318">
            <v>7513527</v>
          </cell>
          <cell r="B318" t="str">
            <v>Braddon-Blk 15 Sec 29 LV Upgrade to Building</v>
          </cell>
          <cell r="C318" t="str">
            <v>CIPEN Spec Requests</v>
          </cell>
        </row>
        <row r="319">
          <cell r="A319">
            <v>7513528</v>
          </cell>
          <cell r="B319" t="str">
            <v>Deakin-Blk 4 Sec 18 Replace OH with ABC</v>
          </cell>
          <cell r="C319" t="str">
            <v>CIPEN Spec Requests</v>
          </cell>
        </row>
        <row r="320">
          <cell r="A320">
            <v>7513529</v>
          </cell>
          <cell r="B320" t="str">
            <v>Watson-Blks 12 &amp; 13 Sec 61 LV Reticulation Alterations</v>
          </cell>
          <cell r="C320" t="str">
            <v>CIPEN Spec Requests</v>
          </cell>
        </row>
        <row r="321">
          <cell r="A321">
            <v>7513530</v>
          </cell>
          <cell r="B321" t="str">
            <v>Holt-Blk 11 Sec 99 Relocate 132kVA Line around Golf Course</v>
          </cell>
          <cell r="C321" t="str">
            <v>CIPEN Relocation</v>
          </cell>
        </row>
        <row r="322">
          <cell r="A322">
            <v>7513531</v>
          </cell>
          <cell r="B322" t="str">
            <v>Gungahlin-Blk 19 Sec 167 LV to 7 Units</v>
          </cell>
          <cell r="C322" t="str">
            <v>CIPEN Urbn Infill</v>
          </cell>
        </row>
        <row r="323">
          <cell r="A323">
            <v>7513532</v>
          </cell>
          <cell r="B323" t="str">
            <v>Hall-Lot 318 HV LV Supply to One Tree Hill</v>
          </cell>
          <cell r="C323" t="str">
            <v>CIPEN Spec Requests</v>
          </cell>
        </row>
        <row r="324">
          <cell r="A324">
            <v>7513533</v>
          </cell>
          <cell r="B324" t="str">
            <v>Acton-ANU Phenomics Facility Sub Fitout &amp; HV LV Retic</v>
          </cell>
          <cell r="C324" t="str">
            <v>CIPEN Com/Ind Dvlp</v>
          </cell>
        </row>
        <row r="325">
          <cell r="A325">
            <v>7513534</v>
          </cell>
          <cell r="B325" t="str">
            <v>Replacement-of A/B's 2002/2003</v>
          </cell>
          <cell r="C325" t="str">
            <v>CIPEN Dist O/H Rplc</v>
          </cell>
        </row>
        <row r="326">
          <cell r="A326">
            <v>7513535</v>
          </cell>
          <cell r="B326" t="str">
            <v>Paddy's-River Lot 125 HV LV Reticulation to Rural Residence</v>
          </cell>
          <cell r="C326" t="str">
            <v>CIPEN Rural Devpmnt</v>
          </cell>
        </row>
        <row r="327">
          <cell r="A327">
            <v>7513536</v>
          </cell>
          <cell r="B327" t="str">
            <v>Campbell-Sec 120 LV Supply to Sgt's Mess</v>
          </cell>
          <cell r="C327" t="str">
            <v>CIPEN Spec Requests</v>
          </cell>
        </row>
        <row r="328">
          <cell r="A328">
            <v>7513537</v>
          </cell>
          <cell r="B328" t="str">
            <v>Anti-Climbing Device on Substransmission Towers Upgrade</v>
          </cell>
          <cell r="C328" t="str">
            <v>CIPEN ZZS Replce</v>
          </cell>
        </row>
        <row r="329">
          <cell r="A329">
            <v>7513538</v>
          </cell>
          <cell r="B329" t="str">
            <v>Narrabundah-Blk 55 Sec 79 Replace LV OH with ABC</v>
          </cell>
          <cell r="C329" t="str">
            <v>CIPEN Dist O/H Rplc</v>
          </cell>
        </row>
        <row r="330">
          <cell r="A330">
            <v>7513539</v>
          </cell>
          <cell r="B330" t="str">
            <v>Fyshwick-Blk 24 Sec 11 Replace OH with ABC</v>
          </cell>
          <cell r="C330" t="str">
            <v>CIPEN Dist O/H Rplc</v>
          </cell>
        </row>
        <row r="331">
          <cell r="A331">
            <v>7513540</v>
          </cell>
          <cell r="B331" t="str">
            <v>Majura-Various Sections HV OH Alterations</v>
          </cell>
          <cell r="C331" t="str">
            <v>CIPEN Dist O/H Rplc</v>
          </cell>
        </row>
        <row r="332">
          <cell r="A332">
            <v>7513541</v>
          </cell>
          <cell r="B332" t="str">
            <v>Macgregor-Sec 114 LV Supply to Optus Site</v>
          </cell>
          <cell r="C332" t="str">
            <v>CIPEN Spec Requests</v>
          </cell>
        </row>
        <row r="333">
          <cell r="A333">
            <v>7513542</v>
          </cell>
          <cell r="B333" t="str">
            <v>City-Blk 7 Sec 61 LV Supply to Temp Unit (5yrs)</v>
          </cell>
          <cell r="C333" t="str">
            <v>CIPEN Spec Requests</v>
          </cell>
        </row>
        <row r="334">
          <cell r="A334">
            <v>7513543</v>
          </cell>
          <cell r="B334" t="str">
            <v>Canberra-Airport Blk 4 LV Supply to Tennis Club</v>
          </cell>
          <cell r="C334" t="str">
            <v>CIPEN Spec Requests</v>
          </cell>
        </row>
        <row r="335">
          <cell r="A335">
            <v>7513544</v>
          </cell>
          <cell r="B335" t="str">
            <v>Acton-ANU Drill Hall Gallery LV Upgrade &amp; Sub Augment</v>
          </cell>
          <cell r="C335" t="str">
            <v>CIPEN Spec Requests</v>
          </cell>
        </row>
        <row r="336">
          <cell r="A336">
            <v>7513546</v>
          </cell>
          <cell r="B336" t="str">
            <v>Hume-Blk 59 Sec 4 LV Supply to Building</v>
          </cell>
          <cell r="C336" t="str">
            <v>CIPEN Spec Requests</v>
          </cell>
        </row>
        <row r="337">
          <cell r="A337">
            <v>7513547</v>
          </cell>
          <cell r="B337" t="str">
            <v>City-Sec 3 Hobart Place LV Supply to SL Controller</v>
          </cell>
          <cell r="C337" t="str">
            <v>CIPEN Spec Requests</v>
          </cell>
        </row>
        <row r="338">
          <cell r="A338">
            <v>7513548</v>
          </cell>
          <cell r="B338" t="str">
            <v>Belconnen-Cameron Offices Substation 1756 Augmentation</v>
          </cell>
          <cell r="C338" t="str">
            <v>CIPEN Dist S/S Augm</v>
          </cell>
        </row>
        <row r="339">
          <cell r="A339">
            <v>7513549</v>
          </cell>
          <cell r="B339" t="str">
            <v>Yarralumla-Sec 25 &amp; 55 Install HV SWS</v>
          </cell>
          <cell r="C339" t="str">
            <v>CIPEN Dist Sys Augm</v>
          </cell>
        </row>
        <row r="340">
          <cell r="A340">
            <v>7513550</v>
          </cell>
          <cell r="B340" t="str">
            <v>Reactive-Pole Replacements</v>
          </cell>
          <cell r="C340" t="str">
            <v>CIPEN Dist O/H Rplc</v>
          </cell>
        </row>
        <row r="341">
          <cell r="A341">
            <v>7513551</v>
          </cell>
          <cell r="B341" t="str">
            <v>City-East Zone Ainslie &amp; Akuna St Replace Cable Joints on Feeder</v>
          </cell>
          <cell r="C341" t="str">
            <v>CIPEN Dist O/H Rplc</v>
          </cell>
        </row>
        <row r="342">
          <cell r="A342">
            <v>7513552</v>
          </cell>
          <cell r="B342" t="str">
            <v>Banks-Blk 2 Sec 96 LV Supply to 15 Units</v>
          </cell>
          <cell r="C342" t="str">
            <v>CIPEN Urbn Infill</v>
          </cell>
        </row>
        <row r="343">
          <cell r="A343">
            <v>7513553</v>
          </cell>
          <cell r="B343" t="str">
            <v>Watson-Blk 14 Sec 61 LV Reticulation to 140 Units</v>
          </cell>
          <cell r="C343" t="str">
            <v>CIPEN Urbn Infill</v>
          </cell>
        </row>
        <row r="344">
          <cell r="A344">
            <v>7513554</v>
          </cell>
          <cell r="B344" t="str">
            <v>Jerrabomberra-Adj Sec 14 LV Supply &amp; Relocation</v>
          </cell>
          <cell r="C344" t="str">
            <v>CIPEN Relocation</v>
          </cell>
        </row>
        <row r="345">
          <cell r="A345">
            <v>7513555</v>
          </cell>
          <cell r="B345" t="str">
            <v>Turner-Blk 1 Sec 43 Relocate Pole Stay</v>
          </cell>
          <cell r="C345" t="str">
            <v>CIPEN Relocation</v>
          </cell>
        </row>
        <row r="346">
          <cell r="A346">
            <v>7513556</v>
          </cell>
          <cell r="B346" t="str">
            <v>Kaleen-Blk 1 Sec 45 LV Supply to TransACT Node 38-8</v>
          </cell>
          <cell r="C346" t="str">
            <v>CIPEN Com/Ind Dvlp</v>
          </cell>
        </row>
        <row r="347">
          <cell r="A347">
            <v>7513557</v>
          </cell>
          <cell r="B347" t="str">
            <v>Fyshwick-Blk 10 Sec 24 LV Service Alterations</v>
          </cell>
          <cell r="C347" t="str">
            <v>CIPEN Com/Ind Dvlp</v>
          </cell>
        </row>
        <row r="348">
          <cell r="A348">
            <v>7513558</v>
          </cell>
          <cell r="B348" t="str">
            <v>Lynehma-EPIC Upgrade LV Service to Link Building</v>
          </cell>
          <cell r="C348" t="str">
            <v>CIPEN Com/Ind Dvlp</v>
          </cell>
        </row>
        <row r="349">
          <cell r="A349">
            <v>7513559</v>
          </cell>
          <cell r="B349" t="str">
            <v>Banks-Blk 2 Sec 96 LV to Temporoary Supply Box</v>
          </cell>
          <cell r="C349" t="str">
            <v>CIPEN Spec Requests</v>
          </cell>
        </row>
        <row r="350">
          <cell r="A350">
            <v>7513560</v>
          </cell>
          <cell r="B350" t="str">
            <v>Conder-Blk 6 Sec 227 LV Supply to Commercial Premises</v>
          </cell>
          <cell r="C350" t="str">
            <v>CIPEN Com/Ind Dvlp</v>
          </cell>
        </row>
        <row r="351">
          <cell r="A351">
            <v>7513561</v>
          </cell>
          <cell r="B351" t="str">
            <v>Canb-Centre Remote Operation for 6 HV Feeder Switches</v>
          </cell>
          <cell r="C351" t="str">
            <v>CIPEN Dist Sys Augm</v>
          </cell>
        </row>
        <row r="352">
          <cell r="A352">
            <v>7513562</v>
          </cell>
          <cell r="B352" t="str">
            <v>Deakin-2/66 - 2PSub 1007 Reb</v>
          </cell>
          <cell r="C352" t="str">
            <v>CIPEN Dist S/S Rplc</v>
          </cell>
        </row>
        <row r="353">
          <cell r="A353">
            <v>7513563</v>
          </cell>
          <cell r="B353" t="str">
            <v>Camp-Blk 19/59 - 2PSub 723 Reb</v>
          </cell>
          <cell r="C353" t="str">
            <v>CIPEN Dist S/S Rplc</v>
          </cell>
        </row>
        <row r="354">
          <cell r="A354">
            <v>7516089</v>
          </cell>
          <cell r="B354" t="str">
            <v>Kingston KFD S8 - HV Feeder Extension to "Commons" Area</v>
          </cell>
          <cell r="C354" t="str">
            <v>CIPEN Com/Ind Dvlp</v>
          </cell>
        </row>
        <row r="355">
          <cell r="A355">
            <v>7516091</v>
          </cell>
          <cell r="B355" t="str">
            <v>Acton ANU Bruce Hall - HV UG Relocations</v>
          </cell>
          <cell r="C355" t="str">
            <v>CIPEN Relocation</v>
          </cell>
        </row>
        <row r="356">
          <cell r="A356">
            <v>7516092</v>
          </cell>
          <cell r="B356" t="str">
            <v>Deakin S37 - Installation of Auto Circuit Recloser Curtin Nth Fdr</v>
          </cell>
          <cell r="C356" t="str">
            <v>CIPEN Dist Sys SCADA</v>
          </cell>
        </row>
        <row r="357">
          <cell r="A357">
            <v>7516093</v>
          </cell>
          <cell r="B357" t="str">
            <v>Nicholls B18 S11 Replace failed Padmouint Substation 5408</v>
          </cell>
          <cell r="C357" t="str">
            <v>CIPEN Dist S/S Rplc</v>
          </cell>
        </row>
        <row r="358">
          <cell r="A358">
            <v>7516094</v>
          </cell>
          <cell r="B358" t="str">
            <v>Yarralumla S117 - Installation of Auto Circuit Recloser Yarralumla Feeder</v>
          </cell>
          <cell r="C358" t="str">
            <v>CIPEN Dist Sys SCADA</v>
          </cell>
        </row>
        <row r="359">
          <cell r="A359">
            <v>7516095</v>
          </cell>
          <cell r="B359" t="str">
            <v>Nicholls B12 S23 Relace failed Padmount Substation 5409</v>
          </cell>
          <cell r="C359" t="str">
            <v>CIPEN Dist S/S Rplc</v>
          </cell>
        </row>
        <row r="360">
          <cell r="A360">
            <v>7516097</v>
          </cell>
          <cell r="B360" t="str">
            <v>Amaroo B15 S100 LV Supply to Units</v>
          </cell>
          <cell r="C360" t="str">
            <v>CIPEN Urbn Infill</v>
          </cell>
        </row>
        <row r="361">
          <cell r="A361">
            <v>7516098</v>
          </cell>
          <cell r="B361" t="str">
            <v>Fyshwick B39 S21 HV &amp; LV OHead Alterations</v>
          </cell>
          <cell r="C361" t="str">
            <v>CIPEN Relocation</v>
          </cell>
        </row>
        <row r="362">
          <cell r="A362">
            <v>7516099</v>
          </cell>
          <cell r="B362" t="str">
            <v>Amaroo B1 S99 - LV Supply to Twn Hses &amp; Temp Supply</v>
          </cell>
          <cell r="C362" t="str">
            <v>CIPEN Urbn Infill</v>
          </cell>
        </row>
        <row r="363">
          <cell r="A363">
            <v>7516101</v>
          </cell>
          <cell r="B363" t="str">
            <v>Greenway Athlon Drive Duplic - HV UG Relocations &amp; LV to TLC's</v>
          </cell>
          <cell r="C363" t="str">
            <v>CIPEN Relocation</v>
          </cell>
        </row>
        <row r="364">
          <cell r="A364">
            <v>7516102</v>
          </cell>
          <cell r="B364" t="str">
            <v>Acton Nat. Botantical Gdns - Prod Nursery - S/S Relocation &amp; LV Supply</v>
          </cell>
          <cell r="C364" t="str">
            <v>CIPEN Com/Ind Dvlp</v>
          </cell>
        </row>
        <row r="365">
          <cell r="A365">
            <v>7516105</v>
          </cell>
          <cell r="B365" t="str">
            <v>Turner B3 S41 HV &amp; LV Reticulation to Apartments</v>
          </cell>
          <cell r="C365" t="str">
            <v>CIPEN Urbn Infill</v>
          </cell>
        </row>
        <row r="366">
          <cell r="A366">
            <v>7516106</v>
          </cell>
          <cell r="B366" t="str">
            <v>Mawson B19 S47 LV Supply to Optus Station S5811</v>
          </cell>
          <cell r="C366" t="str">
            <v>CIPEN Spec Requests</v>
          </cell>
        </row>
        <row r="367">
          <cell r="A367">
            <v>7516107</v>
          </cell>
          <cell r="B367" t="str">
            <v>Gungahlin Dist B175 LV to Optus Station S1221</v>
          </cell>
          <cell r="C367" t="str">
            <v>CIPEN Spec Requests</v>
          </cell>
        </row>
        <row r="368">
          <cell r="A368">
            <v>7516108</v>
          </cell>
          <cell r="B368" t="str">
            <v>Greenway B7 S9 LV Supply to Optus Station S5792</v>
          </cell>
          <cell r="C368" t="str">
            <v>CIPEN Spec Requests</v>
          </cell>
        </row>
        <row r="369">
          <cell r="A369">
            <v>7516109</v>
          </cell>
          <cell r="B369" t="str">
            <v>Campbell B1 S65 LV Supply to Optus Station S5862</v>
          </cell>
          <cell r="C369" t="str">
            <v>CIPEN Spec Requests</v>
          </cell>
        </row>
        <row r="370">
          <cell r="A370">
            <v>7516110</v>
          </cell>
          <cell r="B370" t="str">
            <v>Red Hill B5 S25 LV Supply to Optus Station S5788</v>
          </cell>
          <cell r="C370" t="str">
            <v>CIPEN Spec Requests</v>
          </cell>
        </row>
        <row r="371">
          <cell r="A371">
            <v>7516112</v>
          </cell>
          <cell r="B371" t="str">
            <v>Lyneham B1 S71 HV Retic &amp; LV to Canb Vet Hospital</v>
          </cell>
          <cell r="C371" t="str">
            <v>CIPEN Com/Ind Dvlp</v>
          </cell>
        </row>
        <row r="372">
          <cell r="A372">
            <v>7516113</v>
          </cell>
          <cell r="B372" t="str">
            <v>Parkes B1 S39 Old Parl Hse - LV Alterations &amp; Sub 522 Removal</v>
          </cell>
          <cell r="C372" t="str">
            <v>CIPEN Relocation</v>
          </cell>
        </row>
        <row r="373">
          <cell r="A373">
            <v>7516114</v>
          </cell>
          <cell r="B373" t="str">
            <v>Deakin B23 S35 Electrical Supply to Medical Centre - John James Hosp</v>
          </cell>
          <cell r="C373" t="str">
            <v>CIPEN Com/Ind Dvlp</v>
          </cell>
        </row>
        <row r="374">
          <cell r="A374">
            <v>7516115</v>
          </cell>
          <cell r="B374" t="str">
            <v>Nicholls B2 S84 Gungahlin Lakes G C Electrical Supply Augmentation</v>
          </cell>
          <cell r="C374" t="str">
            <v>CIPEN Com/Ind Dvlp</v>
          </cell>
        </row>
        <row r="375">
          <cell r="A375">
            <v>7516116</v>
          </cell>
          <cell r="B375" t="str">
            <v>Acton ANU HV/LV to Bruce Hall Extensions</v>
          </cell>
          <cell r="C375" t="str">
            <v>CIPEN Spec Requests</v>
          </cell>
        </row>
        <row r="376">
          <cell r="A376">
            <v>7516117</v>
          </cell>
          <cell r="B376" t="str">
            <v>Bruce B4 S9 CIT HV/LV Supply to Students Accomodation</v>
          </cell>
          <cell r="C376" t="str">
            <v>CIPEN Spec Requests</v>
          </cell>
        </row>
        <row r="377">
          <cell r="A377">
            <v>7516118</v>
          </cell>
          <cell r="B377" t="str">
            <v>Acton ANU New Medical School - Electrical Supply</v>
          </cell>
          <cell r="C377" t="str">
            <v>CIPEN Spec Requests</v>
          </cell>
        </row>
        <row r="378">
          <cell r="A378">
            <v>7516120</v>
          </cell>
          <cell r="B378" t="str">
            <v>Asset Map Request System</v>
          </cell>
          <cell r="C378" t="str">
            <v>CIPEN IT Project</v>
          </cell>
        </row>
        <row r="379">
          <cell r="A379">
            <v>7516121</v>
          </cell>
          <cell r="B379" t="str">
            <v>Network Connectivity - Addition of Overhead Services</v>
          </cell>
          <cell r="C379" t="str">
            <v>CIPEN IT Project</v>
          </cell>
        </row>
        <row r="380">
          <cell r="A380">
            <v>7516122</v>
          </cell>
          <cell r="B380" t="str">
            <v>eMaps (ArcIMS) Upgrade and Functionality Imporvement</v>
          </cell>
          <cell r="C380" t="str">
            <v>CIPEN IT Project</v>
          </cell>
        </row>
        <row r="381">
          <cell r="A381">
            <v>7516123</v>
          </cell>
          <cell r="B381" t="str">
            <v>ACMS Network Connectivity Pilot Project</v>
          </cell>
          <cell r="C381" t="str">
            <v>CIPEN IT Project</v>
          </cell>
        </row>
        <row r="382">
          <cell r="A382">
            <v>7516124</v>
          </cell>
          <cell r="B382" t="str">
            <v>ENMAC Simulator</v>
          </cell>
          <cell r="C382" t="str">
            <v>CIPEN IT Project</v>
          </cell>
        </row>
        <row r="383">
          <cell r="A383">
            <v>7516125</v>
          </cell>
          <cell r="B383" t="str">
            <v>Kambah B12 S196 Replace LV SwBoard in Sub 2020</v>
          </cell>
          <cell r="C383" t="str">
            <v>CIPEN Dist S/S Augm</v>
          </cell>
        </row>
        <row r="384">
          <cell r="A384">
            <v>7516127</v>
          </cell>
          <cell r="B384" t="str">
            <v>Gungahlin - Horse Park Estate - Relocate Minipillars - Stage 1</v>
          </cell>
          <cell r="C384" t="str">
            <v>CIPEN Relocation</v>
          </cell>
        </row>
        <row r="385">
          <cell r="A385">
            <v>7516130</v>
          </cell>
          <cell r="B385" t="str">
            <v>Gung Horse Park Dr Kath Av and Amaroo Community precinct LV Supply</v>
          </cell>
          <cell r="C385" t="str">
            <v>CIPEN Spec Requests</v>
          </cell>
        </row>
        <row r="386">
          <cell r="A386">
            <v>7516134</v>
          </cell>
          <cell r="B386" t="str">
            <v>Banks B22 S36 HV &amp; LV Reticulation to Residential Blocks</v>
          </cell>
          <cell r="C386" t="str">
            <v>CIPEN Urbn Infill</v>
          </cell>
        </row>
        <row r="387">
          <cell r="A387">
            <v>7516135</v>
          </cell>
          <cell r="B387" t="str">
            <v>Gungahlin B15 S169 - LV Retic to Twn Houses</v>
          </cell>
          <cell r="C387" t="str">
            <v>CIPEN Urbn Infill</v>
          </cell>
        </row>
        <row r="388">
          <cell r="A388">
            <v>7516137</v>
          </cell>
          <cell r="B388" t="str">
            <v>Yarralumla B27 S11 LV Service Relocations</v>
          </cell>
          <cell r="C388" t="str">
            <v>CIPEN Relocation</v>
          </cell>
        </row>
        <row r="389">
          <cell r="A389">
            <v>7516139</v>
          </cell>
          <cell r="B389" t="str">
            <v>Mitchell B66 S6 - HV OH Relocations &amp; LV Supply to Comm Bldgs</v>
          </cell>
          <cell r="C389" t="str">
            <v>CIPEN Com/Ind Dvlp</v>
          </cell>
        </row>
        <row r="390">
          <cell r="A390">
            <v>7516140</v>
          </cell>
          <cell r="B390" t="str">
            <v>Gungahlin B1 S167 LV Retic to Twn Hses &amp; Temp Supply</v>
          </cell>
          <cell r="C390" t="str">
            <v>CIPEN Urbn Infill</v>
          </cell>
        </row>
        <row r="391">
          <cell r="A391">
            <v>7516141</v>
          </cell>
          <cell r="B391" t="str">
            <v>Upgrade of ACD Message Recorder</v>
          </cell>
          <cell r="C391" t="str">
            <v>CIPEN IT Project</v>
          </cell>
        </row>
        <row r="392">
          <cell r="A392">
            <v>7516144</v>
          </cell>
          <cell r="B392" t="str">
            <v>Holt B245455 S51 Kippax Woolies Extensions</v>
          </cell>
          <cell r="C392" t="str">
            <v>CIPEN Com/Ind Dvlp</v>
          </cell>
        </row>
        <row r="393">
          <cell r="A393">
            <v>7516145</v>
          </cell>
          <cell r="B393" t="str">
            <v>Lyneham B38 S46 LV Supply to Units</v>
          </cell>
          <cell r="C393" t="str">
            <v>CIPEN Urbn Infill</v>
          </cell>
        </row>
        <row r="394">
          <cell r="A394">
            <v>7516149</v>
          </cell>
          <cell r="B394" t="str">
            <v>Amaroo B12 S57 LV Retic/Supply to Twn Houses</v>
          </cell>
          <cell r="C394" t="str">
            <v>CIPEN Urbn Infill</v>
          </cell>
        </row>
        <row r="395">
          <cell r="A395">
            <v>7516150</v>
          </cell>
          <cell r="B395" t="str">
            <v>Amaroo B13 S57 LV Retic/Supply to Town Houses</v>
          </cell>
          <cell r="C395" t="str">
            <v>CIPEN Urbn Infill</v>
          </cell>
        </row>
        <row r="396">
          <cell r="A396">
            <v>7516151</v>
          </cell>
          <cell r="B396" t="str">
            <v>Amaroo B14 S57 LV Retic/Supply to Town Houses</v>
          </cell>
          <cell r="C396" t="str">
            <v>CIPEN Urbn Infill</v>
          </cell>
        </row>
        <row r="397">
          <cell r="A397">
            <v>7516152</v>
          </cell>
          <cell r="B397" t="str">
            <v>City B7 S48 LV Supply to Mooseheads Club</v>
          </cell>
          <cell r="C397" t="str">
            <v>CIPEN Com/Ind Dvlp</v>
          </cell>
        </row>
        <row r="398">
          <cell r="A398">
            <v>7516153</v>
          </cell>
          <cell r="B398" t="str">
            <v>Acton Barry Drive/Clunies Ross - HV UG Relocations</v>
          </cell>
          <cell r="C398" t="str">
            <v>CIPEN Relocation</v>
          </cell>
        </row>
        <row r="399">
          <cell r="A399">
            <v>7516154</v>
          </cell>
          <cell r="B399" t="str">
            <v>Gungahlin Gundaroo/Mirrabei Drs - LV Supply to Optus Site S5644</v>
          </cell>
          <cell r="C399" t="str">
            <v>CIPEN Spec Requests</v>
          </cell>
        </row>
        <row r="400">
          <cell r="A400">
            <v>7516155</v>
          </cell>
          <cell r="B400" t="str">
            <v>Rural Paddys River B58 "Freshford" LV OHead Alterations</v>
          </cell>
          <cell r="C400" t="str">
            <v>CIPEN Rural Devpmnt</v>
          </cell>
        </row>
        <row r="401">
          <cell r="A401">
            <v>7516157</v>
          </cell>
          <cell r="B401" t="str">
            <v>Barton B6 S12 LV Supply to Water Flow Meter - Brisbane Ave</v>
          </cell>
          <cell r="C401" t="str">
            <v>CIPEN Spec Requests</v>
          </cell>
        </row>
        <row r="402">
          <cell r="A402">
            <v>7516158</v>
          </cell>
          <cell r="B402" t="str">
            <v>Belconnen B1570 Hv &amp; LV Retic to Sludge Lagoons Landfill Site</v>
          </cell>
          <cell r="C402" t="str">
            <v>CIPEN Spec Requests</v>
          </cell>
        </row>
        <row r="403">
          <cell r="A403">
            <v>7516159</v>
          </cell>
          <cell r="B403" t="str">
            <v>Reid B5 S2 LV OHead Alterations</v>
          </cell>
          <cell r="C403" t="str">
            <v>CIPEN Relocation</v>
          </cell>
        </row>
        <row r="404">
          <cell r="A404">
            <v>7516160</v>
          </cell>
          <cell r="B404" t="str">
            <v>Monash B26 S55 LV Supply to S/Light Controller</v>
          </cell>
          <cell r="C404" t="str">
            <v>CIPEN Spec Requests</v>
          </cell>
        </row>
        <row r="405">
          <cell r="A405">
            <v>7516161</v>
          </cell>
          <cell r="B405" t="str">
            <v>Gungahlin LV to S/Light Controls - Gozzard &amp; Anthony Rolfe Ave</v>
          </cell>
          <cell r="C405" t="str">
            <v>CIPEN Spec Requests</v>
          </cell>
        </row>
        <row r="406">
          <cell r="A406">
            <v>7516162</v>
          </cell>
          <cell r="B406" t="str">
            <v>Nicholls B20 S147 LV Reticulation/Supply to Twn Houses</v>
          </cell>
          <cell r="C406" t="str">
            <v>CIPEN Urbn Infill</v>
          </cell>
        </row>
        <row r="407">
          <cell r="A407">
            <v>7516163</v>
          </cell>
          <cell r="B407" t="str">
            <v>Gordon B2 S581 LV Reticulation/Supply to Town Houses</v>
          </cell>
          <cell r="C407" t="str">
            <v>CIPEN Urbn Infill</v>
          </cell>
        </row>
        <row r="408">
          <cell r="A408">
            <v>7516164</v>
          </cell>
          <cell r="B408" t="str">
            <v>Nicholls B8 S78 LV Supply to Optus Facility S5791</v>
          </cell>
          <cell r="C408" t="str">
            <v>CIPEN Spec Requests</v>
          </cell>
        </row>
        <row r="409">
          <cell r="A409">
            <v>7516169</v>
          </cell>
          <cell r="B409" t="str">
            <v>Red Hill B11 S2 LV OHead Alterations</v>
          </cell>
          <cell r="C409" t="str">
            <v>CIPEN Relocation</v>
          </cell>
        </row>
        <row r="410">
          <cell r="A410">
            <v>7516170</v>
          </cell>
          <cell r="B410" t="str">
            <v>Fyshwick B11 S36 LV Service Upgrade to Frisco</v>
          </cell>
          <cell r="C410" t="str">
            <v>CIPEN Com/Ind Dvlp</v>
          </cell>
        </row>
        <row r="411">
          <cell r="A411">
            <v>7516172</v>
          </cell>
          <cell r="B411" t="str">
            <v>Dunlop B4 S143 Relocate Minipillar</v>
          </cell>
          <cell r="C411" t="str">
            <v>CIPEN Relocation</v>
          </cell>
        </row>
        <row r="412">
          <cell r="A412">
            <v>7516174</v>
          </cell>
          <cell r="B412" t="str">
            <v>Bruce B1 S81 LV Retic/Supply to DHA Units</v>
          </cell>
          <cell r="C412" t="str">
            <v>CIPEN Urbn Infill</v>
          </cell>
        </row>
        <row r="413">
          <cell r="A413">
            <v>7516175</v>
          </cell>
          <cell r="B413" t="str">
            <v>Hume B20 S1 LV to Factory &amp; Showroom</v>
          </cell>
          <cell r="C413" t="str">
            <v>CIPEN Com/Ind Dvlp</v>
          </cell>
        </row>
        <row r="414">
          <cell r="A414">
            <v>7516176</v>
          </cell>
          <cell r="B414" t="str">
            <v>Greenway B23 S20 LV Temporary Supply to Guideline Compound</v>
          </cell>
          <cell r="C414" t="str">
            <v>CIPEN Spec Requests</v>
          </cell>
        </row>
        <row r="415">
          <cell r="A415">
            <v>7516177</v>
          </cell>
          <cell r="B415" t="str">
            <v>Pialligo Canb Int A/Port - LV UG Relocations - Pialligo Ave R/About</v>
          </cell>
          <cell r="C415" t="str">
            <v>CIPEN Relocation</v>
          </cell>
        </row>
        <row r="416">
          <cell r="A416">
            <v>7516178</v>
          </cell>
          <cell r="B416" t="str">
            <v>HMAS Harman - AFP Pistol Range - LV Retic/Supply</v>
          </cell>
          <cell r="C416" t="str">
            <v>CIPEN Spec Requests</v>
          </cell>
        </row>
        <row r="417">
          <cell r="A417">
            <v>7516181</v>
          </cell>
          <cell r="B417" t="str">
            <v>Lyneham B12 S34 LV OHead Alterations</v>
          </cell>
          <cell r="C417" t="str">
            <v>CIPEN Dist O/H Rplc</v>
          </cell>
        </row>
        <row r="418">
          <cell r="A418">
            <v>7516182</v>
          </cell>
          <cell r="B418" t="str">
            <v>To Create a Continuous HV Geographic Map &amp; Rural Map Image for ACMS</v>
          </cell>
          <cell r="C418" t="str">
            <v>CIPEN IT Project</v>
          </cell>
        </row>
        <row r="419">
          <cell r="A419">
            <v>7516183</v>
          </cell>
          <cell r="B419" t="str">
            <v>Garran B4 S53 Upgrade LV Service to Childcare Centre</v>
          </cell>
          <cell r="C419" t="str">
            <v>CIPEN Com/Ind Dvlp</v>
          </cell>
        </row>
        <row r="420">
          <cell r="A420">
            <v>7516184</v>
          </cell>
          <cell r="B420" t="str">
            <v>Stromlo B471 Cotter Parks Depot - LV Supply Relocations</v>
          </cell>
          <cell r="C420" t="str">
            <v>CIPEN Relocation</v>
          </cell>
        </row>
        <row r="421">
          <cell r="A421">
            <v>7516188</v>
          </cell>
          <cell r="B421" t="str">
            <v>Majura B42 AFP Complex - HV Reticulation</v>
          </cell>
          <cell r="C421" t="str">
            <v>CIPEN Com/Ind Dvlp</v>
          </cell>
        </row>
        <row r="422">
          <cell r="A422">
            <v>7516189</v>
          </cell>
          <cell r="B422" t="str">
            <v>Hume B26 S5 LV Supply to Factory</v>
          </cell>
          <cell r="C422" t="str">
            <v>CIPEN Com/Ind Dvlp</v>
          </cell>
        </row>
        <row r="423">
          <cell r="A423">
            <v>7516190</v>
          </cell>
          <cell r="B423" t="str">
            <v>Parkes B3 S54 Carillon LV Service Relocation</v>
          </cell>
          <cell r="C423" t="str">
            <v>CIPEN Relocation</v>
          </cell>
        </row>
        <row r="424">
          <cell r="A424">
            <v>7516191</v>
          </cell>
          <cell r="B424" t="str">
            <v>Campbell B12 S3 Replace LV OHead with ABC</v>
          </cell>
          <cell r="C424" t="str">
            <v>CIPEN Relocation</v>
          </cell>
        </row>
        <row r="425">
          <cell r="A425">
            <v>7516194</v>
          </cell>
          <cell r="B425" t="str">
            <v>Phillip CBD LV Alterations for Transact</v>
          </cell>
          <cell r="C425" t="str">
            <v>CIPEN Spec Requests</v>
          </cell>
        </row>
        <row r="426">
          <cell r="A426">
            <v>7516196</v>
          </cell>
          <cell r="B426" t="str">
            <v>Kaleen Ellenborough Street - Install HV Pole</v>
          </cell>
          <cell r="C426" t="str">
            <v>CIPEN Dist O/H Rplc</v>
          </cell>
        </row>
        <row r="427">
          <cell r="A427">
            <v>7516218</v>
          </cell>
          <cell r="B427" t="str">
            <v>Kingston Pole Replacement</v>
          </cell>
          <cell r="C427" t="str">
            <v>CIPEN Dist O/H Rplc</v>
          </cell>
        </row>
        <row r="428">
          <cell r="A428">
            <v>7516219</v>
          </cell>
          <cell r="B428" t="str">
            <v>Kaleen Pole Replacement</v>
          </cell>
          <cell r="C428" t="str">
            <v>CIPEN Dist O/H Rplc</v>
          </cell>
        </row>
        <row r="429">
          <cell r="A429">
            <v>7516220</v>
          </cell>
          <cell r="B429" t="str">
            <v>Torrens Pole Replacement</v>
          </cell>
          <cell r="C429" t="str">
            <v>CIPEN Dist O/H Rplc</v>
          </cell>
        </row>
        <row r="430">
          <cell r="A430">
            <v>7516222</v>
          </cell>
          <cell r="B430" t="str">
            <v>Dickson Pole Replacement</v>
          </cell>
          <cell r="C430" t="str">
            <v>CIPEN Dist O/H Rplc</v>
          </cell>
        </row>
        <row r="431">
          <cell r="A431">
            <v>7516226</v>
          </cell>
          <cell r="B431" t="str">
            <v>Kingston S8 - Stage 1A - Relocate HV UG</v>
          </cell>
          <cell r="C431" t="str">
            <v>CIPEN Relocation</v>
          </cell>
        </row>
        <row r="432">
          <cell r="A432">
            <v>7516228</v>
          </cell>
          <cell r="B432" t="str">
            <v>Amaroo B1 S93 HV &amp; LV to Gungaghlin School</v>
          </cell>
          <cell r="C432" t="str">
            <v>CIPEN Com/Ind Dvlp</v>
          </cell>
        </row>
        <row r="433">
          <cell r="A433">
            <v>7516229</v>
          </cell>
          <cell r="B433" t="str">
            <v>Gungahlin B1 S28 LV Supply to Child Care Centre</v>
          </cell>
          <cell r="C433" t="str">
            <v>CIPEN Com/Ind Dvlp</v>
          </cell>
        </row>
        <row r="434">
          <cell r="A434">
            <v>7516230</v>
          </cell>
          <cell r="B434" t="str">
            <v>Kingston B4 S21 LV OHead Removals</v>
          </cell>
          <cell r="C434" t="str">
            <v>CIPEN Relocation</v>
          </cell>
        </row>
        <row r="435">
          <cell r="A435">
            <v>7516231</v>
          </cell>
          <cell r="B435" t="str">
            <v>Kingston B4 S14 LV Reticulation to Comm Development</v>
          </cell>
          <cell r="C435" t="str">
            <v>CIPEN Com/Ind Dvlp</v>
          </cell>
        </row>
        <row r="436">
          <cell r="A436">
            <v>7516232</v>
          </cell>
          <cell r="B436" t="str">
            <v>Reid B4 S39 LV Supply to Traffic Signals - Anzac Parade</v>
          </cell>
          <cell r="C436" t="str">
            <v>CIPEN Spec Requests</v>
          </cell>
        </row>
        <row r="437">
          <cell r="A437">
            <v>7516233</v>
          </cell>
          <cell r="B437" t="str">
            <v>Fyshwick B28 S33 LV Service Upgrade</v>
          </cell>
          <cell r="C437" t="str">
            <v>CIPEN Com/Ind Dvlp</v>
          </cell>
        </row>
        <row r="438">
          <cell r="A438">
            <v>7516235</v>
          </cell>
          <cell r="B438" t="str">
            <v>Griffith B9 S79 LV OHead Alterations</v>
          </cell>
          <cell r="C438" t="str">
            <v>CIPEN Relocation</v>
          </cell>
        </row>
        <row r="439">
          <cell r="A439">
            <v>7516236</v>
          </cell>
          <cell r="B439" t="str">
            <v>Pialligo S5 LV Supply to Traffic Signals (2) Fairbairn Ave</v>
          </cell>
          <cell r="C439" t="str">
            <v>CIPEN Spec Requests</v>
          </cell>
        </row>
        <row r="440">
          <cell r="A440">
            <v>7516237</v>
          </cell>
          <cell r="B440" t="str">
            <v>Reid B18 S24 Relocate LV OHead to UG cable</v>
          </cell>
          <cell r="C440" t="str">
            <v>CIPEN Relocation</v>
          </cell>
        </row>
        <row r="441">
          <cell r="A441">
            <v>7516239</v>
          </cell>
          <cell r="B441" t="str">
            <v>Dunlop 4 Central Estate Stage 2 HV &amp; LV Reticulation</v>
          </cell>
          <cell r="C441" t="str">
            <v>CIPEN Urbn Dvlpmnt</v>
          </cell>
        </row>
        <row r="442">
          <cell r="A442">
            <v>7516241</v>
          </cell>
          <cell r="B442" t="str">
            <v>Stromlo - Mt Stromlo Observatory - LV supply to Transportable House</v>
          </cell>
          <cell r="C442" t="str">
            <v>CIPEN Spec Requests</v>
          </cell>
        </row>
        <row r="443">
          <cell r="A443">
            <v>7516245</v>
          </cell>
          <cell r="B443" t="str">
            <v>Duntroon RMC - UGing of HV &amp; LV OHead - Combes Road</v>
          </cell>
          <cell r="C443" t="str">
            <v>CIPEN Relocation</v>
          </cell>
        </row>
        <row r="444">
          <cell r="A444">
            <v>7516247</v>
          </cell>
          <cell r="B444" t="str">
            <v>Garran B9-11 S52 - UGing of HV &amp; LV OHead Mains</v>
          </cell>
          <cell r="C444" t="str">
            <v>CIPEN Dist O/H Rplc</v>
          </cell>
        </row>
        <row r="445">
          <cell r="A445">
            <v>7516248</v>
          </cell>
          <cell r="B445" t="str">
            <v>Stromlo Dist - HV OHead Reticulation - Ext of Blk Mtn Fdr to Cotter Fd</v>
          </cell>
          <cell r="C445" t="str">
            <v>CIPEN Dist O/H Rplc</v>
          </cell>
        </row>
        <row r="446">
          <cell r="A446">
            <v>7516249</v>
          </cell>
          <cell r="B446" t="str">
            <v>Fairbairn RAAF - Replace GEC HV Swgr in Sub 1789</v>
          </cell>
          <cell r="C446" t="str">
            <v>CIPEN Dist S/S Rplc</v>
          </cell>
        </row>
        <row r="447">
          <cell r="A447">
            <v>7516250</v>
          </cell>
          <cell r="B447" t="str">
            <v>City B5 S49 - Bunda Bldg - Relocate LV Service</v>
          </cell>
          <cell r="C447" t="str">
            <v>CIPEN Relocation</v>
          </cell>
        </row>
        <row r="448">
          <cell r="A448">
            <v>7516251</v>
          </cell>
          <cell r="B448" t="str">
            <v>Fyshwick B9 S6 LV Supply &amp; Temp Supply</v>
          </cell>
          <cell r="C448" t="str">
            <v>CIPEN Com/Ind Dvlp</v>
          </cell>
        </row>
        <row r="449">
          <cell r="A449">
            <v>7516252</v>
          </cell>
          <cell r="B449" t="str">
            <v>Kingston B4-7 S28 LV OHead Retic &amp; Removals</v>
          </cell>
          <cell r="C449" t="str">
            <v>CIPEN Relocation</v>
          </cell>
        </row>
        <row r="450">
          <cell r="A450">
            <v>7516253</v>
          </cell>
          <cell r="B450" t="str">
            <v>Kingston B7 S28 - LV Supply to Units</v>
          </cell>
          <cell r="C450" t="str">
            <v>CIPEN Urbn Infill</v>
          </cell>
        </row>
        <row r="451">
          <cell r="A451">
            <v>7516254</v>
          </cell>
          <cell r="B451" t="str">
            <v>Kingston B4-6 S28 LV Supply to Units</v>
          </cell>
          <cell r="C451" t="str">
            <v>CIPEN Urbn Infill</v>
          </cell>
        </row>
        <row r="452">
          <cell r="A452">
            <v>7516255</v>
          </cell>
          <cell r="B452" t="str">
            <v>O'Connor B1 S86 LV Supply &amp; OHead Relocations</v>
          </cell>
          <cell r="C452" t="str">
            <v>CIPEN Relocation</v>
          </cell>
        </row>
        <row r="453">
          <cell r="A453">
            <v>7516257</v>
          </cell>
          <cell r="B453" t="str">
            <v>Turner B1 S3 HV &amp; LV Reticulation/Supply to Units</v>
          </cell>
          <cell r="C453" t="str">
            <v>CIPEN Urbn Infill</v>
          </cell>
        </row>
        <row r="454">
          <cell r="A454">
            <v>7516259</v>
          </cell>
          <cell r="B454" t="str">
            <v>Forrest B2 S46 - Install LV Fuseway in Sub 1659</v>
          </cell>
          <cell r="C454" t="str">
            <v>CIPEN Spec Requests</v>
          </cell>
        </row>
        <row r="455">
          <cell r="A455">
            <v>7516261</v>
          </cell>
          <cell r="B455" t="str">
            <v>Kingston B4 S14 LV OHead Removals</v>
          </cell>
          <cell r="C455" t="str">
            <v>CIPEN Spec Requests</v>
          </cell>
        </row>
        <row r="456">
          <cell r="A456">
            <v>7516262</v>
          </cell>
          <cell r="B456" t="str">
            <v>Kingston B4 S14 - HV &amp; LV Reticulation to Units</v>
          </cell>
          <cell r="C456" t="str">
            <v>CIPEN Urbn Infill</v>
          </cell>
        </row>
        <row r="457">
          <cell r="A457">
            <v>7516263</v>
          </cell>
          <cell r="B457" t="str">
            <v>Campbell War Memorial - East Building - HV &amp; LV Reticulation</v>
          </cell>
          <cell r="C457" t="str">
            <v>CIPEN Com/Ind Dvlp</v>
          </cell>
        </row>
        <row r="458">
          <cell r="A458">
            <v>7516264</v>
          </cell>
          <cell r="B458" t="str">
            <v>Gordon B14 S577 LV Supply to APU's</v>
          </cell>
          <cell r="C458" t="str">
            <v>CIPEN Urbn Infill</v>
          </cell>
        </row>
        <row r="459">
          <cell r="A459">
            <v>7516265</v>
          </cell>
          <cell r="B459" t="str">
            <v>O'Connor B1 S86 - LV Supply to Apartments</v>
          </cell>
          <cell r="C459" t="str">
            <v>CIPEN Urbn Infill</v>
          </cell>
        </row>
        <row r="460">
          <cell r="A460">
            <v>7516266</v>
          </cell>
          <cell r="B460" t="str">
            <v>Watson B18 S9 LV OHead Alterations - ABC</v>
          </cell>
          <cell r="C460" t="str">
            <v>CIPEN Dist O/H Rplc</v>
          </cell>
        </row>
        <row r="461">
          <cell r="A461">
            <v>7516267</v>
          </cell>
          <cell r="B461" t="str">
            <v>Kambah B10 S268 LV OHead Alterations - ABC</v>
          </cell>
          <cell r="C461" t="str">
            <v>CIPEN Dist O/H Rplc</v>
          </cell>
        </row>
        <row r="462">
          <cell r="A462">
            <v>7516268</v>
          </cell>
          <cell r="B462" t="str">
            <v>Amaroo B4 S104 LV Supply to Twn Hses &amp; Temp Supply</v>
          </cell>
          <cell r="C462" t="str">
            <v>CIPEN Urbn Infill</v>
          </cell>
        </row>
        <row r="463">
          <cell r="A463">
            <v>7516269</v>
          </cell>
          <cell r="B463" t="str">
            <v>Amaroo B31 S68 LV Supply to Twn Hses</v>
          </cell>
          <cell r="C463" t="str">
            <v>CIPEN Urbn Infill</v>
          </cell>
        </row>
        <row r="464">
          <cell r="A464">
            <v>7516271</v>
          </cell>
          <cell r="B464" t="str">
            <v>Camp 1/24 Pole Sub 510 Rebuilding.</v>
          </cell>
          <cell r="C464" t="str">
            <v>CIPEN Dist S/S Rplc</v>
          </cell>
        </row>
        <row r="465">
          <cell r="A465">
            <v>7516272</v>
          </cell>
          <cell r="B465" t="str">
            <v>O'Connor B33 S82 Replace AB 4315 with Gas Switch</v>
          </cell>
          <cell r="C465" t="str">
            <v>CIPEN Dist O/H Rplc</v>
          </cell>
        </row>
        <row r="466">
          <cell r="A466">
            <v>7516273</v>
          </cell>
          <cell r="B466" t="str">
            <v>Curtin S121 LV Supply to Traffic Signals - Cotter Rd/McCulloch St</v>
          </cell>
          <cell r="C466" t="str">
            <v>CIPEN Spec Requests</v>
          </cell>
        </row>
        <row r="467">
          <cell r="A467">
            <v>7516274</v>
          </cell>
          <cell r="B467" t="str">
            <v>Deakin B3 S9 LV Supply Alterations - Girls Grammar School</v>
          </cell>
          <cell r="C467" t="str">
            <v>CIPEN Spec Requests</v>
          </cell>
        </row>
        <row r="468">
          <cell r="A468">
            <v>7516275</v>
          </cell>
          <cell r="B468" t="str">
            <v>Greenway - Athllon Drive Duplication LV to S/L &amp; T/L Controllers</v>
          </cell>
          <cell r="C468" t="str">
            <v>CIPEN Spec Requests</v>
          </cell>
        </row>
        <row r="469">
          <cell r="A469">
            <v>7516276</v>
          </cell>
          <cell r="B469" t="str">
            <v>Distribution Substation Schematic Link to HV Geographics</v>
          </cell>
          <cell r="C469" t="str">
            <v>CIPEN IT Project</v>
          </cell>
        </row>
        <row r="470">
          <cell r="A470">
            <v>7516279</v>
          </cell>
          <cell r="B470" t="str">
            <v>Holder B16 S45 LV Supply to Montessori School</v>
          </cell>
          <cell r="C470" t="str">
            <v>CIPEN Com/Ind Dvlp</v>
          </cell>
        </row>
        <row r="471">
          <cell r="A471">
            <v>7516280</v>
          </cell>
          <cell r="B471" t="str">
            <v>Bruce Fernhill Park Thynne St - UGing of HV OHead</v>
          </cell>
          <cell r="C471" t="str">
            <v>CIPEN Relocation</v>
          </cell>
        </row>
        <row r="472">
          <cell r="A472">
            <v>7516283</v>
          </cell>
          <cell r="B472" t="str">
            <v>Belconnen Dist William Hovell Dr LV Supply to Traff Sigs &amp; S/L Control</v>
          </cell>
          <cell r="C472" t="str">
            <v>CIPEN Spec Requests</v>
          </cell>
        </row>
        <row r="473">
          <cell r="A473">
            <v>7516284</v>
          </cell>
          <cell r="B473" t="str">
            <v>HMAS Harman Bonshaw Road LV Augmentation</v>
          </cell>
          <cell r="C473" t="str">
            <v>CIPEN Dist Sys Augm</v>
          </cell>
        </row>
        <row r="474">
          <cell r="A474">
            <v>7516285</v>
          </cell>
          <cell r="B474" t="str">
            <v>City B10 S23 HV Reticulation &amp; S/S F/Out for Office Development</v>
          </cell>
          <cell r="C474" t="str">
            <v>CIPEN Com/Ind Dvlp</v>
          </cell>
        </row>
        <row r="475">
          <cell r="A475">
            <v>7516286</v>
          </cell>
          <cell r="B475" t="str">
            <v>Pialligo Canb A/Port Brindabella Park LV Supply to Cafe</v>
          </cell>
          <cell r="C475" t="str">
            <v>CIPEN Com/Ind Dvlp</v>
          </cell>
        </row>
        <row r="476">
          <cell r="A476">
            <v>7516287</v>
          </cell>
          <cell r="B476" t="str">
            <v>Mt Stromlo LV Supply to Temp Admin Building</v>
          </cell>
          <cell r="C476" t="str">
            <v>CIPEN Spec Requests</v>
          </cell>
        </row>
        <row r="477">
          <cell r="A477">
            <v>7516289</v>
          </cell>
          <cell r="B477" t="str">
            <v>Fyshwick B51 S25 LV Supply Alterations</v>
          </cell>
          <cell r="C477" t="str">
            <v>CIPEN Relocation</v>
          </cell>
        </row>
        <row r="478">
          <cell r="A478">
            <v>7516290</v>
          </cell>
          <cell r="B478" t="str">
            <v>Braddon B5 &amp; 6 S18 HV &amp; LV Reticulation to Residential Development</v>
          </cell>
          <cell r="C478" t="str">
            <v>CIPEN Urbn Infill</v>
          </cell>
        </row>
        <row r="479">
          <cell r="A479">
            <v>7516291</v>
          </cell>
          <cell r="B479" t="str">
            <v>Dunlop 4 Central Estate Stage 3 - HV &amp; LV Reticulation</v>
          </cell>
          <cell r="C479" t="str">
            <v>CIPEN Urbn Dvlpmnt</v>
          </cell>
        </row>
        <row r="480">
          <cell r="A480">
            <v>7516297</v>
          </cell>
          <cell r="B480" t="str">
            <v>Kingston - KFD B15B - LV Supply to S/Light Controller St. 2 Infrastruc</v>
          </cell>
          <cell r="C480" t="str">
            <v>CIPEN Spec Requests</v>
          </cell>
        </row>
        <row r="481">
          <cell r="A481">
            <v>7516298</v>
          </cell>
          <cell r="B481" t="str">
            <v>Stromlo District Canb Equestrian Centre - Upgrade Electricity Supply</v>
          </cell>
          <cell r="C481" t="str">
            <v>CIPEN Rural Devpmnt</v>
          </cell>
        </row>
        <row r="482">
          <cell r="A482">
            <v>7516299</v>
          </cell>
          <cell r="B482" t="str">
            <v>City S6 HV Reticulation &amp; S/S Fitout</v>
          </cell>
          <cell r="C482" t="str">
            <v>CIPEN Urbn Infill</v>
          </cell>
        </row>
        <row r="483">
          <cell r="A483">
            <v>7516301</v>
          </cell>
          <cell r="B483" t="str">
            <v>Mawson B14 S46 LV Service Relocations to Ocean Master</v>
          </cell>
          <cell r="C483" t="str">
            <v>CIPEN Relocation</v>
          </cell>
        </row>
        <row r="484">
          <cell r="A484">
            <v>7516302</v>
          </cell>
          <cell r="B484" t="str">
            <v>Greenway B5 S10 HV UG Relocations for Road works</v>
          </cell>
          <cell r="C484" t="str">
            <v>CIPEN Relocation</v>
          </cell>
        </row>
        <row r="485">
          <cell r="A485">
            <v>7516303</v>
          </cell>
          <cell r="B485" t="str">
            <v>Chisholm B14 S575 Upgrade LV Service to Chisholm Sports Club</v>
          </cell>
          <cell r="C485" t="str">
            <v>CIPEN Spec Requests</v>
          </cell>
        </row>
        <row r="486">
          <cell r="A486">
            <v>7516304</v>
          </cell>
          <cell r="B486" t="str">
            <v>Hall B3 &amp; 12 S2 LV Supply to Units &amp; LV Relocations</v>
          </cell>
          <cell r="C486" t="str">
            <v>CIPEN Urbn Infill</v>
          </cell>
        </row>
        <row r="487">
          <cell r="A487">
            <v>7516305</v>
          </cell>
          <cell r="B487" t="str">
            <v>Deakin B19 S33 LV Supply to Units</v>
          </cell>
          <cell r="C487" t="str">
            <v>CIPEN Urbn Infill</v>
          </cell>
        </row>
        <row r="488">
          <cell r="A488">
            <v>7516306</v>
          </cell>
          <cell r="B488" t="str">
            <v>Pialligo Canb Airport HV &amp; LV to Flight Catering Facility</v>
          </cell>
          <cell r="C488" t="str">
            <v>CIPEN Com/Ind Dvlp</v>
          </cell>
        </row>
        <row r="489">
          <cell r="A489">
            <v>7516307</v>
          </cell>
          <cell r="B489" t="str">
            <v>ANU John Curtin School of Med Res. Redevel - HV Reticulation &amp; S/S F/O</v>
          </cell>
          <cell r="C489" t="str">
            <v>CIPEN Com/Ind Dvlp</v>
          </cell>
        </row>
        <row r="490">
          <cell r="A490">
            <v>7516311</v>
          </cell>
          <cell r="B490" t="str">
            <v>Turner B17 S67 HV UG Relocations</v>
          </cell>
          <cell r="C490" t="str">
            <v>CIPEN Relocation</v>
          </cell>
        </row>
        <row r="491">
          <cell r="A491">
            <v>7516312</v>
          </cell>
          <cell r="B491" t="str">
            <v>Griffith B15 S15 Upgrade LV Supply (2nd) to Manuka Oval</v>
          </cell>
          <cell r="C491" t="str">
            <v>CIPEN Com/Ind Dvlp</v>
          </cell>
        </row>
        <row r="492">
          <cell r="A492">
            <v>7516313</v>
          </cell>
          <cell r="B492" t="str">
            <v>Narrabundah B9 S28 LV OHead Alterations/Removals</v>
          </cell>
          <cell r="C492" t="str">
            <v>CIPEN Spec Requests</v>
          </cell>
        </row>
        <row r="493">
          <cell r="A493">
            <v>7516314</v>
          </cell>
          <cell r="B493" t="str">
            <v>Chapman B26 S1 Replace LV OHead with LV UG Cable</v>
          </cell>
          <cell r="C493" t="str">
            <v>CIPEN Relocation</v>
          </cell>
        </row>
        <row r="494">
          <cell r="A494">
            <v>7516315</v>
          </cell>
          <cell r="B494" t="str">
            <v>Braddon B6 S59 LV Reticulation &amp; Relocations for Units</v>
          </cell>
          <cell r="C494" t="str">
            <v>CIPEN Urbn Infill</v>
          </cell>
        </row>
        <row r="495">
          <cell r="A495">
            <v>7516318</v>
          </cell>
          <cell r="B495" t="str">
            <v>Gungahlin Horse Prk Estate -Service Cable Rectification Works</v>
          </cell>
          <cell r="C495" t="str">
            <v>CIPEN Relocation</v>
          </cell>
        </row>
        <row r="496">
          <cell r="A496">
            <v>7516321</v>
          </cell>
          <cell r="B496" t="str">
            <v>Ngunnawal B79 S134 LV Supply to Church</v>
          </cell>
          <cell r="C496" t="str">
            <v>CIPEN Spec Requests</v>
          </cell>
        </row>
        <row r="497">
          <cell r="A497">
            <v>7516322</v>
          </cell>
          <cell r="B497" t="str">
            <v>Fyshwick B6 S59 HV Overhead Relocations</v>
          </cell>
          <cell r="C497" t="str">
            <v>CIPEN Relocation</v>
          </cell>
        </row>
        <row r="498">
          <cell r="A498">
            <v>7516323</v>
          </cell>
          <cell r="B498" t="str">
            <v>Fyshwick B78 S29 LV Reticulation Alterations &amp; Supply to Comm Develop</v>
          </cell>
          <cell r="C498" t="str">
            <v>CIPEN Com/Ind Dvlp</v>
          </cell>
        </row>
        <row r="499">
          <cell r="A499">
            <v>7516325</v>
          </cell>
          <cell r="B499" t="str">
            <v>Kingston B1 S48 LV Supply to S/L Control Eyre Street</v>
          </cell>
          <cell r="C499" t="str">
            <v>CIPEN Spec Requests</v>
          </cell>
        </row>
        <row r="500">
          <cell r="A500">
            <v>7516326</v>
          </cell>
          <cell r="B500" t="str">
            <v>Greenway Athllon Dr/Rowland Rees HV Cable relocation</v>
          </cell>
          <cell r="C500" t="str">
            <v>CIPEN Relocation</v>
          </cell>
        </row>
        <row r="501">
          <cell r="A501">
            <v>7516327</v>
          </cell>
          <cell r="B501" t="str">
            <v>Gungahlin S61 Earnst Cavangher St - Mains relocations</v>
          </cell>
          <cell r="C501" t="str">
            <v>CIPEN Relocation</v>
          </cell>
        </row>
        <row r="502">
          <cell r="A502">
            <v>7516329</v>
          </cell>
          <cell r="B502" t="str">
            <v>Kingston S 47 (KFD) - ID Sub fitout &amp; retic</v>
          </cell>
          <cell r="C502" t="str">
            <v>CIPEN Urbn Dvlpmnt</v>
          </cell>
        </row>
        <row r="503">
          <cell r="A503">
            <v>7516330</v>
          </cell>
          <cell r="B503" t="str">
            <v>Northside Rural Pole Replacements</v>
          </cell>
          <cell r="C503" t="str">
            <v>CIPEN Dist O/H Rplc</v>
          </cell>
        </row>
        <row r="504">
          <cell r="A504">
            <v>7516331</v>
          </cell>
          <cell r="B504" t="str">
            <v>Griffith Pole Replacement Project</v>
          </cell>
          <cell r="C504" t="str">
            <v>CIPEN Dist O/H Rplc</v>
          </cell>
        </row>
        <row r="505">
          <cell r="A505">
            <v>7516332</v>
          </cell>
          <cell r="B505" t="str">
            <v>O'Connor Pole Replacement Project</v>
          </cell>
          <cell r="C505" t="str">
            <v>CIPEN Dist O/H Rplc</v>
          </cell>
        </row>
        <row r="506">
          <cell r="A506">
            <v>7516333</v>
          </cell>
          <cell r="B506" t="str">
            <v>Barton Pole Replacement Program</v>
          </cell>
          <cell r="C506" t="str">
            <v>CIPEN Dist O/H Rplc</v>
          </cell>
        </row>
        <row r="507">
          <cell r="A507">
            <v>7516334</v>
          </cell>
          <cell r="B507" t="str">
            <v>Deakin B14 S8 - Replace O/H with ABC</v>
          </cell>
          <cell r="C507" t="str">
            <v>CIPEN Relocation</v>
          </cell>
        </row>
        <row r="508">
          <cell r="A508">
            <v>7516336</v>
          </cell>
          <cell r="B508" t="str">
            <v>Watson Rebuild Sub 835</v>
          </cell>
          <cell r="C508" t="str">
            <v>CIPEN Dist S/S Rplc</v>
          </cell>
        </row>
        <row r="509">
          <cell r="A509">
            <v>7516337</v>
          </cell>
          <cell r="B509" t="str">
            <v>Dickson Rebuild Sub 623</v>
          </cell>
          <cell r="C509" t="str">
            <v>CIPEN Dist S/S Rplc</v>
          </cell>
        </row>
        <row r="510">
          <cell r="A510">
            <v>7516338</v>
          </cell>
          <cell r="B510" t="str">
            <v>Jerrabomberra B2031 - Mugga Lane - Install HV Recloser</v>
          </cell>
          <cell r="C510" t="str">
            <v>CIPEN Dist Sys Augm</v>
          </cell>
        </row>
        <row r="511">
          <cell r="A511">
            <v>7516340</v>
          </cell>
          <cell r="B511" t="str">
            <v>Hughes B9 S45 - Service Relocation</v>
          </cell>
          <cell r="C511" t="str">
            <v>CIPEN Relocation</v>
          </cell>
        </row>
        <row r="512">
          <cell r="A512">
            <v>7516341</v>
          </cell>
          <cell r="B512" t="str">
            <v>WLAN Extension to Wanniassa Zone</v>
          </cell>
          <cell r="C512" t="str">
            <v>CIPEN IT Project</v>
          </cell>
        </row>
        <row r="513">
          <cell r="A513">
            <v>7516342</v>
          </cell>
          <cell r="B513" t="str">
            <v>Aranda B16 S43 - Replace O/H with ABC</v>
          </cell>
          <cell r="C513" t="str">
            <v>CIPEN Relocation</v>
          </cell>
        </row>
        <row r="514">
          <cell r="A514">
            <v>7516343</v>
          </cell>
          <cell r="B514" t="str">
            <v>Condemned 2pSub 698 Replacement</v>
          </cell>
          <cell r="C514" t="str">
            <v>CIPEN Dist S/S Rplc</v>
          </cell>
        </row>
        <row r="515">
          <cell r="A515">
            <v>7516344</v>
          </cell>
          <cell r="B515" t="str">
            <v>Computer Screen &amp; In-vehicle Mounting for Field Services</v>
          </cell>
          <cell r="C515" t="str">
            <v>CIPEN IT Project</v>
          </cell>
        </row>
        <row r="516">
          <cell r="A516">
            <v>7516345</v>
          </cell>
          <cell r="B516" t="str">
            <v>ACMS-WASP Integration forms based editing</v>
          </cell>
          <cell r="C516" t="str">
            <v>CIPEN IT Project</v>
          </cell>
        </row>
        <row r="517">
          <cell r="A517">
            <v>7516347</v>
          </cell>
          <cell r="B517" t="str">
            <v>Lyons - Burnie St - Overhead relocation to underground</v>
          </cell>
          <cell r="C517" t="str">
            <v>CIPEN Relocation</v>
          </cell>
        </row>
        <row r="518">
          <cell r="A518">
            <v>7516348</v>
          </cell>
          <cell r="B518" t="str">
            <v>Conder 4 Estate - HV &amp; LV Reticulation</v>
          </cell>
          <cell r="C518" t="str">
            <v>CIPEN Urbn Dvlpmnt</v>
          </cell>
        </row>
        <row r="519">
          <cell r="A519">
            <v>7516349</v>
          </cell>
          <cell r="B519" t="str">
            <v>Braddon B5 21 &amp; 22 S15 - LV Supply to Units</v>
          </cell>
          <cell r="C519" t="str">
            <v>CIPEN Urbn Infill</v>
          </cell>
        </row>
        <row r="520">
          <cell r="A520">
            <v>7516350</v>
          </cell>
          <cell r="B520" t="str">
            <v>Braddon B5 21 &amp; 22 - LV Overhead Removals</v>
          </cell>
          <cell r="C520" t="str">
            <v>CIPEN Spec Requests</v>
          </cell>
        </row>
        <row r="521">
          <cell r="A521">
            <v>7516351</v>
          </cell>
          <cell r="B521" t="str">
            <v>Ainslie B15 S3 - LV Supply to 6 APU's</v>
          </cell>
          <cell r="C521" t="str">
            <v>CIPEN Urbn Infill</v>
          </cell>
        </row>
        <row r="522">
          <cell r="A522">
            <v>7516353</v>
          </cell>
          <cell r="B522" t="str">
            <v>Ainslie B15 S3 - Remove LV O/H Span</v>
          </cell>
          <cell r="C522" t="str">
            <v>CIPEN Spec Requests</v>
          </cell>
        </row>
        <row r="523">
          <cell r="A523">
            <v>7516354</v>
          </cell>
          <cell r="B523" t="str">
            <v>Wanniassa ZSS - Replacement of Voltage Regulation Relay</v>
          </cell>
          <cell r="C523" t="str">
            <v>CIPEN Comms/Protect</v>
          </cell>
        </row>
        <row r="524">
          <cell r="A524">
            <v>7516356</v>
          </cell>
          <cell r="B524" t="str">
            <v>Woden ZSS - Replacement of Voltage Regulation Relay</v>
          </cell>
          <cell r="C524" t="str">
            <v>CIPEN Comms/Protect</v>
          </cell>
        </row>
        <row r="525">
          <cell r="A525">
            <v>7516357</v>
          </cell>
          <cell r="B525" t="str">
            <v>Latham ZSS - Replacement of Voltage Regulation Relay</v>
          </cell>
          <cell r="C525" t="str">
            <v>CIPEN Comms/Protect</v>
          </cell>
        </row>
        <row r="526">
          <cell r="A526">
            <v>7516358</v>
          </cell>
          <cell r="B526" t="str">
            <v>Belconnen ZSS - Replacement of Voltage Regulation Relay</v>
          </cell>
          <cell r="C526" t="str">
            <v>CIPEN Comms/Protect</v>
          </cell>
        </row>
        <row r="527">
          <cell r="A527">
            <v>7516359</v>
          </cell>
          <cell r="B527" t="str">
            <v>Gungahlin Section 61 &amp; 62 - LV Supply to Units</v>
          </cell>
          <cell r="C527" t="str">
            <v>CIPEN Urbn Infill</v>
          </cell>
        </row>
        <row r="528">
          <cell r="A528">
            <v>7516362</v>
          </cell>
          <cell r="B528" t="str">
            <v>Hughes B17 S24 - Replace Overhead with ABC</v>
          </cell>
          <cell r="C528" t="str">
            <v>CIPEN Relocation</v>
          </cell>
        </row>
        <row r="529">
          <cell r="A529">
            <v>7516363</v>
          </cell>
          <cell r="B529" t="str">
            <v>Monash B11 S169 - Replace 4 wire OH to ABC</v>
          </cell>
          <cell r="C529" t="str">
            <v>CIPEN Spec Requests</v>
          </cell>
        </row>
        <row r="530">
          <cell r="A530">
            <v>7516364</v>
          </cell>
          <cell r="B530" t="str">
            <v>Gungahlin - Opp S117 - Horse Park Drive - Relocate HV Pole from road</v>
          </cell>
          <cell r="C530" t="str">
            <v>CIPEN Relocation</v>
          </cell>
        </row>
        <row r="531">
          <cell r="A531">
            <v>7516365</v>
          </cell>
          <cell r="B531" t="str">
            <v>Contact Centre Management Information System</v>
          </cell>
          <cell r="C531" t="str">
            <v>CIPEN IT Project</v>
          </cell>
        </row>
        <row r="532">
          <cell r="A532">
            <v>7516372</v>
          </cell>
          <cell r="B532" t="str">
            <v>Fyshwick B1 S66 LV Supply to New POE</v>
          </cell>
          <cell r="C532" t="str">
            <v>CIPEN Spec Requests</v>
          </cell>
        </row>
        <row r="533">
          <cell r="A533">
            <v>7516373</v>
          </cell>
          <cell r="B533" t="str">
            <v>Calwell B17 S15 - LV Supply Upgrade</v>
          </cell>
          <cell r="C533" t="str">
            <v>CIPEN Spec Requests</v>
          </cell>
        </row>
        <row r="534">
          <cell r="A534">
            <v>7516374</v>
          </cell>
          <cell r="B534" t="str">
            <v>Replacement of Charred Poles due to Bushfire</v>
          </cell>
          <cell r="C534" t="str">
            <v>CIPEN Dist O/H Rplc</v>
          </cell>
        </row>
        <row r="535">
          <cell r="A535">
            <v>7516377</v>
          </cell>
          <cell r="B535" t="str">
            <v>Chisholm Pole Replacement</v>
          </cell>
          <cell r="C535" t="str">
            <v>CIPEN Dist O/H Rplc</v>
          </cell>
        </row>
        <row r="536">
          <cell r="A536">
            <v>7516380</v>
          </cell>
          <cell r="B536" t="str">
            <v>Gungahlin - Horse Park Estate - Stg 3B</v>
          </cell>
          <cell r="C536" t="str">
            <v>CIPEN Urbn Dvlpmnt</v>
          </cell>
        </row>
        <row r="537">
          <cell r="A537">
            <v>7516381</v>
          </cell>
          <cell r="B537" t="str">
            <v>Woden Zone Substation extension of blue metal coverage</v>
          </cell>
          <cell r="C537" t="str">
            <v>CIPEN ZZS Replce</v>
          </cell>
        </row>
        <row r="538">
          <cell r="A538">
            <v>7516383</v>
          </cell>
          <cell r="B538" t="str">
            <v>Rural Michaelago - Install single pole Substation</v>
          </cell>
          <cell r="C538" t="str">
            <v>CIPEN Rural Devpmnt</v>
          </cell>
        </row>
        <row r="539">
          <cell r="A539">
            <v>7516384</v>
          </cell>
          <cell r="B539" t="str">
            <v>Phillip Parramatta St Extension Relocations</v>
          </cell>
          <cell r="C539" t="str">
            <v>CIPEN Relocation</v>
          </cell>
        </row>
        <row r="540">
          <cell r="A540">
            <v>7516386</v>
          </cell>
          <cell r="B540" t="str">
            <v>Hume B22 S 2 - LV Supply</v>
          </cell>
          <cell r="C540" t="str">
            <v>CIPEN Com/Ind Dvlp</v>
          </cell>
        </row>
        <row r="541">
          <cell r="A541">
            <v>7516387</v>
          </cell>
          <cell r="B541" t="str">
            <v>Deakin Strickland Cres 2 pole sub 851 Rebuild</v>
          </cell>
          <cell r="C541" t="str">
            <v>CIPEN Dist S/S Rplc</v>
          </cell>
        </row>
        <row r="542">
          <cell r="A542">
            <v>7516392</v>
          </cell>
          <cell r="B542" t="str">
            <v>Parkes B1 S45 - Barrine St - LV to S/L Cubicle</v>
          </cell>
          <cell r="C542" t="str">
            <v>CIPEN Spec Requests</v>
          </cell>
        </row>
        <row r="543">
          <cell r="A543">
            <v>7516393</v>
          </cell>
          <cell r="B543" t="str">
            <v>Dunl 4 Stg 4 Central Estate - HV &amp; LV Retic</v>
          </cell>
          <cell r="C543" t="str">
            <v>CIPEN Urbn Dvlpmnt</v>
          </cell>
        </row>
        <row r="544">
          <cell r="A544">
            <v>7516397</v>
          </cell>
          <cell r="B544" t="str">
            <v>Cook Blk 12 Sec 13 - LV Supply to Canteen</v>
          </cell>
          <cell r="C544" t="str">
            <v>CIPEN Spec Requests</v>
          </cell>
        </row>
        <row r="545">
          <cell r="A545">
            <v>7516398</v>
          </cell>
          <cell r="B545" t="str">
            <v>Braddon B4 S15 - LV Supply</v>
          </cell>
          <cell r="C545" t="str">
            <v>CIPEN Urbn Infill</v>
          </cell>
        </row>
        <row r="546">
          <cell r="A546">
            <v>7516401</v>
          </cell>
          <cell r="B546" t="str">
            <v>Campbell - Duntroon Blg D87 - Service Relocation</v>
          </cell>
          <cell r="C546" t="str">
            <v>CIPEN Spec Requests</v>
          </cell>
        </row>
        <row r="547">
          <cell r="A547">
            <v>7516406</v>
          </cell>
          <cell r="B547" t="str">
            <v>McKellar North Estate - Wlliam Slim Dr - HV Relocations Stg 1</v>
          </cell>
          <cell r="C547" t="str">
            <v>CIPEN Relocation</v>
          </cell>
        </row>
        <row r="548">
          <cell r="A548">
            <v>7516407</v>
          </cell>
          <cell r="B548" t="str">
            <v>Greenway Athllon Dr - LV Supply to Pedestrian Xing Lights</v>
          </cell>
          <cell r="C548" t="str">
            <v>CIPEN Spec Requests</v>
          </cell>
        </row>
        <row r="549">
          <cell r="A549">
            <v>7516410</v>
          </cell>
          <cell r="B549" t="str">
            <v>Kingston S47 HV UG Cable Relocation</v>
          </cell>
          <cell r="C549" t="str">
            <v>CIPEN Relocation</v>
          </cell>
        </row>
        <row r="550">
          <cell r="A550">
            <v>7516411</v>
          </cell>
          <cell r="B550" t="str">
            <v>Greenway Hyperdome Sub 4480 Augmentation</v>
          </cell>
          <cell r="C550" t="str">
            <v>CIPEN Dist S/S Augm</v>
          </cell>
        </row>
        <row r="551">
          <cell r="A551">
            <v>7516412</v>
          </cell>
          <cell r="B551" t="str">
            <v>Narrabundah B25 S88 LV OHead Removals &amp; Relocations</v>
          </cell>
          <cell r="C551" t="str">
            <v>CIPEN Relocation</v>
          </cell>
        </row>
        <row r="552">
          <cell r="A552">
            <v>7516413</v>
          </cell>
          <cell r="B552" t="str">
            <v>Narrabundah B23 S88 HV &amp; LV Reticulation to Units</v>
          </cell>
          <cell r="C552" t="str">
            <v>CIPEN Urbn Infill</v>
          </cell>
        </row>
        <row r="553">
          <cell r="A553">
            <v>7516414</v>
          </cell>
          <cell r="B553" t="str">
            <v>Turner B8 S25 LV UG Relocations</v>
          </cell>
          <cell r="C553" t="str">
            <v>CIPEN Relocation</v>
          </cell>
        </row>
        <row r="554">
          <cell r="A554">
            <v>7516415</v>
          </cell>
          <cell r="B554" t="str">
            <v>Turner B9 S58 HV &amp; LV Retic to Units</v>
          </cell>
          <cell r="C554" t="str">
            <v>CIPEN Urbn Infill</v>
          </cell>
        </row>
        <row r="555">
          <cell r="A555">
            <v>7516416</v>
          </cell>
          <cell r="B555" t="str">
            <v>Belconnen B6 S157 HV &amp; LV Reticulation to MD Hsing Development</v>
          </cell>
          <cell r="C555" t="str">
            <v>CIPEN Urbn Dvlpmnt</v>
          </cell>
        </row>
        <row r="556">
          <cell r="A556">
            <v>7516422</v>
          </cell>
          <cell r="B556" t="str">
            <v>National Electricity Market Software</v>
          </cell>
          <cell r="C556" t="str">
            <v>CIPEN IT Project</v>
          </cell>
        </row>
        <row r="557">
          <cell r="A557">
            <v>7516423</v>
          </cell>
          <cell r="B557" t="str">
            <v>Phillip B2 S18 Relocate HV UG Cable</v>
          </cell>
          <cell r="C557" t="str">
            <v>CIPEN Relocation</v>
          </cell>
        </row>
        <row r="558">
          <cell r="A558">
            <v>7516424</v>
          </cell>
          <cell r="B558" t="str">
            <v>Chisholm B13 S575 LV Supply to Cricket Pavilion</v>
          </cell>
          <cell r="C558" t="str">
            <v>CIPEN Spec Requests</v>
          </cell>
        </row>
        <row r="559">
          <cell r="A559">
            <v>7516425</v>
          </cell>
          <cell r="B559" t="str">
            <v>Turner B14 S58 HV &amp; LV Reticulation/Relocations to Units</v>
          </cell>
          <cell r="C559" t="str">
            <v>CIPEN Urbn Infill</v>
          </cell>
        </row>
        <row r="560">
          <cell r="A560">
            <v>7516426</v>
          </cell>
          <cell r="B560" t="str">
            <v>Hume B65 S22 HV &amp; LV Reticulation to Hewsaw Plant</v>
          </cell>
          <cell r="C560" t="str">
            <v>CIPEN Com/Ind Dvlp</v>
          </cell>
        </row>
        <row r="561">
          <cell r="A561">
            <v>7516429</v>
          </cell>
          <cell r="B561" t="str">
            <v>New Key Lock Arrangement for Ground Mounted Subs Northside</v>
          </cell>
          <cell r="C561" t="str">
            <v>CIPEN Dist S/S Rplc</v>
          </cell>
        </row>
        <row r="562">
          <cell r="A562">
            <v>7516430</v>
          </cell>
          <cell r="B562" t="str">
            <v>Stromlo ANU HV &amp; LV Reticulation/Supply to Temp Workshop</v>
          </cell>
          <cell r="C562" t="str">
            <v>CIPEN Com/Ind Dvlp</v>
          </cell>
        </row>
        <row r="563">
          <cell r="A563">
            <v>7516431</v>
          </cell>
          <cell r="B563" t="str">
            <v>Banks B16 S96 LV Reticulation/Supply to Units</v>
          </cell>
          <cell r="C563" t="str">
            <v>CIPEN Urbn Infill</v>
          </cell>
        </row>
        <row r="564">
          <cell r="A564">
            <v>7516432</v>
          </cell>
          <cell r="B564" t="str">
            <v>Garran S59 &amp; 60 HV &amp; LV Network Augmentation - Stage 2</v>
          </cell>
          <cell r="C564" t="str">
            <v>CIPEN Dist Sys Augm</v>
          </cell>
        </row>
        <row r="565">
          <cell r="A565">
            <v>7516433</v>
          </cell>
          <cell r="B565" t="str">
            <v>Lyneham B14 S56 LV Service Relocations</v>
          </cell>
          <cell r="C565" t="str">
            <v>CIPEN Relocation</v>
          </cell>
        </row>
        <row r="566">
          <cell r="A566">
            <v>7516435</v>
          </cell>
          <cell r="B566" t="str">
            <v>Phillip Condemned Pole Replacement</v>
          </cell>
          <cell r="C566" t="str">
            <v>CIPEN Dist O/H Rplc</v>
          </cell>
        </row>
        <row r="567">
          <cell r="A567">
            <v>7516438</v>
          </cell>
          <cell r="B567" t="str">
            <v>Phillip Condemned 2pSub 3003 Rebuilding</v>
          </cell>
          <cell r="C567" t="str">
            <v>CIPEN Dist S/S Rplc</v>
          </cell>
        </row>
        <row r="568">
          <cell r="A568">
            <v>7516439</v>
          </cell>
          <cell r="B568" t="str">
            <v>Missed/New Poles in Completed Suburbs 2003/04</v>
          </cell>
          <cell r="C568" t="str">
            <v>CIPEN Dist O/H Rplc</v>
          </cell>
        </row>
        <row r="569">
          <cell r="A569">
            <v>7516441</v>
          </cell>
          <cell r="B569" t="str">
            <v>Pole Staking Various Locations 2003/04</v>
          </cell>
          <cell r="C569" t="str">
            <v>CIPEN Dist O/H Rplc</v>
          </cell>
        </row>
        <row r="570">
          <cell r="A570">
            <v>7516442</v>
          </cell>
          <cell r="B570" t="str">
            <v>Yamba and Corinna Feeders - Repl HV Original Joints</v>
          </cell>
          <cell r="C570" t="str">
            <v>CIPEN Dist U/G Rplc</v>
          </cell>
        </row>
        <row r="571">
          <cell r="A571">
            <v>7516448</v>
          </cell>
          <cell r="B571" t="str">
            <v>Phillip B16 S28 LV Service Augmentation Canberra Toyota</v>
          </cell>
          <cell r="C571" t="str">
            <v>CIPEN Com/Ind Dvlp</v>
          </cell>
        </row>
        <row r="572">
          <cell r="A572">
            <v>7516449</v>
          </cell>
          <cell r="B572" t="str">
            <v>Gungahlin B20 S167 LV Retic/Supply to Units</v>
          </cell>
          <cell r="C572" t="str">
            <v>CIPEN Urbn Infill</v>
          </cell>
        </row>
        <row r="573">
          <cell r="A573">
            <v>7516451</v>
          </cell>
          <cell r="B573" t="str">
            <v>Gungahlin B2&amp;3 S3 LV Retic/Supply to Comm Development</v>
          </cell>
          <cell r="C573" t="str">
            <v>CIPEN Com/Ind Dvlp</v>
          </cell>
        </row>
        <row r="574">
          <cell r="A574">
            <v>7516452</v>
          </cell>
          <cell r="B574" t="str">
            <v>Coree B35 - Mt MacDonald - Design Check on Long O/Head Span</v>
          </cell>
          <cell r="C574" t="str">
            <v>CIPEN Dist O/H Rplc</v>
          </cell>
        </row>
        <row r="575">
          <cell r="A575">
            <v>7516453</v>
          </cell>
          <cell r="B575" t="str">
            <v>Rural Condemned Pole Replacement 2003-04</v>
          </cell>
          <cell r="C575" t="str">
            <v>CIPEN Dist O/H Rplc</v>
          </cell>
        </row>
        <row r="576">
          <cell r="A576">
            <v>7516454</v>
          </cell>
          <cell r="B576" t="str">
            <v>Stromlo - LV Supply to Diesel Fire Pump Enclosure (near Pole 51752)</v>
          </cell>
          <cell r="C576" t="str">
            <v>CIPEN Rural Devpmnt</v>
          </cell>
        </row>
        <row r="577">
          <cell r="A577">
            <v>7516455</v>
          </cell>
          <cell r="B577" t="str">
            <v>Stromlo Mt Stromlo Village - Temporary Supply to Gardeners Shed</v>
          </cell>
          <cell r="C577" t="str">
            <v>CIPEN Rural Devpmnt</v>
          </cell>
        </row>
        <row r="578">
          <cell r="A578">
            <v>7516456</v>
          </cell>
          <cell r="B578" t="str">
            <v>Fyshwick B30 S20 LV Service Upgrade - National Cap Printers</v>
          </cell>
          <cell r="C578" t="str">
            <v>CIPEN Com/Ind Dvlp</v>
          </cell>
        </row>
        <row r="579">
          <cell r="A579">
            <v>7516457</v>
          </cell>
          <cell r="B579" t="str">
            <v>Gungahlin Horse Park 2 Estate HV &amp; LV Reticulation Stage 1</v>
          </cell>
          <cell r="C579" t="str">
            <v>CIPEN Urbn Dvlpmnt</v>
          </cell>
        </row>
        <row r="580">
          <cell r="A580">
            <v>7516459</v>
          </cell>
          <cell r="B580" t="str">
            <v>Gungahlin Horse Park 2 Estate - HV &amp; LV Reticulation Stage 2</v>
          </cell>
          <cell r="C580" t="str">
            <v>CIPEN Urbn Dvlpmnt</v>
          </cell>
        </row>
        <row r="581">
          <cell r="A581">
            <v>7516461</v>
          </cell>
          <cell r="B581" t="str">
            <v>Uriarra 360 Two Sticks Road - HV Retic to Rural Block</v>
          </cell>
          <cell r="C581" t="str">
            <v>CIPEN Rural Devpmnt</v>
          </cell>
        </row>
        <row r="582">
          <cell r="A582">
            <v>7516462</v>
          </cell>
          <cell r="B582" t="str">
            <v>Fyshwick B54 S25 LV Service Relocations</v>
          </cell>
          <cell r="C582" t="str">
            <v>CIPEN Relocation</v>
          </cell>
        </row>
        <row r="583">
          <cell r="A583">
            <v>7516463</v>
          </cell>
          <cell r="B583" t="str">
            <v>Pialligo B15 S2 LV Retic/Supply Alterations</v>
          </cell>
          <cell r="C583" t="str">
            <v>CIPEN Spec Requests</v>
          </cell>
        </row>
        <row r="584">
          <cell r="A584">
            <v>7516465</v>
          </cell>
          <cell r="B584" t="str">
            <v>Fyshwick B39 S21 LV Supply &amp; Sub 4479 Augmentation</v>
          </cell>
          <cell r="C584" t="str">
            <v>CIPEN Com/Ind Dvlp</v>
          </cell>
        </row>
        <row r="585">
          <cell r="A585">
            <v>7516467</v>
          </cell>
          <cell r="B585" t="str">
            <v>Replace Faded Danger Signs on 137 Transmission Line Towers</v>
          </cell>
          <cell r="C585" t="str">
            <v>CIPEN ZZS Replce</v>
          </cell>
        </row>
        <row r="586">
          <cell r="A586">
            <v>7516468</v>
          </cell>
          <cell r="B586" t="str">
            <v>Fyshwick B11 S18 HV &amp; LV Reticulation to Comm Development</v>
          </cell>
          <cell r="C586" t="str">
            <v>CIPEN Com/Ind Dvlp</v>
          </cell>
        </row>
        <row r="587">
          <cell r="A587">
            <v>7516469</v>
          </cell>
          <cell r="B587" t="str">
            <v>Conder 4 Estate - Stage 2 - HV &amp; LV Reticulation</v>
          </cell>
          <cell r="C587" t="str">
            <v>CIPEN Urbn Dvlpmnt</v>
          </cell>
        </row>
        <row r="588">
          <cell r="A588">
            <v>7516470</v>
          </cell>
          <cell r="B588" t="str">
            <v>Conder 4 Estate - Stage 3 - HV &amp; LV Reticulation</v>
          </cell>
          <cell r="C588" t="str">
            <v>CIPEN Urbn Dvlpmnt</v>
          </cell>
        </row>
        <row r="589">
          <cell r="A589">
            <v>7516471</v>
          </cell>
          <cell r="B589" t="str">
            <v>Turner B25 S43 HV &amp; LV Reticulation to Units</v>
          </cell>
          <cell r="C589" t="str">
            <v>CIPEN Urbn Infill</v>
          </cell>
        </row>
        <row r="590">
          <cell r="A590">
            <v>7516475</v>
          </cell>
          <cell r="B590" t="str">
            <v>Yarralumla B7 S4 LV Supply to Optus Tower S5626</v>
          </cell>
          <cell r="C590" t="str">
            <v>CIPEN Spec Requests</v>
          </cell>
        </row>
        <row r="591">
          <cell r="A591">
            <v>7516476</v>
          </cell>
          <cell r="B591" t="str">
            <v>Fyshwick B1 S29 LV OHead Augmentation</v>
          </cell>
          <cell r="C591" t="str">
            <v>CIPEN Dist Sys Augm</v>
          </cell>
        </row>
        <row r="592">
          <cell r="A592">
            <v>7516477</v>
          </cell>
          <cell r="B592" t="str">
            <v>Belconnen B23 S149 HV &amp; LV Reticulation to Units</v>
          </cell>
          <cell r="C592" t="str">
            <v>CIPEN Urbn Infill</v>
          </cell>
        </row>
        <row r="593">
          <cell r="A593">
            <v>7516478</v>
          </cell>
          <cell r="B593" t="str">
            <v>Narrabundah Sub 383 Rebuild</v>
          </cell>
          <cell r="C593" t="str">
            <v>CIPEN Dist S/S Rplc</v>
          </cell>
        </row>
        <row r="594">
          <cell r="A594">
            <v>7516479</v>
          </cell>
          <cell r="B594" t="str">
            <v>Canberra City Sub 108 Rebuild</v>
          </cell>
          <cell r="C594" t="str">
            <v>CIPEN Dist S/S Rplc</v>
          </cell>
        </row>
        <row r="595">
          <cell r="A595">
            <v>7516481</v>
          </cell>
          <cell r="B595" t="str">
            <v>Lyneham B2 S52 Replace LV Pillar</v>
          </cell>
          <cell r="C595" t="str">
            <v>CIPEN Dist U/G Rplc</v>
          </cell>
        </row>
        <row r="596">
          <cell r="A596">
            <v>7516482</v>
          </cell>
          <cell r="B596" t="str">
            <v>Deakin B11 S49 LV Supply to Canb Girls Grammar Early Learn Centre</v>
          </cell>
          <cell r="C596" t="str">
            <v>CIPEN Spec Requests</v>
          </cell>
        </row>
        <row r="597">
          <cell r="A597">
            <v>7516485</v>
          </cell>
          <cell r="B597" t="str">
            <v>Correcting the data model - Network Connectivity stage 2</v>
          </cell>
          <cell r="C597" t="str">
            <v>CIPEN IT Project</v>
          </cell>
        </row>
        <row r="598">
          <cell r="A598">
            <v>7516486</v>
          </cell>
          <cell r="B598" t="str">
            <v>Tugg District B11 HV &amp; LV Supply to Royalla Railway Cottage</v>
          </cell>
          <cell r="C598" t="str">
            <v>CIPEN Dist S/S Rplc</v>
          </cell>
        </row>
        <row r="599">
          <cell r="A599">
            <v>7516487</v>
          </cell>
          <cell r="B599" t="str">
            <v>Hume B50 S5 LV System Augmentation</v>
          </cell>
          <cell r="C599" t="str">
            <v>CIPEN Dist Sys Augm</v>
          </cell>
        </row>
        <row r="600">
          <cell r="A600">
            <v>7516488</v>
          </cell>
          <cell r="B600" t="str">
            <v>Amaroo B31 S68 LV Supply to Street Light Controller</v>
          </cell>
          <cell r="C600" t="str">
            <v>CIPEN Spec Requests</v>
          </cell>
        </row>
        <row r="601">
          <cell r="A601">
            <v>7516489</v>
          </cell>
          <cell r="B601" t="str">
            <v>McKellar North Estate HV &amp; LV Reticulation</v>
          </cell>
          <cell r="C601" t="str">
            <v>CIPEN Urbn Dvlpmnt</v>
          </cell>
        </row>
        <row r="602">
          <cell r="A602">
            <v>7516491</v>
          </cell>
          <cell r="B602" t="str">
            <v>Mugga Lane GS replace ABS 8247 with NGK Gas Switch pol72541</v>
          </cell>
          <cell r="C602" t="str">
            <v>CIPEN Dist O/H Rplc</v>
          </cell>
        </row>
        <row r="603">
          <cell r="A603">
            <v>7516493</v>
          </cell>
          <cell r="B603" t="str">
            <v>Griffith B16 S23 LV Service Alterations</v>
          </cell>
          <cell r="C603" t="str">
            <v>CIPEN Spec Requests</v>
          </cell>
        </row>
        <row r="604">
          <cell r="A604">
            <v>7516494</v>
          </cell>
          <cell r="B604" t="str">
            <v>Parkes B1 S39 Sub 2844 Augmentation &amp; LV Supply Alts to Old Parl Hse</v>
          </cell>
          <cell r="C604" t="str">
            <v>CIPEN Spec Requests</v>
          </cell>
        </row>
        <row r="605">
          <cell r="A605">
            <v>7516497</v>
          </cell>
          <cell r="B605" t="str">
            <v>Gungahlin B1 S8 LV Supply to Traffic Signals - Gozzard/Hibberson</v>
          </cell>
          <cell r="C605" t="str">
            <v>CIPEN Spec Requests</v>
          </cell>
        </row>
        <row r="606">
          <cell r="A606">
            <v>7516498</v>
          </cell>
          <cell r="B606" t="str">
            <v>Griffith 2 pole Sub 314 Rebuild</v>
          </cell>
          <cell r="C606" t="str">
            <v>CIPEN Dist S/S Rplc</v>
          </cell>
        </row>
        <row r="607">
          <cell r="A607">
            <v>7516499</v>
          </cell>
          <cell r="B607" t="str">
            <v>Gungahlin B23 S166 LV Supply to Traffic Signals - Gundaroo/Horse Park</v>
          </cell>
          <cell r="C607" t="str">
            <v>CIPEN Spec Requests</v>
          </cell>
        </row>
        <row r="608">
          <cell r="A608">
            <v>7516500</v>
          </cell>
          <cell r="B608" t="str">
            <v>Gungahlin LV to Traffic Signals - Anthony Rolfe/Horse Park</v>
          </cell>
          <cell r="C608" t="str">
            <v>CIPEN Spec Requests</v>
          </cell>
        </row>
        <row r="609">
          <cell r="A609">
            <v>7516501</v>
          </cell>
          <cell r="B609" t="str">
            <v>Mitchell S6 HV &amp; LV Network Augmentation</v>
          </cell>
          <cell r="C609" t="str">
            <v>CIPEN Dist Sys Augm</v>
          </cell>
        </row>
        <row r="610">
          <cell r="A610">
            <v>7516502</v>
          </cell>
          <cell r="B610" t="str">
            <v>Phillip B8 S23 Sub 1444 Replace HV Switchgear</v>
          </cell>
          <cell r="C610" t="str">
            <v>CIPEN Dist S/S Rplc</v>
          </cell>
        </row>
        <row r="611">
          <cell r="A611">
            <v>7516504</v>
          </cell>
          <cell r="B611" t="str">
            <v>HMAS Harman MU Depot HV &amp; LV Relocations</v>
          </cell>
          <cell r="C611" t="str">
            <v>CIPEN Relocation</v>
          </cell>
        </row>
        <row r="612">
          <cell r="A612">
            <v>7516505</v>
          </cell>
          <cell r="B612" t="str">
            <v>HMAS Harman HV &amp; LV Reticulation/Supply to MU Depot</v>
          </cell>
          <cell r="C612" t="str">
            <v>CIPEN Com/Ind Dvlp</v>
          </cell>
        </row>
        <row r="613">
          <cell r="A613">
            <v>7516508</v>
          </cell>
          <cell r="B613" t="str">
            <v>Charnwood B5 S97 LV Supply to LEM Community Facility</v>
          </cell>
          <cell r="C613" t="str">
            <v>CIPEN Spec Requests</v>
          </cell>
        </row>
        <row r="614">
          <cell r="A614">
            <v>7516509</v>
          </cell>
          <cell r="B614" t="str">
            <v>Kambah B16 S7 LV Supply to OPtus Mobile Station S5922A</v>
          </cell>
          <cell r="C614" t="str">
            <v>CIPEN Spec Requests</v>
          </cell>
        </row>
        <row r="615">
          <cell r="A615">
            <v>7516511</v>
          </cell>
          <cell r="B615" t="str">
            <v>Griffith B6-7 S23 LV OHead Relocations &amp; Removals</v>
          </cell>
          <cell r="C615" t="str">
            <v>CIPEN Relocation</v>
          </cell>
        </row>
        <row r="616">
          <cell r="A616">
            <v>7516512</v>
          </cell>
          <cell r="B616" t="str">
            <v>Griffith B6-7 S23 LV Reticulation/Supply to Appartments</v>
          </cell>
          <cell r="C616" t="str">
            <v>CIPEN Urbn Infill</v>
          </cell>
        </row>
        <row r="617">
          <cell r="A617">
            <v>7516514</v>
          </cell>
          <cell r="B617" t="str">
            <v>O'Connor 19/12 2pole Sub 215 Rebuild</v>
          </cell>
          <cell r="C617" t="str">
            <v>CIPEN Dist S/S Rplc</v>
          </cell>
        </row>
        <row r="618">
          <cell r="A618">
            <v>7516516</v>
          </cell>
          <cell r="B618" t="str">
            <v>Reactive Pole Replacement 2003-04</v>
          </cell>
          <cell r="C618" t="str">
            <v>CIPEN Dist O/H Rplc</v>
          </cell>
        </row>
        <row r="619">
          <cell r="A619">
            <v>7516520</v>
          </cell>
          <cell r="B619" t="str">
            <v>Gungahlin B2 S8 LV to S/Light Controls Homemakers Precinct</v>
          </cell>
          <cell r="C619" t="str">
            <v>CIPEN Spec Requests</v>
          </cell>
        </row>
        <row r="620">
          <cell r="A620">
            <v>7516521</v>
          </cell>
          <cell r="B620" t="str">
            <v>Giralang B27 S3 Replace LV OHead Mains with ABC</v>
          </cell>
          <cell r="C620" t="str">
            <v>CIPEN Relocation</v>
          </cell>
        </row>
        <row r="621">
          <cell r="A621">
            <v>7516528</v>
          </cell>
          <cell r="B621" t="str">
            <v>Duffy LV Supply Restoration to 10 Stromlo Forestry Settlement Fire Dam</v>
          </cell>
          <cell r="C621" t="str">
            <v>CIPEN Dist O/H Rplc</v>
          </cell>
        </row>
        <row r="622">
          <cell r="A622">
            <v>7516530</v>
          </cell>
          <cell r="B622" t="str">
            <v>Gungahlin S13 HV LV &amp; S/S Fitout to Comm/Retail Development</v>
          </cell>
          <cell r="C622" t="str">
            <v>CIPEN Com/Ind Dvlp</v>
          </cell>
        </row>
        <row r="623">
          <cell r="A623">
            <v>7516536</v>
          </cell>
          <cell r="B623" t="str">
            <v>Dunlop 4 West Est Stage 1 - HV &amp; LV Reticulation</v>
          </cell>
          <cell r="C623" t="str">
            <v>CIPEN Urbn Dvlpmnt</v>
          </cell>
        </row>
        <row r="624">
          <cell r="A624">
            <v>7516538</v>
          </cell>
          <cell r="B624" t="str">
            <v>Dunlop 4 West Est Stg 2 - HV &amp; LV Reticulation</v>
          </cell>
          <cell r="C624" t="str">
            <v>CIPEN Urbn Dvlpmnt</v>
          </cell>
        </row>
        <row r="625">
          <cell r="A625">
            <v>7516542</v>
          </cell>
          <cell r="B625" t="str">
            <v>Nicholls B24 S145 LV Network Augmentation - Install M/Pillar</v>
          </cell>
          <cell r="C625" t="str">
            <v>CIPEN Dist Sys Augm</v>
          </cell>
        </row>
        <row r="626">
          <cell r="A626">
            <v>7516544</v>
          </cell>
          <cell r="B626" t="str">
            <v>Dickson B8 S7 LV O/Head Relocations</v>
          </cell>
          <cell r="C626" t="str">
            <v>CIPEN Relocation</v>
          </cell>
        </row>
        <row r="627">
          <cell r="A627">
            <v>7516545</v>
          </cell>
          <cell r="B627" t="str">
            <v>Calwell B29 S787 LV Reticulation to Comm Bldg</v>
          </cell>
          <cell r="C627" t="str">
            <v>CIPEN Com/Ind Dvlp</v>
          </cell>
        </row>
        <row r="628">
          <cell r="A628">
            <v>7516546</v>
          </cell>
          <cell r="B628" t="str">
            <v>Downer Sub 670 Rebuilding</v>
          </cell>
          <cell r="C628" t="str">
            <v>CIPEN Dist S/S Rplc</v>
          </cell>
        </row>
        <row r="629">
          <cell r="A629">
            <v>7516547</v>
          </cell>
          <cell r="B629" t="str">
            <v>O'Connor Sub 442 Rebuilding</v>
          </cell>
          <cell r="C629" t="str">
            <v>CIPEN Dist S/S Rplc</v>
          </cell>
        </row>
        <row r="630">
          <cell r="A630">
            <v>7516550</v>
          </cell>
          <cell r="B630" t="str">
            <v>Campbell 1/63 Anslie Village Sub 116 Rebuilding</v>
          </cell>
          <cell r="C630" t="str">
            <v>CIPEN Dist S/S Rplc</v>
          </cell>
        </row>
        <row r="631">
          <cell r="A631">
            <v>7516553</v>
          </cell>
          <cell r="B631" t="str">
            <v>Dunlop B2 S113 LV Retic/Supply to Units</v>
          </cell>
          <cell r="C631" t="str">
            <v>CIPEN Urbn Infill</v>
          </cell>
        </row>
        <row r="632">
          <cell r="A632">
            <v>7516554</v>
          </cell>
          <cell r="B632" t="str">
            <v>Gungahlin B1 S208 Relocate LV Service to Irrigation Controller</v>
          </cell>
          <cell r="C632" t="str">
            <v>CIPEN Relocation</v>
          </cell>
        </row>
        <row r="633">
          <cell r="A633">
            <v>7516555</v>
          </cell>
          <cell r="B633" t="str">
            <v>Kambah B1 S149 LV Supply to Transact Node 19-6</v>
          </cell>
          <cell r="C633" t="str">
            <v>CIPEN Spec Requests</v>
          </cell>
        </row>
        <row r="634">
          <cell r="A634">
            <v>7516558</v>
          </cell>
          <cell r="B634" t="str">
            <v>Calwell B2 S72 LV Relocations &amp; Removals</v>
          </cell>
          <cell r="C634" t="str">
            <v>CIPEN Relocation</v>
          </cell>
        </row>
        <row r="635">
          <cell r="A635">
            <v>7516559</v>
          </cell>
          <cell r="B635" t="str">
            <v>Calwell B2 S72 LV Retic/Supply to Units</v>
          </cell>
          <cell r="C635" t="str">
            <v>CIPEN Urbn Infill</v>
          </cell>
        </row>
        <row r="636">
          <cell r="A636">
            <v>7516561</v>
          </cell>
          <cell r="B636" t="str">
            <v>Pearce B4 S49 Marist College - HV &amp; LV Reticulation</v>
          </cell>
          <cell r="C636" t="str">
            <v>CIPEN Com/Ind Dvlp</v>
          </cell>
        </row>
        <row r="637">
          <cell r="A637">
            <v>7516564</v>
          </cell>
          <cell r="B637" t="str">
            <v>Phillip B9 S18 HV &amp; LV Reticulation to Comm &amp; Appts Development</v>
          </cell>
          <cell r="C637" t="str">
            <v>CIPEN Urbn Infill</v>
          </cell>
        </row>
        <row r="638">
          <cell r="A638">
            <v>7516567</v>
          </cell>
          <cell r="B638" t="str">
            <v>Harrison 2 Estate Stage 1 HV &amp; LV Reticulation</v>
          </cell>
          <cell r="C638" t="str">
            <v>CIPEN Urbn Dvlpmnt</v>
          </cell>
        </row>
        <row r="639">
          <cell r="A639">
            <v>7516569</v>
          </cell>
          <cell r="B639" t="str">
            <v>Harrison 2 Est HV &amp; LV Supply to S/Lights &amp; Sales Office</v>
          </cell>
          <cell r="C639" t="str">
            <v>CIPEN Spec Requests</v>
          </cell>
        </row>
        <row r="640">
          <cell r="A640">
            <v>7516570</v>
          </cell>
          <cell r="B640" t="str">
            <v>City S84 Community Centre HV Reticulation &amp; Substation Fitout</v>
          </cell>
          <cell r="C640" t="str">
            <v>CIPEN Com/Ind Dvlp</v>
          </cell>
        </row>
        <row r="641">
          <cell r="A641">
            <v>7516572</v>
          </cell>
          <cell r="B641" t="str">
            <v>Gungahlin Drive Extension - 132kV Subtransmission Line Relocations</v>
          </cell>
          <cell r="C641" t="str">
            <v>CIPEN Relocation</v>
          </cell>
        </row>
        <row r="642">
          <cell r="A642">
            <v>7516574</v>
          </cell>
          <cell r="B642" t="str">
            <v>Dickson B4 S17 Emmaus School LV Supply Relocations</v>
          </cell>
          <cell r="C642" t="str">
            <v>CIPEN Relocation</v>
          </cell>
        </row>
        <row r="643">
          <cell r="A643">
            <v>7516575</v>
          </cell>
          <cell r="B643" t="str">
            <v>Wanniassa B38 S220 LV OHead Alterations</v>
          </cell>
          <cell r="C643" t="str">
            <v>CIPEN Spec Requests</v>
          </cell>
        </row>
        <row r="644">
          <cell r="A644">
            <v>7516577</v>
          </cell>
          <cell r="B644" t="str">
            <v>Curtin B22 S103 LV Supply to Units</v>
          </cell>
          <cell r="C644" t="str">
            <v>CIPEN Urbn Infill</v>
          </cell>
        </row>
        <row r="645">
          <cell r="A645">
            <v>7516579</v>
          </cell>
          <cell r="B645" t="str">
            <v>Gungahlin S10 HV Reticulation &amp; S/S Fitout</v>
          </cell>
          <cell r="C645" t="str">
            <v>CIPEN Com/Ind Dvlp</v>
          </cell>
        </row>
        <row r="646">
          <cell r="A646">
            <v>7516581</v>
          </cell>
          <cell r="B646" t="str">
            <v>Phillip B33 S49 LV Service Relocations</v>
          </cell>
          <cell r="C646" t="str">
            <v>CIPEN Relocation</v>
          </cell>
        </row>
        <row r="647">
          <cell r="A647">
            <v>7516582</v>
          </cell>
          <cell r="B647" t="str">
            <v>Gordon B4 S581 LV Supply to Units</v>
          </cell>
          <cell r="C647" t="str">
            <v>CIPEN Urbn Infill</v>
          </cell>
        </row>
        <row r="648">
          <cell r="A648">
            <v>7516583</v>
          </cell>
          <cell r="B648" t="str">
            <v>Macquarie B17 S35 LV Supply to Units</v>
          </cell>
          <cell r="C648" t="str">
            <v>CIPEN Urbn Infill</v>
          </cell>
        </row>
        <row r="649">
          <cell r="A649">
            <v>7516584</v>
          </cell>
          <cell r="B649" t="str">
            <v>Fyshwick B3 S41 LV Supply to Canberra Star Motors</v>
          </cell>
          <cell r="C649" t="str">
            <v>CIPEN Com/Ind Dvlp</v>
          </cell>
        </row>
        <row r="650">
          <cell r="A650">
            <v>7516585</v>
          </cell>
          <cell r="B650" t="str">
            <v>Fyshwick B13 S20 Upgrade LV Supply to Comm Bldg</v>
          </cell>
          <cell r="C650" t="str">
            <v>CIPEN Com/Ind Dvlp</v>
          </cell>
        </row>
        <row r="651">
          <cell r="A651">
            <v>7516586</v>
          </cell>
          <cell r="B651" t="str">
            <v>Installation of Power Transformer Safety Rail at Gilmore and Theodore</v>
          </cell>
          <cell r="C651" t="str">
            <v>CIPEN ZZS Replce</v>
          </cell>
        </row>
        <row r="652">
          <cell r="A652">
            <v>7516587</v>
          </cell>
          <cell r="B652" t="str">
            <v>Forrest B12 S19 LV Supply to Italo Australian Cultural Centre</v>
          </cell>
          <cell r="C652" t="str">
            <v>CIPEN Com/Ind Dvlp</v>
          </cell>
        </row>
        <row r="653">
          <cell r="A653">
            <v>7516588</v>
          </cell>
          <cell r="B653" t="str">
            <v>Braddon B4 S16 LV Service Relocations</v>
          </cell>
          <cell r="C653" t="str">
            <v>CIPEN Relocation</v>
          </cell>
        </row>
        <row r="654">
          <cell r="A654">
            <v>7516589</v>
          </cell>
          <cell r="B654" t="str">
            <v>Braddon B4 S16 LV Supply to Units</v>
          </cell>
          <cell r="C654" t="str">
            <v>CIPEN Urbn Infill</v>
          </cell>
        </row>
        <row r="655">
          <cell r="A655">
            <v>7516590</v>
          </cell>
          <cell r="B655" t="str">
            <v>Hume B22 S2 LV Supply to Comm Building</v>
          </cell>
          <cell r="C655" t="str">
            <v>CIPEN Com/Ind Dvlp</v>
          </cell>
        </row>
        <row r="656">
          <cell r="A656">
            <v>7516592</v>
          </cell>
          <cell r="B656" t="str">
            <v>Turner B15 S44 HV &amp; LV Reticulation to Units</v>
          </cell>
          <cell r="C656" t="str">
            <v>CIPEN Urbn Infill</v>
          </cell>
        </row>
        <row r="657">
          <cell r="A657">
            <v>7516594</v>
          </cell>
          <cell r="B657" t="str">
            <v>Gungahlin Stage 2 LV Reticulation Gungahlin Place Precinct</v>
          </cell>
          <cell r="C657" t="str">
            <v>CIPEN Urbn Dvlpmnt</v>
          </cell>
        </row>
        <row r="658">
          <cell r="A658">
            <v>7516595</v>
          </cell>
          <cell r="B658" t="str">
            <v>Gungahlin HV &amp; LV Reticulation Stage 3 Gungahlin Place Precinct</v>
          </cell>
          <cell r="C658" t="str">
            <v>CIPEN Urbn Dvlpmnt</v>
          </cell>
        </row>
        <row r="659">
          <cell r="A659">
            <v>7516596</v>
          </cell>
          <cell r="B659" t="str">
            <v>Campbell B27 S35 LV OHead Relocations</v>
          </cell>
          <cell r="C659" t="str">
            <v>CIPEN Relocation</v>
          </cell>
        </row>
        <row r="660">
          <cell r="A660">
            <v>7516598</v>
          </cell>
          <cell r="B660" t="str">
            <v>Turner Condemned Pole Replacement</v>
          </cell>
          <cell r="C660" t="str">
            <v>CIPEN Dist O/H Rplc</v>
          </cell>
        </row>
        <row r="661">
          <cell r="A661">
            <v>7516599</v>
          </cell>
          <cell r="B661" t="str">
            <v>Replace 132kV Bus and Line Isolator Switches at Belconnen Zone</v>
          </cell>
          <cell r="C661" t="str">
            <v>CIPEN ZZS Replce</v>
          </cell>
        </row>
        <row r="662">
          <cell r="A662">
            <v>7516600</v>
          </cell>
          <cell r="B662" t="str">
            <v>Belconnen Blk 1 Sec 152 S.4355 Transformer change</v>
          </cell>
          <cell r="C662" t="str">
            <v>CIPEN Com/Ind Dvlp</v>
          </cell>
        </row>
        <row r="663">
          <cell r="A663">
            <v>7516601</v>
          </cell>
          <cell r="B663" t="str">
            <v>Cotter Rural Greenhills Conf Centre LV Relocations</v>
          </cell>
          <cell r="C663" t="str">
            <v>CIPEN Rural Devpmnt</v>
          </cell>
        </row>
        <row r="664">
          <cell r="A664">
            <v>7516603</v>
          </cell>
          <cell r="B664" t="str">
            <v>OM&amp;C Systems Upgrade</v>
          </cell>
          <cell r="C664" t="str">
            <v>CIPEN IT Project</v>
          </cell>
        </row>
        <row r="665">
          <cell r="A665">
            <v>7516604</v>
          </cell>
          <cell r="B665" t="str">
            <v>Lyneham Condemned Pole Replacement</v>
          </cell>
          <cell r="C665" t="str">
            <v>CIPEN Dist O/H Rplc</v>
          </cell>
        </row>
        <row r="666">
          <cell r="A666">
            <v>7516605</v>
          </cell>
          <cell r="B666" t="str">
            <v>Oxley Condemned Pole Replacement</v>
          </cell>
          <cell r="C666" t="str">
            <v>CIPEN Dist O/H Rplc</v>
          </cell>
        </row>
        <row r="667">
          <cell r="A667">
            <v>7516607</v>
          </cell>
          <cell r="B667" t="str">
            <v>Fyshwick Blk 20 Sec 10  Relocate LV Service clear of block</v>
          </cell>
          <cell r="C667" t="str">
            <v>CIPEN Relocation</v>
          </cell>
        </row>
        <row r="668">
          <cell r="A668">
            <v>7516609</v>
          </cell>
          <cell r="B668" t="str">
            <v>Melba Conley Dr 2pole Sub 2670 Rebuild</v>
          </cell>
          <cell r="C668" t="str">
            <v>CIPEN Dist S/S Rplc</v>
          </cell>
        </row>
        <row r="669">
          <cell r="A669">
            <v>7516611</v>
          </cell>
          <cell r="B669" t="str">
            <v>City S84 HV Relocations - Stage 1</v>
          </cell>
          <cell r="C669" t="str">
            <v>CIPEN Relocation</v>
          </cell>
        </row>
        <row r="670">
          <cell r="A670">
            <v>7516614</v>
          </cell>
          <cell r="B670" t="str">
            <v>Higgins B9 S12 LV UG Service Relocations to Telstra Pit</v>
          </cell>
          <cell r="C670" t="str">
            <v>CIPEN Relocation</v>
          </cell>
        </row>
        <row r="671">
          <cell r="A671">
            <v>7516615</v>
          </cell>
          <cell r="B671" t="str">
            <v>Lyneham B3 S67 The Sanctuary - HV LV &amp; Substation Relocations</v>
          </cell>
          <cell r="C671" t="str">
            <v>CIPEN Relocation</v>
          </cell>
        </row>
        <row r="672">
          <cell r="A672">
            <v>7516616</v>
          </cell>
          <cell r="B672" t="str">
            <v>Lyneham B3 S67 The Sanctuary - LV Reticulation Stages 3B &amp; 3C</v>
          </cell>
          <cell r="C672" t="str">
            <v>CIPEN Urbn Infill</v>
          </cell>
        </row>
        <row r="673">
          <cell r="A673">
            <v>7516617</v>
          </cell>
          <cell r="B673" t="str">
            <v>Chapman B1 S13 LV Supply to Pavilion - Chapman Oval</v>
          </cell>
          <cell r="C673" t="str">
            <v>CIPEN Spec Requests</v>
          </cell>
        </row>
        <row r="674">
          <cell r="A674">
            <v>7516619</v>
          </cell>
          <cell r="B674" t="str">
            <v>Mitchell B44 S7 LV Supply to Workshop</v>
          </cell>
          <cell r="C674" t="str">
            <v>CIPEN Com/Ind Dvlp</v>
          </cell>
        </row>
        <row r="675">
          <cell r="A675">
            <v>7516621</v>
          </cell>
          <cell r="B675" t="str">
            <v>Acton ANU - HV OHead Relocation for Carpark Access Dickson Rd CPark</v>
          </cell>
          <cell r="C675" t="str">
            <v>CIPEN Relocation</v>
          </cell>
        </row>
        <row r="676">
          <cell r="A676">
            <v>7516622</v>
          </cell>
          <cell r="B676" t="str">
            <v>McKellar - William Webb Drive - HV Relocations</v>
          </cell>
          <cell r="C676" t="str">
            <v>CIPEN Relocation</v>
          </cell>
        </row>
        <row r="677">
          <cell r="A677">
            <v>7516627</v>
          </cell>
          <cell r="B677" t="str">
            <v>Braddon B16-20 S15 HV &amp; LV Reticulation to Units</v>
          </cell>
          <cell r="C677" t="str">
            <v>CIPEN Urbn Infill</v>
          </cell>
        </row>
        <row r="678">
          <cell r="A678">
            <v>7516628</v>
          </cell>
          <cell r="B678" t="str">
            <v>Braddon B8&amp;9 S9 LV Reticulation &amp; Supply to Units</v>
          </cell>
          <cell r="C678" t="str">
            <v>CIPEN Urbn Infill</v>
          </cell>
        </row>
        <row r="679">
          <cell r="A679">
            <v>7516629</v>
          </cell>
          <cell r="B679" t="str">
            <v>Braddon B9-11 S4 HV &amp; LV Reticulation &amp; Supply to Units</v>
          </cell>
          <cell r="C679" t="str">
            <v>CIPEN Urbn Infill</v>
          </cell>
        </row>
        <row r="680">
          <cell r="A680">
            <v>7516631</v>
          </cell>
          <cell r="B680" t="str">
            <v>Phillip B64 S8 Scarborough Hse - Sub Fitout &amp; HV Reticulation</v>
          </cell>
          <cell r="C680" t="str">
            <v>CIPEN Com/Ind Dvlp</v>
          </cell>
        </row>
        <row r="681">
          <cell r="A681">
            <v>7516633</v>
          </cell>
          <cell r="B681" t="str">
            <v>Deakin 13/34 51 MacGregor St Sub 626 Rebuil</v>
          </cell>
          <cell r="C681" t="str">
            <v>CIPEN Dist S/S Rplc</v>
          </cell>
        </row>
        <row r="682">
          <cell r="A682">
            <v>7516634</v>
          </cell>
          <cell r="B682" t="str">
            <v>Turner B3 S41 HV UG Relocations</v>
          </cell>
          <cell r="C682" t="str">
            <v>CIPEN Relocation</v>
          </cell>
        </row>
        <row r="683">
          <cell r="A683">
            <v>7516635</v>
          </cell>
          <cell r="B683" t="str">
            <v>Acton B21 S33 LV Supply to Acton Ferry Terminal</v>
          </cell>
          <cell r="C683" t="str">
            <v>CIPEN Spec Requests</v>
          </cell>
        </row>
        <row r="684">
          <cell r="A684">
            <v>7516636</v>
          </cell>
          <cell r="B684" t="str">
            <v>Harrison 2 Estate Stage 1B HV &amp; LV Reticulation</v>
          </cell>
          <cell r="C684" t="str">
            <v>CIPEN Urbn Dvlpmnt</v>
          </cell>
        </row>
        <row r="685">
          <cell r="A685">
            <v>7516638</v>
          </cell>
          <cell r="B685" t="str">
            <v>Harrison 2 Est Stage 2 HV &amp; LV Reticulation</v>
          </cell>
          <cell r="C685" t="str">
            <v>CIPEN Urbn Dvlpmnt</v>
          </cell>
        </row>
        <row r="686">
          <cell r="A686">
            <v>7516640</v>
          </cell>
          <cell r="B686" t="str">
            <v>Harrison 2 Estate Stage 3A HV &amp; LV Reticulation</v>
          </cell>
          <cell r="C686" t="str">
            <v>CIPEN Urbn Dvlpmnt</v>
          </cell>
        </row>
        <row r="687">
          <cell r="A687">
            <v>7516642</v>
          </cell>
          <cell r="B687" t="str">
            <v>Harrison 2 Este Stge 3B HV &amp; LV Reticulation</v>
          </cell>
          <cell r="C687" t="str">
            <v>CIPEN Urbn Dvlpmnt</v>
          </cell>
        </row>
        <row r="688">
          <cell r="A688">
            <v>7516644</v>
          </cell>
          <cell r="B688" t="str">
            <v>Harrisn 2 Este Stge 4 HV &amp; LV Reticulation</v>
          </cell>
          <cell r="C688" t="str">
            <v>CIPEN Urbn Dvlpmnt</v>
          </cell>
        </row>
        <row r="689">
          <cell r="A689">
            <v>7516646</v>
          </cell>
          <cell r="B689" t="str">
            <v>Harrison 2 Estate - HV Feeder Installation</v>
          </cell>
          <cell r="C689" t="str">
            <v>CIPEN Dist Sys Augm</v>
          </cell>
        </row>
        <row r="690">
          <cell r="A690">
            <v>7516648</v>
          </cell>
          <cell r="B690" t="str">
            <v>Pialligo Canb Airport - HV UG &amp; Substation Relocations - Express Freig</v>
          </cell>
          <cell r="C690" t="str">
            <v>CIPEN Relocation</v>
          </cell>
        </row>
        <row r="691">
          <cell r="A691">
            <v>7516649</v>
          </cell>
          <cell r="B691" t="str">
            <v>Greenway B5 S16 HV &amp; LV Reticulation to "North Estate"</v>
          </cell>
          <cell r="C691" t="str">
            <v>CIPEN Urbn Dvlpmnt</v>
          </cell>
        </row>
        <row r="692">
          <cell r="A692">
            <v>7516650</v>
          </cell>
          <cell r="B692" t="str">
            <v>Gungahlin S88 LV Supply to Telstra Mobile Transmitter</v>
          </cell>
          <cell r="C692" t="str">
            <v>CIPEN Spec Requests</v>
          </cell>
        </row>
        <row r="693">
          <cell r="A693">
            <v>7516651</v>
          </cell>
          <cell r="B693" t="str">
            <v>Belconnen B80 S65 HV &amp; LV Reticulation to Mixed Development</v>
          </cell>
          <cell r="C693" t="str">
            <v>CIPEN Com/Ind Dvlp</v>
          </cell>
        </row>
        <row r="694">
          <cell r="A694">
            <v>7516655</v>
          </cell>
          <cell r="B694" t="str">
            <v>Gungahlin B4 S116 LV Supply to Telstra CMUX CA122</v>
          </cell>
          <cell r="C694" t="str">
            <v>CIPEN Spec Requests</v>
          </cell>
        </row>
        <row r="695">
          <cell r="A695">
            <v>7516656</v>
          </cell>
          <cell r="B695" t="str">
            <v>Gungahlin B1 S98 LV Supply to Telstra CMUX CA121</v>
          </cell>
          <cell r="C695" t="str">
            <v>CIPEN Spec Requests</v>
          </cell>
        </row>
        <row r="696">
          <cell r="A696">
            <v>7516657</v>
          </cell>
          <cell r="B696" t="str">
            <v>Dunlop B1 S146 LV Supply to Telstra CMUX CA80</v>
          </cell>
          <cell r="C696" t="str">
            <v>CIPEN Spec Requests</v>
          </cell>
        </row>
        <row r="697">
          <cell r="A697">
            <v>7516658</v>
          </cell>
          <cell r="B697" t="str">
            <v>Reid B5 S39 LV Supply Upgrade to Reid Oval</v>
          </cell>
          <cell r="C697" t="str">
            <v>CIPEN Spec Requests</v>
          </cell>
        </row>
        <row r="698">
          <cell r="A698">
            <v>7516660</v>
          </cell>
          <cell r="B698" t="str">
            <v>Braddon B11 S28 LV Supply Relocation</v>
          </cell>
          <cell r="C698" t="str">
            <v>CIPEN Relocation</v>
          </cell>
        </row>
        <row r="699">
          <cell r="A699">
            <v>7516661</v>
          </cell>
          <cell r="B699" t="str">
            <v>Lyneham B4 S69 Canb Racing Club LV Supply to MSB5</v>
          </cell>
          <cell r="C699" t="str">
            <v>CIPEN Com/Ind Dvlp</v>
          </cell>
        </row>
        <row r="700">
          <cell r="A700">
            <v>7516662</v>
          </cell>
          <cell r="B700" t="str">
            <v>Parkes Old Parl Hse Senate Gdns LV Service Relocations</v>
          </cell>
          <cell r="C700" t="str">
            <v>CIPEN Relocation</v>
          </cell>
        </row>
        <row r="701">
          <cell r="A701">
            <v>7516665</v>
          </cell>
          <cell r="B701" t="str">
            <v>Turner B3 S41 Isolate Sub 8811 via Temporary HV STJ</v>
          </cell>
          <cell r="C701" t="str">
            <v>CIPEN Relocation</v>
          </cell>
        </row>
        <row r="702">
          <cell r="A702">
            <v>7516666</v>
          </cell>
          <cell r="B702" t="str">
            <v>City S84 Bunda Street HV Relocations</v>
          </cell>
          <cell r="C702" t="str">
            <v>CIPEN Relocation</v>
          </cell>
        </row>
        <row r="703">
          <cell r="A703">
            <v>7516668</v>
          </cell>
          <cell r="B703" t="str">
            <v>Fyshwick B11 S18 LV Relocations</v>
          </cell>
          <cell r="C703" t="str">
            <v>CIPEN Relocation</v>
          </cell>
        </row>
        <row r="704">
          <cell r="A704">
            <v>7516673</v>
          </cell>
          <cell r="B704" t="str">
            <v>Paddy's River B127 HV &amp; LV Supply to Rural Block</v>
          </cell>
          <cell r="C704" t="str">
            <v>CIPEN Rural Devpmnt</v>
          </cell>
        </row>
        <row r="705">
          <cell r="A705">
            <v>7516674</v>
          </cell>
          <cell r="B705" t="str">
            <v>Aranda B21 &amp; 22 S1 LV Reticulation to Units &amp; Church</v>
          </cell>
          <cell r="C705" t="str">
            <v>CIPEN Urbn Infill</v>
          </cell>
        </row>
        <row r="706">
          <cell r="A706">
            <v>7516675</v>
          </cell>
          <cell r="B706" t="str">
            <v>Dunlop B5 S135 LV Supply to Town Houses</v>
          </cell>
          <cell r="C706" t="str">
            <v>CIPEN Urbn Infill</v>
          </cell>
        </row>
        <row r="707">
          <cell r="A707">
            <v>7516677</v>
          </cell>
          <cell r="B707" t="str">
            <v>O'Malley East Estate Stge 1 HV &amp; LV Reticulation</v>
          </cell>
          <cell r="C707" t="str">
            <v>CIPEN Urbn Dvlpmnt</v>
          </cell>
        </row>
        <row r="708">
          <cell r="A708">
            <v>7516678</v>
          </cell>
          <cell r="B708" t="str">
            <v>O'Malley East Estate Stage 2 HV &amp; LV Reticulation</v>
          </cell>
          <cell r="C708" t="str">
            <v>CIPEN Urbn Dvlpmnt</v>
          </cell>
        </row>
        <row r="709">
          <cell r="A709">
            <v>7516679</v>
          </cell>
          <cell r="B709" t="str">
            <v>Forrest B2-6 S26 HV &amp; LV Reticulation to Unit Development</v>
          </cell>
          <cell r="C709" t="str">
            <v>CIPEN Urbn Infill</v>
          </cell>
        </row>
        <row r="710">
          <cell r="A710">
            <v>7516681</v>
          </cell>
          <cell r="B710" t="str">
            <v>Acton ANU HV Power Factor Installation</v>
          </cell>
          <cell r="C710" t="str">
            <v>CIPEN Com/Ind Dvlp</v>
          </cell>
        </row>
        <row r="711">
          <cell r="A711">
            <v>7516682</v>
          </cell>
          <cell r="B711" t="str">
            <v>Kaleen B5 S76 Gung Dr Ext - HV Relocations</v>
          </cell>
          <cell r="C711" t="str">
            <v>CIPEN Relocation</v>
          </cell>
        </row>
        <row r="712">
          <cell r="A712">
            <v>7516683</v>
          </cell>
          <cell r="B712" t="str">
            <v>Kaleen B1 S147 Gung Dr Ext - HV Relocations for Road Works</v>
          </cell>
          <cell r="C712" t="str">
            <v>CIPEN Relocation</v>
          </cell>
        </row>
        <row r="713">
          <cell r="A713">
            <v>7516684</v>
          </cell>
          <cell r="B713" t="str">
            <v>Bruce S7 8 &amp; 12 Gung Dr Ext - HV LV Relocations for Road Works</v>
          </cell>
          <cell r="C713" t="str">
            <v>CIPEN Relocation</v>
          </cell>
        </row>
        <row r="714">
          <cell r="A714">
            <v>7516685</v>
          </cell>
          <cell r="B714" t="str">
            <v>Bruce B7 S29 Gung Dr Ext - HV Relocations for Road Works</v>
          </cell>
          <cell r="C714" t="str">
            <v>CIPEN Relocation</v>
          </cell>
        </row>
        <row r="715">
          <cell r="A715">
            <v>7516686</v>
          </cell>
          <cell r="B715" t="str">
            <v>Canberra Dist B861 Gun Dr Ext HV Relocations for Road Works</v>
          </cell>
          <cell r="C715" t="str">
            <v>CIPEN Relocation</v>
          </cell>
        </row>
        <row r="716">
          <cell r="A716">
            <v>7516687</v>
          </cell>
          <cell r="B716" t="str">
            <v>Aranda B1 S51 Gung Dr Ext - HV Relocations for Road wroks</v>
          </cell>
          <cell r="C716" t="str">
            <v>CIPEN Relocation</v>
          </cell>
        </row>
        <row r="717">
          <cell r="A717">
            <v>7516688</v>
          </cell>
          <cell r="B717" t="str">
            <v>Belconnen Dist B1403 Gung Dr Ext HV Relocations</v>
          </cell>
          <cell r="C717" t="str">
            <v>CIPEN Relocation</v>
          </cell>
        </row>
        <row r="718">
          <cell r="A718">
            <v>7516689</v>
          </cell>
          <cell r="B718" t="str">
            <v>Belconnen Dist B1358 Gung Dr Ext/Glenloch HV Relocations</v>
          </cell>
          <cell r="C718" t="str">
            <v>CIPEN Relocation</v>
          </cell>
        </row>
        <row r="719">
          <cell r="A719">
            <v>7516690</v>
          </cell>
          <cell r="B719" t="str">
            <v>Harrison 2 Estate HV Retic Flemington Road to Estate</v>
          </cell>
          <cell r="C719" t="str">
            <v>CIPEN Dist Sys Augm</v>
          </cell>
        </row>
        <row r="720">
          <cell r="A720">
            <v>7516691</v>
          </cell>
          <cell r="B720" t="str">
            <v>Downer Condemned Pole Replacement</v>
          </cell>
          <cell r="C720" t="str">
            <v>CIPEN Dist O/H Rplc</v>
          </cell>
        </row>
        <row r="721">
          <cell r="A721">
            <v>7516695</v>
          </cell>
          <cell r="B721" t="str">
            <v>Pitman &amp; Rowland Feeders Orig Joints Relplacement</v>
          </cell>
          <cell r="C721" t="str">
            <v>CIPEN Dist U/G Rplc</v>
          </cell>
        </row>
        <row r="722">
          <cell r="A722">
            <v>7516697</v>
          </cell>
          <cell r="B722" t="str">
            <v>Hume B16 S23 Thiess Recycling Plant - Substation Augmentation</v>
          </cell>
          <cell r="C722" t="str">
            <v>CIPEN Dist S/S Augm</v>
          </cell>
        </row>
        <row r="723">
          <cell r="A723">
            <v>7516698</v>
          </cell>
          <cell r="B723" t="str">
            <v>Gungahlin B2 S2 HV &amp; LV Retic/Supply to Telstra Exchange</v>
          </cell>
          <cell r="C723" t="str">
            <v>CIPEN Com/Ind Dvlp</v>
          </cell>
        </row>
        <row r="724">
          <cell r="A724">
            <v>7516699</v>
          </cell>
          <cell r="B724" t="str">
            <v>Dunlop 4 East Estate Stage 1 - HV &amp; LV Reticulation</v>
          </cell>
          <cell r="C724" t="str">
            <v>CIPEN Urbn Dvlpmnt</v>
          </cell>
        </row>
        <row r="725">
          <cell r="A725">
            <v>7516700</v>
          </cell>
          <cell r="B725" t="str">
            <v>Dunlop 4 East Estate Stage 2 - HV &amp; LV Reticulation</v>
          </cell>
          <cell r="C725" t="str">
            <v>CIPEN Urbn Dvlpmnt</v>
          </cell>
        </row>
        <row r="726">
          <cell r="A726">
            <v>7516701</v>
          </cell>
          <cell r="B726" t="str">
            <v>Lyneham B11 S102 LV Reticulation/Supply to Commercial Developement</v>
          </cell>
          <cell r="C726" t="str">
            <v>CIPEN Com/Ind Dvlp</v>
          </cell>
        </row>
        <row r="727">
          <cell r="A727">
            <v>7516702</v>
          </cell>
          <cell r="B727" t="str">
            <v>Fyshwick B4 S9 LV Supply Upgrade</v>
          </cell>
          <cell r="C727" t="str">
            <v>CIPEN Com/Ind Dvlp</v>
          </cell>
        </row>
        <row r="728">
          <cell r="A728">
            <v>7516703</v>
          </cell>
          <cell r="B728" t="str">
            <v>Conder 4 Estate Stage 1C LV Reticulation</v>
          </cell>
          <cell r="C728" t="str">
            <v>CIPEN Urbn Dvlpmnt</v>
          </cell>
        </row>
        <row r="729">
          <cell r="A729">
            <v>7516705</v>
          </cell>
          <cell r="B729" t="str">
            <v>Kingston 28/38 Sundalwood St Sub 1755 Rebuild</v>
          </cell>
          <cell r="C729" t="str">
            <v>CIPEN Dist S/S Rplc</v>
          </cell>
        </row>
        <row r="730">
          <cell r="A730">
            <v>7516706</v>
          </cell>
          <cell r="B730" t="str">
            <v>Stromlo B446 HV Reticulation &amp; Substation F/Out for new WTP</v>
          </cell>
          <cell r="C730" t="str">
            <v>CIPEN Com/Ind Dvlp</v>
          </cell>
        </row>
        <row r="731">
          <cell r="A731">
            <v>7516708</v>
          </cell>
          <cell r="B731" t="str">
            <v>Campbell Duntroon Sub 579 Rebuild</v>
          </cell>
          <cell r="C731" t="str">
            <v>CIPEN Dist S/S Rplc</v>
          </cell>
        </row>
        <row r="732">
          <cell r="A732">
            <v>7516709</v>
          </cell>
          <cell r="B732" t="str">
            <v>Ainslie 10/36 Cowper St Sub 605 Rebuild</v>
          </cell>
          <cell r="C732" t="str">
            <v>CIPEN Dist S/S Rplc</v>
          </cell>
        </row>
        <row r="733">
          <cell r="A733">
            <v>7516710</v>
          </cell>
          <cell r="B733" t="str">
            <v>Gungahlin S14 HV Reticulation &amp; Sub Fitout</v>
          </cell>
          <cell r="C733" t="str">
            <v>CIPEN Com/Ind Dvlp</v>
          </cell>
        </row>
        <row r="734">
          <cell r="A734">
            <v>7516711</v>
          </cell>
          <cell r="B734" t="str">
            <v>O'Connor 1/11 Miller St Sub 443 Rebuild</v>
          </cell>
          <cell r="C734" t="str">
            <v>CIPEN Dist S/S Rplc</v>
          </cell>
        </row>
        <row r="735">
          <cell r="A735">
            <v>7516714</v>
          </cell>
          <cell r="B735" t="str">
            <v>Phillip B3 S106 LV Supply to Food Van</v>
          </cell>
          <cell r="C735" t="str">
            <v>CIPEN Spec Requests</v>
          </cell>
        </row>
        <row r="736">
          <cell r="A736">
            <v>7516715</v>
          </cell>
          <cell r="B736" t="str">
            <v>Replacement of conductors with LVABC</v>
          </cell>
          <cell r="C736" t="str">
            <v>CIPEN Dist O/H Rplc</v>
          </cell>
        </row>
        <row r="737">
          <cell r="A737">
            <v>7516716</v>
          </cell>
          <cell r="B737" t="str">
            <v>Phillip B26 S49 LV &amp; Pilot Cable Relocation</v>
          </cell>
          <cell r="C737" t="str">
            <v>CIPEN Relocation</v>
          </cell>
        </row>
        <row r="738">
          <cell r="A738">
            <v>7516719</v>
          </cell>
          <cell r="B738" t="str">
            <v>Parkes Kings Ave Bridge Replace 11kV cable from Substation 822 to 791</v>
          </cell>
          <cell r="C738" t="str">
            <v>CIPEN Dist U/G Rplc</v>
          </cell>
        </row>
        <row r="739">
          <cell r="A739">
            <v>7516721</v>
          </cell>
          <cell r="B739" t="str">
            <v>Gungahlin B5 S18 LV Reticulation/Supply to Comm Block</v>
          </cell>
          <cell r="C739" t="str">
            <v>CIPEN Com/Ind Dvlp</v>
          </cell>
        </row>
        <row r="740">
          <cell r="A740">
            <v>7516725</v>
          </cell>
          <cell r="B740" t="str">
            <v>Watson Majura Rise Estate Stage 1 - HV &amp; LV Reticulation</v>
          </cell>
          <cell r="C740" t="str">
            <v>CIPEN Urbn Dvlpmnt</v>
          </cell>
        </row>
        <row r="741">
          <cell r="A741">
            <v>7516726</v>
          </cell>
          <cell r="B741" t="str">
            <v>Watson Majura Rise Estate Stage 2 - HV &amp; LV Reticulation</v>
          </cell>
          <cell r="C741" t="str">
            <v>CIPEN Urbn Dvlpmnt</v>
          </cell>
        </row>
        <row r="742">
          <cell r="A742">
            <v>7516727</v>
          </cell>
          <cell r="B742" t="str">
            <v>Fyshwick B30 S10 - LV Supply to Comm Development</v>
          </cell>
          <cell r="C742" t="str">
            <v>CIPEN Com/Ind Dvlp</v>
          </cell>
        </row>
        <row r="743">
          <cell r="A743">
            <v>7516728</v>
          </cell>
          <cell r="B743" t="str">
            <v>City S84 LV Supply to Street Light Controller</v>
          </cell>
          <cell r="C743" t="str">
            <v>CIPEN Spec Requests</v>
          </cell>
        </row>
        <row r="744">
          <cell r="A744">
            <v>7516729</v>
          </cell>
          <cell r="B744" t="str">
            <v>Downer 41/51 Northbourne Ave Sub 616 Rebuild</v>
          </cell>
          <cell r="C744" t="str">
            <v>CIPEN Dist S/S Rplc</v>
          </cell>
        </row>
        <row r="745">
          <cell r="A745">
            <v>7516731</v>
          </cell>
          <cell r="B745" t="str">
            <v>Gungahlin B2 S2 Relocate LV Service to Telstra RIM</v>
          </cell>
          <cell r="C745" t="str">
            <v>CIPEN Relocation</v>
          </cell>
        </row>
        <row r="746">
          <cell r="A746">
            <v>7516732</v>
          </cell>
          <cell r="B746" t="str">
            <v>McKellar S12 13 15 54 &amp; 83 LV OHead Relocations</v>
          </cell>
          <cell r="C746" t="str">
            <v>CIPEN Relocation</v>
          </cell>
        </row>
        <row r="747">
          <cell r="A747">
            <v>7516735</v>
          </cell>
          <cell r="B747" t="str">
            <v>Fyshwick 16/37 Gladstone St Sub 1807 Rebuild</v>
          </cell>
          <cell r="C747" t="str">
            <v>CIPEN Dist S/S Rplc</v>
          </cell>
        </row>
        <row r="748">
          <cell r="A748">
            <v>7516737</v>
          </cell>
          <cell r="B748" t="str">
            <v>Greenway B1 S54 Upgrade LV Supply to Lakeview Building</v>
          </cell>
          <cell r="C748" t="str">
            <v>CIPEN Dist Sys Augm</v>
          </cell>
        </row>
        <row r="749">
          <cell r="A749">
            <v>7516738</v>
          </cell>
          <cell r="B749" t="str">
            <v>Turner B8 S44 LV Reticulation/Supply to Units</v>
          </cell>
          <cell r="C749" t="str">
            <v>CIPEN Urbn Infill</v>
          </cell>
        </row>
        <row r="750">
          <cell r="A750">
            <v>7516739</v>
          </cell>
          <cell r="B750" t="str">
            <v>Watson B7 S74 HV &amp; LV Reticulation to Housing Development</v>
          </cell>
          <cell r="C750" t="str">
            <v>CIPEN Urbn Infill</v>
          </cell>
        </row>
        <row r="751">
          <cell r="A751">
            <v>7516740</v>
          </cell>
          <cell r="B751" t="str">
            <v>Barton B1 S13 LV Supply to TransACT Node 14-3</v>
          </cell>
          <cell r="C751" t="str">
            <v>CIPEN Spec Requests</v>
          </cell>
        </row>
        <row r="752">
          <cell r="A752">
            <v>7516741</v>
          </cell>
          <cell r="B752" t="str">
            <v>Latham Zone Substation SCADA upgrade</v>
          </cell>
          <cell r="C752" t="str">
            <v>CIPEN Comms/Protect</v>
          </cell>
        </row>
        <row r="753">
          <cell r="A753">
            <v>7516743</v>
          </cell>
          <cell r="B753" t="str">
            <v>Watson B4 S62 LV Supply to Sales Shed - Majura Rise Estate</v>
          </cell>
          <cell r="C753" t="str">
            <v>CIPEN Spec Requests</v>
          </cell>
        </row>
        <row r="754">
          <cell r="A754">
            <v>7516744</v>
          </cell>
          <cell r="B754" t="str">
            <v>City B4 S13 Sub 2749 Augmentation</v>
          </cell>
          <cell r="C754" t="str">
            <v>CIPEN Dist Sys Augm</v>
          </cell>
        </row>
        <row r="755">
          <cell r="A755">
            <v>7516745</v>
          </cell>
          <cell r="B755" t="str">
            <v>Pearce B3 S27 LV Reticulation/Supply to Units</v>
          </cell>
          <cell r="C755" t="str">
            <v>CIPEN Urbn Infill</v>
          </cell>
        </row>
        <row r="756">
          <cell r="A756">
            <v>7516746</v>
          </cell>
          <cell r="B756" t="str">
            <v>Amaroo B22 S67 LV Reticulation to Unit Development</v>
          </cell>
          <cell r="C756" t="str">
            <v>CIPEN Urbn Infill</v>
          </cell>
        </row>
        <row r="757">
          <cell r="A757">
            <v>7516748</v>
          </cell>
          <cell r="B757" t="str">
            <v>Weston Hortucultural Cntr Sub 1891 Rebuild</v>
          </cell>
          <cell r="C757" t="str">
            <v>CIPEN Dist S/S Rplc</v>
          </cell>
        </row>
        <row r="758">
          <cell r="A758">
            <v>7516749</v>
          </cell>
          <cell r="B758" t="str">
            <v>Cotter Pumping Stn Sub 46 Recloser Installation</v>
          </cell>
          <cell r="C758" t="str">
            <v>CIPEN Dist S/S Rplc</v>
          </cell>
        </row>
        <row r="759">
          <cell r="A759">
            <v>7516750</v>
          </cell>
          <cell r="B759" t="str">
            <v>Lyneham B25 S50 Sub 7073 Alterations</v>
          </cell>
          <cell r="C759" t="str">
            <v>CIPEN Com/Ind Dvlp</v>
          </cell>
        </row>
        <row r="760">
          <cell r="A760">
            <v>7516751</v>
          </cell>
          <cell r="B760" t="str">
            <v>Gungahlin B1 S84 LV Reticulation/Supply to Units</v>
          </cell>
          <cell r="C760" t="str">
            <v>CIPEN Urbn Infill</v>
          </cell>
        </row>
        <row r="761">
          <cell r="A761">
            <v>7516752</v>
          </cell>
          <cell r="B761" t="str">
            <v>Greenway B9 S12 LV Reticulation &amp; Supply</v>
          </cell>
          <cell r="C761" t="str">
            <v>CIPEN Com/Ind Dvlp</v>
          </cell>
        </row>
        <row r="762">
          <cell r="A762">
            <v>7516755</v>
          </cell>
          <cell r="B762" t="str">
            <v>Belconnen B23 S149 LV Supply to Units</v>
          </cell>
          <cell r="C762" t="str">
            <v>CIPEN Urbn Infill</v>
          </cell>
        </row>
        <row r="763">
          <cell r="A763">
            <v>7516760</v>
          </cell>
          <cell r="B763" t="str">
            <v>Kingston Sec 14 Electrical Network Augmentation</v>
          </cell>
          <cell r="C763" t="str">
            <v>CIPEN Dist Sys Augm</v>
          </cell>
        </row>
        <row r="764">
          <cell r="A764">
            <v>7516761</v>
          </cell>
          <cell r="B764" t="str">
            <v>Campbell Fairbairn Ave Upgrade - HV Relocations - UGing of OHead</v>
          </cell>
          <cell r="C764" t="str">
            <v>CIPEN Relocation</v>
          </cell>
        </row>
        <row r="765">
          <cell r="A765">
            <v>7516762</v>
          </cell>
          <cell r="B765" t="str">
            <v>Campbell 36/10 43 Balmey Cres Sub 421 Rebuild</v>
          </cell>
          <cell r="C765" t="str">
            <v>CIPEN Dist S/S Rplc</v>
          </cell>
        </row>
        <row r="766">
          <cell r="A766">
            <v>7516765</v>
          </cell>
          <cell r="B766" t="str">
            <v>DDRN Project Enhancement</v>
          </cell>
          <cell r="C766" t="str">
            <v>CIPEN IT Project</v>
          </cell>
        </row>
        <row r="767">
          <cell r="A767">
            <v>7516766</v>
          </cell>
          <cell r="B767" t="str">
            <v>Deakin 41/51 Buxton St Sub 743 Rebuild</v>
          </cell>
          <cell r="C767" t="str">
            <v>CIPEN Dist S/S Rplc</v>
          </cell>
        </row>
        <row r="768">
          <cell r="A768">
            <v>7516767</v>
          </cell>
          <cell r="B768" t="str">
            <v>Acton Dryandra St ABS4312 &amp; Pole Replacement</v>
          </cell>
          <cell r="C768" t="str">
            <v>CIPEN Dist O/H Rplc</v>
          </cell>
        </row>
        <row r="769">
          <cell r="A769">
            <v>7516769</v>
          </cell>
          <cell r="B769" t="str">
            <v>Installation of Safety Rail for Power Transformer at Civic Zone Sub</v>
          </cell>
          <cell r="C769" t="str">
            <v>CIPEN ZZS Replce</v>
          </cell>
        </row>
        <row r="770">
          <cell r="A770">
            <v>7516770</v>
          </cell>
          <cell r="B770" t="str">
            <v>Installation. of Safety Rail for Power Transformers at City East Zone</v>
          </cell>
          <cell r="C770" t="str">
            <v>CIPEN ZZS Replce</v>
          </cell>
        </row>
        <row r="771">
          <cell r="A771">
            <v>7516771</v>
          </cell>
          <cell r="B771" t="str">
            <v>Installation of Safety Rails for Power Transformers  at Belconnen Zone</v>
          </cell>
          <cell r="C771" t="str">
            <v>CIPEN ZZS Replce</v>
          </cell>
        </row>
        <row r="772">
          <cell r="A772">
            <v>7516772</v>
          </cell>
          <cell r="B772" t="str">
            <v>Belconnen B6 S157 - Relocate Minipillar</v>
          </cell>
          <cell r="C772" t="str">
            <v>CIPEN Relocation</v>
          </cell>
        </row>
        <row r="773">
          <cell r="A773">
            <v>7516777</v>
          </cell>
          <cell r="B773" t="str">
            <v>Deakin B8 S78 HV Reticulation to Water Booster Pump Station</v>
          </cell>
          <cell r="C773" t="str">
            <v>CIPEN Com/Ind Dvlp</v>
          </cell>
        </row>
        <row r="774">
          <cell r="A774">
            <v>7516778</v>
          </cell>
          <cell r="B774" t="str">
            <v>Hume B16 S23 HV Reticulation to Water Booster Pump Station</v>
          </cell>
          <cell r="C774" t="str">
            <v>CIPEN Com/Ind Dvlp</v>
          </cell>
        </row>
        <row r="775">
          <cell r="A775">
            <v>7516780</v>
          </cell>
          <cell r="B775" t="str">
            <v>Kambah Condemned Pole Replacement 2003-04</v>
          </cell>
          <cell r="C775" t="str">
            <v>CIPEN Dist O/H Rplc</v>
          </cell>
        </row>
        <row r="776">
          <cell r="A776">
            <v>7516782</v>
          </cell>
          <cell r="B776" t="str">
            <v>Deakin Condemned Pole Replacement 2004</v>
          </cell>
          <cell r="C776" t="str">
            <v>CIPEN Dist O/H Rplc</v>
          </cell>
        </row>
        <row r="777">
          <cell r="A777">
            <v>7516784</v>
          </cell>
          <cell r="B777" t="str">
            <v>Phillip B6 S81 HV Relocations - OHead to UG - Woden Police Station Sit</v>
          </cell>
          <cell r="C777" t="str">
            <v>CIPEN Relocation</v>
          </cell>
        </row>
        <row r="778">
          <cell r="A778">
            <v>7516785</v>
          </cell>
          <cell r="B778" t="str">
            <v>Phillip B6 S81 Woden Police Station - HV Reticulation &amp; Supply</v>
          </cell>
          <cell r="C778" t="str">
            <v>CIPEN Com/Ind Dvlp</v>
          </cell>
        </row>
        <row r="779">
          <cell r="A779">
            <v>7516786</v>
          </cell>
          <cell r="B779" t="str">
            <v>Campbell Condemned Pole Replacement</v>
          </cell>
          <cell r="C779" t="str">
            <v>CIPEN Dist O/H Rplc</v>
          </cell>
        </row>
        <row r="780">
          <cell r="A780">
            <v>7516787</v>
          </cell>
          <cell r="B780" t="str">
            <v>Gungahlin B8-10 S171 LV UG Relocations</v>
          </cell>
          <cell r="C780" t="str">
            <v>CIPEN Relocation</v>
          </cell>
        </row>
        <row r="781">
          <cell r="A781">
            <v>7516788</v>
          </cell>
          <cell r="B781" t="str">
            <v>Gungahlin - Anthony Rolfe Ave - LV Supply to S/Light Controller</v>
          </cell>
          <cell r="C781" t="str">
            <v>CIPEN Spec Requests</v>
          </cell>
        </row>
        <row r="782">
          <cell r="A782">
            <v>7516789</v>
          </cell>
          <cell r="B782" t="str">
            <v>Bonython B1 S21 LV Supply to Unit &amp; Commercial Development</v>
          </cell>
          <cell r="C782" t="str">
            <v>CIPEN Urbn Infill</v>
          </cell>
        </row>
        <row r="783">
          <cell r="A783">
            <v>7516792</v>
          </cell>
          <cell r="B783" t="str">
            <v>Hume B2 S3 HV Reticulation &amp; Supply to Glass Works</v>
          </cell>
          <cell r="C783" t="str">
            <v>CIPEN Com/Ind Dvlp</v>
          </cell>
        </row>
        <row r="784">
          <cell r="A784">
            <v>7516794</v>
          </cell>
          <cell r="B784" t="str">
            <v>Acton ANU Copland Theatre Extensions - HV &amp; LV UG Relocations</v>
          </cell>
          <cell r="C784" t="str">
            <v>CIPEN Relocation</v>
          </cell>
        </row>
        <row r="785">
          <cell r="A785">
            <v>7516796</v>
          </cell>
          <cell r="B785" t="str">
            <v>Yarralumla B6 S83 LV Supply to Iranian Embassy</v>
          </cell>
          <cell r="C785" t="str">
            <v>CIPEN Com/Ind Dvlp</v>
          </cell>
        </row>
        <row r="786">
          <cell r="A786">
            <v>7516805</v>
          </cell>
          <cell r="B786" t="str">
            <v>Flynn Condemned Pole Replacement</v>
          </cell>
          <cell r="C786" t="str">
            <v>CIPEN Dist O/H Rplc</v>
          </cell>
        </row>
        <row r="787">
          <cell r="A787">
            <v>7516806</v>
          </cell>
          <cell r="B787" t="str">
            <v>Install of Safety Rails on11kV Sealing Ends Wanniassa Zone</v>
          </cell>
          <cell r="C787" t="str">
            <v>CIPEN ZZS Replce</v>
          </cell>
        </row>
        <row r="788">
          <cell r="A788">
            <v>7516813</v>
          </cell>
          <cell r="B788" t="str">
            <v>Barton B1 S27 Macquarie Development Stage 1 - HV Retic &amp; S/S Fitout</v>
          </cell>
          <cell r="C788" t="str">
            <v>CIPEN Com/Ind Dvlp</v>
          </cell>
        </row>
        <row r="789">
          <cell r="A789">
            <v>7516814</v>
          </cell>
          <cell r="B789" t="str">
            <v>Fyshwick B1 S29 HV Reticulation &amp; LV Supply Alterations</v>
          </cell>
          <cell r="C789" t="str">
            <v>CIPEN Com/Ind Dvlp</v>
          </cell>
        </row>
        <row r="790">
          <cell r="A790">
            <v>7516816</v>
          </cell>
          <cell r="B790" t="str">
            <v>Weston B2 S62 S/S Relocation &amp; HV Reticulation &amp; LV Supply to Comm Dev</v>
          </cell>
          <cell r="C790" t="str">
            <v>CIPEN Relocation</v>
          </cell>
        </row>
        <row r="791">
          <cell r="A791">
            <v>7516821</v>
          </cell>
          <cell r="B791" t="str">
            <v>Gungalin S41 The Valley Ave - LV Supply to S/Light Controller</v>
          </cell>
          <cell r="C791" t="str">
            <v>CIPEN Spec Requests</v>
          </cell>
        </row>
        <row r="792">
          <cell r="A792">
            <v>7516827</v>
          </cell>
          <cell r="B792" t="str">
            <v>Evatt Condemned Pole Replacement 2004</v>
          </cell>
          <cell r="C792" t="str">
            <v>CIPEN Dist O/H Rplc</v>
          </cell>
        </row>
        <row r="793">
          <cell r="A793">
            <v>7516829</v>
          </cell>
          <cell r="B793" t="str">
            <v>Belconnen B1420 Billabong Site - Upgrade Supply to 3 Phase</v>
          </cell>
          <cell r="C793" t="str">
            <v>CIPEN Spec Requests</v>
          </cell>
        </row>
        <row r="794">
          <cell r="A794">
            <v>7516830</v>
          </cell>
          <cell r="B794" t="str">
            <v>Gungahlin T C  HV Feeder Augmentation Stage 1</v>
          </cell>
          <cell r="C794" t="str">
            <v>CIPEN Dist Sys Augm</v>
          </cell>
        </row>
        <row r="795">
          <cell r="A795">
            <v>7516831</v>
          </cell>
          <cell r="B795" t="str">
            <v>Gungahlin T C HV Feeder Augmentation Stage 2</v>
          </cell>
          <cell r="C795" t="str">
            <v>CIPEN Dist Sys Augm</v>
          </cell>
        </row>
        <row r="796">
          <cell r="A796">
            <v>7516832</v>
          </cell>
          <cell r="B796" t="str">
            <v>Stromlo Blk 462 Cotter Rd Sub Installation</v>
          </cell>
          <cell r="C796" t="str">
            <v>CIPEN Dist S/S Rplc</v>
          </cell>
        </row>
        <row r="797">
          <cell r="A797">
            <v>7516833</v>
          </cell>
          <cell r="B797" t="str">
            <v>Fyshwick Install Gladstone HV Feeder - Fyshwick ZSS</v>
          </cell>
          <cell r="C797" t="str">
            <v>CIPEN Dist Sys Augm</v>
          </cell>
        </row>
        <row r="798">
          <cell r="A798">
            <v>7516834</v>
          </cell>
          <cell r="B798" t="str">
            <v>Greenway B1 S18 LV Supply to Pay Parking Booth</v>
          </cell>
          <cell r="C798" t="str">
            <v>CIPEN Spec Requests</v>
          </cell>
        </row>
        <row r="799">
          <cell r="A799">
            <v>7516835</v>
          </cell>
          <cell r="B799" t="str">
            <v>Belconnen B8 S50 LV Supply to Pay Parking Booth</v>
          </cell>
          <cell r="C799" t="str">
            <v>CIPEN Spec Requests</v>
          </cell>
        </row>
        <row r="800">
          <cell r="A800">
            <v>7516836</v>
          </cell>
          <cell r="B800" t="str">
            <v>Curtin Condemned Pole Replacement</v>
          </cell>
          <cell r="C800" t="str">
            <v>CIPEN Dist O/H Rplc</v>
          </cell>
        </row>
        <row r="801">
          <cell r="A801">
            <v>7516837</v>
          </cell>
          <cell r="B801" t="str">
            <v>Evatt B10 S80 Replacement of LV OHead with ABC</v>
          </cell>
          <cell r="C801" t="str">
            <v>CIPEN Dist O/H Rplc</v>
          </cell>
        </row>
        <row r="802">
          <cell r="A802">
            <v>7516842</v>
          </cell>
          <cell r="B802" t="str">
            <v>City S84 Bunda Street - HV UG Relocations</v>
          </cell>
          <cell r="C802" t="str">
            <v>CIPEN Relocation</v>
          </cell>
        </row>
        <row r="803">
          <cell r="A803">
            <v>7516843</v>
          </cell>
          <cell r="B803" t="str">
            <v>City S84 - Petrie Street - HV UG Relocations</v>
          </cell>
          <cell r="C803" t="str">
            <v>CIPEN Relocation</v>
          </cell>
        </row>
        <row r="804">
          <cell r="A804">
            <v>7516844</v>
          </cell>
          <cell r="B804" t="str">
            <v>Matthews Fdr Sub 912 Rebuild Rocky Crossing</v>
          </cell>
          <cell r="C804" t="str">
            <v>CIPEN Dist S/S Rplc</v>
          </cell>
        </row>
        <row r="805">
          <cell r="A805">
            <v>7516846</v>
          </cell>
          <cell r="B805" t="str">
            <v>Turner Blk 21 Sec 61 Relocate LV Cables</v>
          </cell>
          <cell r="C805" t="str">
            <v>CIPEN Relocation</v>
          </cell>
        </row>
        <row r="806">
          <cell r="A806">
            <v>7516847</v>
          </cell>
          <cell r="B806" t="str">
            <v>Acton Peninsula Blk 21 Sec 55  Relocate Service to POE</v>
          </cell>
          <cell r="C806" t="str">
            <v>CIPEN Relocation</v>
          </cell>
        </row>
        <row r="807">
          <cell r="A807">
            <v>7516848</v>
          </cell>
          <cell r="B807" t="str">
            <v>Downer 14/38 Sub 1066 Rebuilding</v>
          </cell>
          <cell r="C807" t="str">
            <v>CIPEN Dist S/S Rplc</v>
          </cell>
        </row>
        <row r="808">
          <cell r="A808">
            <v>7516849</v>
          </cell>
          <cell r="B808" t="str">
            <v>Downer 33/71 Cadell St Sub 668 Rebuilding</v>
          </cell>
          <cell r="C808" t="str">
            <v>CIPEN Dist S/S Rplc</v>
          </cell>
        </row>
        <row r="809">
          <cell r="A809">
            <v>7516850</v>
          </cell>
          <cell r="B809" t="str">
            <v>Downer 3/64 Sub 667 Rebuilding</v>
          </cell>
          <cell r="C809" t="str">
            <v>CIPEN Dist S/S Rplc</v>
          </cell>
        </row>
        <row r="810">
          <cell r="A810">
            <v>7516851</v>
          </cell>
          <cell r="B810" t="str">
            <v>Downer 51/68 52 Bradfield St Sub 671 Rebuild</v>
          </cell>
          <cell r="C810" t="str">
            <v>CIPEN Dist S/S Rplc</v>
          </cell>
        </row>
        <row r="811">
          <cell r="A811">
            <v>7516852</v>
          </cell>
          <cell r="B811" t="str">
            <v>Ainslie Condemned Pole Replacements</v>
          </cell>
          <cell r="C811" t="str">
            <v>CIPEN Dist O/H Rplc</v>
          </cell>
        </row>
        <row r="812">
          <cell r="A812">
            <v>7516853</v>
          </cell>
          <cell r="B812" t="str">
            <v>Gungahlin B1 S19 LV Supply to Scout Hall</v>
          </cell>
          <cell r="C812" t="str">
            <v>CIPEN Spec Requests</v>
          </cell>
        </row>
        <row r="813">
          <cell r="A813">
            <v>7516854</v>
          </cell>
          <cell r="B813" t="str">
            <v>O'Malley East O'Malley Est Stage 1 Relocate HV &amp; LV Cables</v>
          </cell>
          <cell r="C813" t="str">
            <v>CIPEN Relocation</v>
          </cell>
        </row>
        <row r="814">
          <cell r="A814">
            <v>7516855</v>
          </cell>
          <cell r="B814" t="str">
            <v>Stromlo B471 - Casuarina Parks Depot - LV Supply Alterations</v>
          </cell>
          <cell r="C814" t="str">
            <v>CIPEN Spec Requests</v>
          </cell>
        </row>
        <row r="815">
          <cell r="A815">
            <v>7516858</v>
          </cell>
          <cell r="B815" t="str">
            <v>Majura Oaks Estate - LV Supply to Street Light Controls</v>
          </cell>
          <cell r="C815" t="str">
            <v>CIPEN Spec Requests</v>
          </cell>
        </row>
        <row r="816">
          <cell r="A816">
            <v>7516859</v>
          </cell>
          <cell r="B816" t="str">
            <v>Jerrabomberra Dist - Oaks Estate - LV Supply to S/Light Controller</v>
          </cell>
          <cell r="C816" t="str">
            <v>CIPEN Spec Requests</v>
          </cell>
        </row>
        <row r="817">
          <cell r="A817">
            <v>7516861</v>
          </cell>
          <cell r="B817" t="str">
            <v>Farrer S59 &amp; 60 Replace LV OHead Mains with ABC</v>
          </cell>
          <cell r="C817" t="str">
            <v>CIPEN Dist O/H Rplc</v>
          </cell>
        </row>
        <row r="818">
          <cell r="A818">
            <v>7516862</v>
          </cell>
          <cell r="B818" t="str">
            <v>Campbell B31 S43 Relocate LV UG Cable</v>
          </cell>
          <cell r="C818" t="str">
            <v>CIPEN Relocation</v>
          </cell>
        </row>
        <row r="819">
          <cell r="A819">
            <v>7516864</v>
          </cell>
          <cell r="B819" t="str">
            <v>Majura B497 Canberra Int Airport General Avaition Area - HV &amp; LV Retic</v>
          </cell>
          <cell r="C819" t="str">
            <v>CIPEN Com/Ind Dvlp</v>
          </cell>
        </row>
        <row r="820">
          <cell r="A820">
            <v>7516866</v>
          </cell>
          <cell r="B820" t="str">
            <v>Lyons B6 S47 LV Supply to Unit Development</v>
          </cell>
          <cell r="C820" t="str">
            <v>CIPEN Urbn Infill</v>
          </cell>
        </row>
        <row r="821">
          <cell r="A821">
            <v>7516867</v>
          </cell>
          <cell r="B821" t="str">
            <v>Turner B21 S61 LV Supply to Units</v>
          </cell>
          <cell r="C821" t="str">
            <v>CIPEN Urbn Infill</v>
          </cell>
        </row>
        <row r="822">
          <cell r="A822">
            <v>7516869</v>
          </cell>
          <cell r="B822" t="str">
            <v>Gungahlin S10 LV Builders Supply to Construction Site</v>
          </cell>
          <cell r="C822" t="str">
            <v>CIPEN Spec Requests</v>
          </cell>
        </row>
        <row r="823">
          <cell r="A823">
            <v>7516870</v>
          </cell>
          <cell r="B823" t="str">
            <v>City S84 Relocate HV UG - Balimbur &amp; Petrie Streets</v>
          </cell>
          <cell r="C823" t="str">
            <v>CIPEN Relocation</v>
          </cell>
        </row>
        <row r="824">
          <cell r="A824">
            <v>7516872</v>
          </cell>
          <cell r="B824" t="str">
            <v>Banks B40 S36 LV Supply to Units</v>
          </cell>
          <cell r="C824" t="str">
            <v>CIPEN Urbn Infill</v>
          </cell>
        </row>
        <row r="825">
          <cell r="A825">
            <v>7516873</v>
          </cell>
          <cell r="B825" t="str">
            <v>Banks B22 S117 LV Supply to Units</v>
          </cell>
          <cell r="C825" t="str">
            <v>CIPEN Urbn Infill</v>
          </cell>
        </row>
        <row r="826">
          <cell r="A826">
            <v>7516874</v>
          </cell>
          <cell r="B826" t="str">
            <v>Phillip B7 S135 Upgrade LV Service to 3 Phase</v>
          </cell>
          <cell r="C826" t="str">
            <v>CIPEN Spec Requests</v>
          </cell>
        </row>
        <row r="827">
          <cell r="A827">
            <v>7516876</v>
          </cell>
          <cell r="B827" t="str">
            <v>Campbell B22 S9 HV &amp; LV Reticulation to Unit Development</v>
          </cell>
          <cell r="C827" t="str">
            <v>CIPEN Urbn Infill</v>
          </cell>
        </row>
        <row r="828">
          <cell r="A828">
            <v>7516877</v>
          </cell>
          <cell r="B828" t="str">
            <v>Braddon B52 &amp; 53 S4 LV Relocations &amp; Removals</v>
          </cell>
          <cell r="C828" t="str">
            <v>CIPEN Relocation</v>
          </cell>
        </row>
        <row r="829">
          <cell r="A829">
            <v>7516878</v>
          </cell>
          <cell r="B829" t="str">
            <v>Braddon B63 S4 HV &amp; LV Reticulation to Unit Development</v>
          </cell>
          <cell r="C829" t="str">
            <v>CIPEN Urbn Infill</v>
          </cell>
        </row>
        <row r="830">
          <cell r="A830">
            <v>7516882</v>
          </cell>
          <cell r="B830" t="str">
            <v>City B18 S19 LV UG Relocations for Civic Link &amp; Library Building</v>
          </cell>
          <cell r="C830" t="str">
            <v>CIPEN Relocation</v>
          </cell>
        </row>
        <row r="831">
          <cell r="A831">
            <v>7516883</v>
          </cell>
          <cell r="B831" t="str">
            <v>Banks B23 S117 LV Reticulation/Supply to Units</v>
          </cell>
          <cell r="C831" t="str">
            <v>CIPEN Urbn Infill</v>
          </cell>
        </row>
        <row r="832">
          <cell r="A832">
            <v>7516892</v>
          </cell>
          <cell r="B832" t="str">
            <v>Weston B1179 HV Reticulation &amp; LV Supply to Land Management Depot</v>
          </cell>
          <cell r="C832" t="str">
            <v>CIPEN Com/Ind Dvlp</v>
          </cell>
        </row>
        <row r="833">
          <cell r="A833">
            <v>7516898</v>
          </cell>
          <cell r="B833" t="str">
            <v>Majura B622 HV Reticulation &amp; LV Supply to AFP Training Village</v>
          </cell>
          <cell r="C833" t="str">
            <v>CIPEN Spec Requests</v>
          </cell>
        </row>
        <row r="834">
          <cell r="A834">
            <v>7516901</v>
          </cell>
          <cell r="B834" t="str">
            <v>Kingston Wentworth Avenue LV Supply to Valve Controller</v>
          </cell>
          <cell r="C834" t="str">
            <v>CIPEN Spec Requests</v>
          </cell>
        </row>
        <row r="835">
          <cell r="A835">
            <v>7516902</v>
          </cell>
          <cell r="B835" t="str">
            <v>Greenway B4 S13 HV Reticulation &amp; Sub Fitout</v>
          </cell>
          <cell r="C835" t="str">
            <v>CIPEN Com/Ind Dvlp</v>
          </cell>
        </row>
        <row r="836">
          <cell r="A836">
            <v>7516905</v>
          </cell>
          <cell r="B836" t="str">
            <v>Gungahlin B1 S3 HV Reticulation &amp; LV Supply to McDonalds Rest</v>
          </cell>
          <cell r="C836" t="str">
            <v>CIPEN Com/Ind Dvlp</v>
          </cell>
        </row>
        <row r="837">
          <cell r="A837">
            <v>7516906</v>
          </cell>
          <cell r="B837" t="str">
            <v>Holder B26 S39 Replace LV OHead with ABC</v>
          </cell>
          <cell r="C837" t="str">
            <v>CIPEN Relocation</v>
          </cell>
        </row>
        <row r="838">
          <cell r="A838">
            <v>7516907</v>
          </cell>
          <cell r="B838" t="str">
            <v>Calwell B27 S787 Relocate LV cable for Carpark</v>
          </cell>
          <cell r="C838" t="str">
            <v>CIPEN Relocation</v>
          </cell>
        </row>
        <row r="839">
          <cell r="A839">
            <v>7516908</v>
          </cell>
          <cell r="B839" t="str">
            <v>Yarralumla B16-18 S57 LV Supply to Units</v>
          </cell>
          <cell r="C839" t="str">
            <v>CIPEN Urbn Infill</v>
          </cell>
        </row>
        <row r="840">
          <cell r="A840">
            <v>7516909</v>
          </cell>
          <cell r="B840" t="str">
            <v>Narrabundah S79 Replace LV Overhead with UG Cable</v>
          </cell>
          <cell r="C840" t="str">
            <v>CIPEN Dist O/H Rplc</v>
          </cell>
        </row>
        <row r="841">
          <cell r="A841">
            <v>7516911</v>
          </cell>
          <cell r="B841" t="str">
            <v>City S6 HV Reticulation for Construction Site</v>
          </cell>
          <cell r="C841" t="str">
            <v>CIPEN Spec Requests</v>
          </cell>
        </row>
        <row r="842">
          <cell r="A842">
            <v>7516912</v>
          </cell>
          <cell r="B842" t="str">
            <v>Gungahlin District B571 - LV Supply to Telstra Mobile Tower</v>
          </cell>
          <cell r="C842" t="str">
            <v>CIPEN Spec Requests</v>
          </cell>
        </row>
        <row r="843">
          <cell r="A843">
            <v>7516913</v>
          </cell>
          <cell r="B843" t="str">
            <v>Weston B1 S82 Sub 3204 Augmentation</v>
          </cell>
          <cell r="C843" t="str">
            <v>CIPEN Dist S/S Augm</v>
          </cell>
        </row>
        <row r="844">
          <cell r="A844">
            <v>7516914</v>
          </cell>
          <cell r="B844" t="str">
            <v>Fyshwick B26 S10 - LV Supply to Concrete Plant</v>
          </cell>
          <cell r="C844" t="str">
            <v>CIPEN Com/Ind Dvlp</v>
          </cell>
        </row>
        <row r="845">
          <cell r="A845">
            <v>7516916</v>
          </cell>
          <cell r="B845" t="str">
            <v>Stromlo B461 LV UG Relocations - Water Treatment Plant</v>
          </cell>
          <cell r="C845" t="str">
            <v>CIPEN Relocation</v>
          </cell>
        </row>
        <row r="846">
          <cell r="A846">
            <v>7516918</v>
          </cell>
          <cell r="B846" t="str">
            <v>Equipment Register</v>
          </cell>
          <cell r="C846" t="str">
            <v>CIPEN IT Project</v>
          </cell>
        </row>
        <row r="847">
          <cell r="A847">
            <v>7516920</v>
          </cell>
          <cell r="B847" t="str">
            <v>Reid Condemned Pole Replacement</v>
          </cell>
          <cell r="C847" t="str">
            <v>CIPEN Dist O/H Rplc</v>
          </cell>
        </row>
        <row r="848">
          <cell r="A848">
            <v>7516921</v>
          </cell>
          <cell r="B848" t="str">
            <v>Installation of Main Tank Power Tx Safety Rails at Wanniassa Zone</v>
          </cell>
          <cell r="C848" t="str">
            <v>CIPEN ZZS Replce</v>
          </cell>
        </row>
        <row r="849">
          <cell r="A849">
            <v>7516922</v>
          </cell>
          <cell r="B849" t="str">
            <v>Install Safety Rails City East Zone Tx No1 &amp; 3</v>
          </cell>
          <cell r="C849" t="str">
            <v>CIPEN ZZS Replce</v>
          </cell>
        </row>
        <row r="850">
          <cell r="A850">
            <v>7516923</v>
          </cell>
          <cell r="B850" t="str">
            <v>Yarralumla Condemned Pole Replacement</v>
          </cell>
          <cell r="C850" t="str">
            <v>CIPEN Dist O/H Rplc</v>
          </cell>
        </row>
        <row r="851">
          <cell r="A851">
            <v>7516924</v>
          </cell>
          <cell r="B851" t="str">
            <v>Replace fire damaged Padmout Sub 4469 Isaacs</v>
          </cell>
          <cell r="C851" t="str">
            <v>CIPEN Dist S/S Rplc</v>
          </cell>
        </row>
        <row r="852">
          <cell r="A852">
            <v>7516926</v>
          </cell>
          <cell r="B852" t="str">
            <v>Lyneham B2 S56 LV UG Service Relocations</v>
          </cell>
          <cell r="C852" t="str">
            <v>CIPEN Relocation</v>
          </cell>
        </row>
        <row r="853">
          <cell r="A853">
            <v>7516927</v>
          </cell>
          <cell r="B853" t="str">
            <v>Garran B7 S53 LV Supply to Traffic Signals - Palmer/Hindmarsh</v>
          </cell>
          <cell r="C853" t="str">
            <v>CIPEN Spec Requests</v>
          </cell>
        </row>
        <row r="854">
          <cell r="A854">
            <v>7516928</v>
          </cell>
          <cell r="B854" t="str">
            <v>Fyshwick B17 S37 LV Service Relocations - Coates Hire</v>
          </cell>
          <cell r="C854" t="str">
            <v>CIPEN Relocation</v>
          </cell>
        </row>
        <row r="855">
          <cell r="A855">
            <v>7516929</v>
          </cell>
          <cell r="B855" t="str">
            <v>Lyneham B18 S42 - LV Supply to Units</v>
          </cell>
          <cell r="C855" t="str">
            <v>CIPEN Urbn Infill</v>
          </cell>
        </row>
        <row r="856">
          <cell r="A856">
            <v>7516930</v>
          </cell>
          <cell r="B856" t="str">
            <v>Phillip B6 S9 HV Reticulation &amp; Sub Fitout - Office Development</v>
          </cell>
          <cell r="C856" t="str">
            <v>CIPEN Com/Ind Dvlp</v>
          </cell>
        </row>
        <row r="857">
          <cell r="A857">
            <v>7516931</v>
          </cell>
          <cell r="B857" t="str">
            <v>Phillip B9 S18 HV Reticulation &amp; LV Supply to Construction Site</v>
          </cell>
          <cell r="C857" t="str">
            <v>CIPEN Spec Requests</v>
          </cell>
        </row>
        <row r="858">
          <cell r="A858">
            <v>7516933</v>
          </cell>
          <cell r="B858" t="str">
            <v>Replace faulty padmount Substation 1823 Chapman</v>
          </cell>
          <cell r="C858" t="str">
            <v>CIPEN Dist S/S Rplc</v>
          </cell>
        </row>
        <row r="859">
          <cell r="A859">
            <v>7516934</v>
          </cell>
          <cell r="B859" t="str">
            <v>Hall B1 S23 LV Supply to Electric BBQ's</v>
          </cell>
          <cell r="C859" t="str">
            <v>CIPEN Spec Requests</v>
          </cell>
        </row>
        <row r="860">
          <cell r="A860">
            <v>7516935</v>
          </cell>
          <cell r="B860" t="str">
            <v>Turner B22 S66 LV Supply to Electric BBQ's</v>
          </cell>
          <cell r="C860" t="str">
            <v>CIPEN Spec Requests</v>
          </cell>
        </row>
        <row r="861">
          <cell r="A861">
            <v>7516936</v>
          </cell>
          <cell r="B861" t="str">
            <v>Calwell B27 S787 Sub 4880 Augment &amp; LV Supply to Calwell Comm Club</v>
          </cell>
          <cell r="C861" t="str">
            <v>CIPEN Com/Ind Dvlp</v>
          </cell>
        </row>
        <row r="862">
          <cell r="A862">
            <v>7516937</v>
          </cell>
          <cell r="B862" t="str">
            <v>Belconnen B33 S65 LV Supply to Power Box - John Knight Park</v>
          </cell>
          <cell r="C862" t="str">
            <v>CIPEN Spec Requests</v>
          </cell>
        </row>
        <row r="863">
          <cell r="A863">
            <v>7516938</v>
          </cell>
          <cell r="B863" t="str">
            <v>Kaleen B5 S76 LV to Traffic Signals &amp; S/L Controls - Barton Hwy/GDE</v>
          </cell>
          <cell r="C863" t="str">
            <v>CIPEN Spec Requests</v>
          </cell>
        </row>
        <row r="864">
          <cell r="A864">
            <v>7516939</v>
          </cell>
          <cell r="B864" t="str">
            <v>Bruce B7 S12 - LV Supply to Traffic Signals &amp; S- GDE/Ginninderra</v>
          </cell>
          <cell r="C864" t="str">
            <v>CIPEN Spec Requests</v>
          </cell>
        </row>
        <row r="865">
          <cell r="A865">
            <v>7516940</v>
          </cell>
          <cell r="B865" t="str">
            <v>Bruce B6 S47 LV Supply to Traffic signals - Ginn/Braybrooke</v>
          </cell>
          <cell r="C865" t="str">
            <v>CIPEN Spec Requests</v>
          </cell>
        </row>
        <row r="866">
          <cell r="A866">
            <v>7516941</v>
          </cell>
          <cell r="B866" t="str">
            <v>Bruce B7 S29  Belconnen Way  - LV Supply to  SL Control C ubicle</v>
          </cell>
          <cell r="C866" t="str">
            <v>CIPEN Spec Requests</v>
          </cell>
        </row>
        <row r="867">
          <cell r="A867">
            <v>7516942</v>
          </cell>
          <cell r="B867" t="str">
            <v>Aranda B1 S50 LV Supply to Street Light Controls - GDE</v>
          </cell>
          <cell r="C867" t="str">
            <v>CIPEN Spec Requests</v>
          </cell>
        </row>
        <row r="868">
          <cell r="A868">
            <v>7516944</v>
          </cell>
          <cell r="B868" t="str">
            <v>Downer 1/73 Sub 544 Rebuilding</v>
          </cell>
          <cell r="C868" t="str">
            <v>CIPEN Dist S/S Rplc</v>
          </cell>
        </row>
        <row r="869">
          <cell r="A869">
            <v>7516946</v>
          </cell>
          <cell r="B869" t="str">
            <v>Fraser Condemned Pole Replacement</v>
          </cell>
          <cell r="C869" t="str">
            <v>CIPEN Dist O/H Rplc</v>
          </cell>
        </row>
        <row r="870">
          <cell r="A870">
            <v>7516947</v>
          </cell>
          <cell r="B870" t="str">
            <v>Chifley 1/42 Sub 1013 Rebuild</v>
          </cell>
          <cell r="C870" t="str">
            <v>CIPEN Dist S/S Rplc</v>
          </cell>
        </row>
        <row r="871">
          <cell r="A871">
            <v>7516948</v>
          </cell>
          <cell r="B871" t="str">
            <v>Yarralumla Sub 782 Rebuild</v>
          </cell>
          <cell r="C871" t="str">
            <v>CIPEN Dist S/S Rplc</v>
          </cell>
        </row>
        <row r="872">
          <cell r="A872">
            <v>7516950</v>
          </cell>
          <cell r="B872" t="str">
            <v>Greenway B5 S16 HV UG Relocations</v>
          </cell>
          <cell r="C872" t="str">
            <v>CIPEN Relocation</v>
          </cell>
        </row>
        <row r="873">
          <cell r="A873">
            <v>7516952</v>
          </cell>
          <cell r="B873" t="str">
            <v>Kingston B8-10 S47 HV Relocations for New Roadworks - KFD</v>
          </cell>
          <cell r="C873" t="str">
            <v>CIPEN Relocation</v>
          </cell>
        </row>
        <row r="874">
          <cell r="A874">
            <v>7516953</v>
          </cell>
          <cell r="B874" t="str">
            <v>Watson B3 S79 Relocate HV pole</v>
          </cell>
          <cell r="C874" t="str">
            <v>CIPEN Relocation</v>
          </cell>
        </row>
        <row r="875">
          <cell r="A875">
            <v>7516954</v>
          </cell>
          <cell r="B875" t="str">
            <v>Dickson B1 S75 Relocate LV Pole &amp; OH Service</v>
          </cell>
          <cell r="C875" t="str">
            <v>CIPEN Relocation</v>
          </cell>
        </row>
        <row r="876">
          <cell r="A876">
            <v>7516955</v>
          </cell>
          <cell r="B876" t="str">
            <v>Curin B19 S62 LV Reticulation &amp; Supply to Offices</v>
          </cell>
          <cell r="C876" t="str">
            <v>CIPEN Com/Ind Dvlp</v>
          </cell>
        </row>
        <row r="877">
          <cell r="A877">
            <v>7516956</v>
          </cell>
          <cell r="B877" t="str">
            <v>Fyshwick B18 S18 Sub 4994 Augmentation Harvey Norman Store</v>
          </cell>
          <cell r="C877" t="str">
            <v>CIPEN Com/Ind Dvlp</v>
          </cell>
        </row>
        <row r="878">
          <cell r="A878">
            <v>7516957</v>
          </cell>
          <cell r="B878" t="str">
            <v>Hume B64 S5 LV Supply to Commercial Development</v>
          </cell>
          <cell r="C878" t="str">
            <v>CIPEN Com/Ind Dvlp</v>
          </cell>
        </row>
        <row r="879">
          <cell r="A879">
            <v>7516958</v>
          </cell>
          <cell r="B879" t="str">
            <v>Bonython B2 S64 Relocate LV Service Cable to Sewer Pump</v>
          </cell>
          <cell r="C879" t="str">
            <v>CIPEN Relocation</v>
          </cell>
        </row>
        <row r="880">
          <cell r="A880">
            <v>7516959</v>
          </cell>
          <cell r="B880" t="str">
            <v>City B3 S12 HV UG Relocations</v>
          </cell>
          <cell r="C880" t="str">
            <v>CIPEN Relocation</v>
          </cell>
        </row>
        <row r="881">
          <cell r="A881">
            <v>7516961</v>
          </cell>
          <cell r="B881" t="str">
            <v>Weston Condemned Pole Replacement</v>
          </cell>
          <cell r="C881" t="str">
            <v>CIPEN Dist O/H Rplc</v>
          </cell>
        </row>
        <row r="882">
          <cell r="A882">
            <v>7516962</v>
          </cell>
          <cell r="B882" t="str">
            <v>Bruce Australian Institute of Sport Redevelopment - General</v>
          </cell>
          <cell r="C882" t="str">
            <v>CIPEN Com/Ind Dvlp</v>
          </cell>
        </row>
        <row r="883">
          <cell r="A883">
            <v>7516963</v>
          </cell>
          <cell r="B883" t="str">
            <v>Pearce B2 S34 LV Overhead Relocations</v>
          </cell>
          <cell r="C883" t="str">
            <v>CIPEN Relocation</v>
          </cell>
        </row>
        <row r="884">
          <cell r="A884">
            <v>7516965</v>
          </cell>
          <cell r="B884" t="str">
            <v>City B3 S52 LV Supply to National Brain Injury Kiosk</v>
          </cell>
          <cell r="C884" t="str">
            <v>CIPEN Spec Requests</v>
          </cell>
        </row>
        <row r="885">
          <cell r="A885">
            <v>7516966</v>
          </cell>
          <cell r="B885" t="str">
            <v>Gungahlin S12 Construction Power Supply - Coles Development</v>
          </cell>
          <cell r="C885" t="str">
            <v>CIPEN Spec Requests</v>
          </cell>
        </row>
        <row r="886">
          <cell r="A886">
            <v>7516968</v>
          </cell>
          <cell r="B886" t="str">
            <v>Holder B5 S40 LV Supply to Units</v>
          </cell>
          <cell r="C886" t="str">
            <v>CIPEN Urbn Infill</v>
          </cell>
        </row>
        <row r="887">
          <cell r="A887">
            <v>7516971</v>
          </cell>
          <cell r="B887" t="str">
            <v>Paddys River B125 HV Reticulation &amp; LV Supply to Rural Block</v>
          </cell>
          <cell r="C887" t="str">
            <v>CIPEN Rural Devpmnt</v>
          </cell>
        </row>
        <row r="888">
          <cell r="A888">
            <v>7516972</v>
          </cell>
          <cell r="B888" t="str">
            <v>Forrest B15 S46 Replace LV Overhead with ABC</v>
          </cell>
          <cell r="C888" t="str">
            <v>CIPEN Dist O/H Rplc</v>
          </cell>
        </row>
        <row r="889">
          <cell r="A889">
            <v>7516973</v>
          </cell>
          <cell r="B889" t="str">
            <v>Deakin B5 S27 Replace LV Overhead mains with ABC</v>
          </cell>
          <cell r="C889" t="str">
            <v>CIPEN Dist O/H Rplc</v>
          </cell>
        </row>
        <row r="890">
          <cell r="A890">
            <v>7516975</v>
          </cell>
          <cell r="B890" t="str">
            <v>Acton ANU John Curtin Sch of Med Res - Redevelop - HV Retic &amp; S/S F/O</v>
          </cell>
          <cell r="C890" t="str">
            <v>CIPEN Com/Ind Dvlp</v>
          </cell>
        </row>
        <row r="891">
          <cell r="A891">
            <v>7516979</v>
          </cell>
          <cell r="B891" t="str">
            <v>Gordon B17 S541 LV Supply to Street Light Control - Tharwa Dr</v>
          </cell>
          <cell r="C891" t="str">
            <v>CIPEN Spec Requests</v>
          </cell>
        </row>
        <row r="892">
          <cell r="A892">
            <v>7516980</v>
          </cell>
          <cell r="B892" t="str">
            <v>City B3 S84 LV Supply to Street Light Controller - Bunda St</v>
          </cell>
          <cell r="C892" t="str">
            <v>CIPEN Spec Requests</v>
          </cell>
        </row>
        <row r="893">
          <cell r="A893">
            <v>7516981</v>
          </cell>
          <cell r="B893" t="str">
            <v>NSW Rural - Smiths Rd - HV Retic &amp; LV Supply to Smiths Rd Comm Hall</v>
          </cell>
          <cell r="C893" t="str">
            <v>CIPEN Rural Devpmnt</v>
          </cell>
        </row>
        <row r="894">
          <cell r="A894">
            <v>7516982</v>
          </cell>
          <cell r="B894" t="str">
            <v>Macgregor B14 S82 LV Supply to Scout Hall</v>
          </cell>
          <cell r="C894" t="str">
            <v>CIPEN Spec Requests</v>
          </cell>
        </row>
        <row r="895">
          <cell r="A895">
            <v>7516983</v>
          </cell>
          <cell r="B895" t="str">
            <v>Phillip B3 S9 LV Service Relocations</v>
          </cell>
          <cell r="C895" t="str">
            <v>CIPEN Relocation</v>
          </cell>
        </row>
        <row r="896">
          <cell r="A896">
            <v>7516985</v>
          </cell>
          <cell r="B896" t="str">
            <v>City B3 S84 LV Temp Supply for Building Site</v>
          </cell>
          <cell r="C896" t="str">
            <v>CIPEN Spec Requests</v>
          </cell>
        </row>
        <row r="897">
          <cell r="A897">
            <v>7516988</v>
          </cell>
          <cell r="B897" t="str">
            <v>Hume B35 S7 HV Reticulation to IFP Softwood Sawing Mill</v>
          </cell>
          <cell r="C897" t="str">
            <v>CIPEN Com/Ind Dvlp</v>
          </cell>
        </row>
        <row r="898">
          <cell r="A898">
            <v>7516989</v>
          </cell>
          <cell r="B898" t="str">
            <v>Hume B59 S4 LV Supply to Industrial Development</v>
          </cell>
          <cell r="C898" t="str">
            <v>CIPEN Com/Ind Dvlp</v>
          </cell>
        </row>
        <row r="899">
          <cell r="A899">
            <v>7516990</v>
          </cell>
          <cell r="B899" t="str">
            <v>Charnwood B11 S44 Replace Pregnant Dist Column with Minipillar</v>
          </cell>
          <cell r="C899" t="str">
            <v>CIPEN Dist U/G Rplc</v>
          </cell>
        </row>
        <row r="900">
          <cell r="A900">
            <v>7516992</v>
          </cell>
          <cell r="B900" t="str">
            <v>Belconnen B10 S157 LV Reticulation/Supply to Units</v>
          </cell>
          <cell r="C900" t="str">
            <v>CIPEN Urbn Infill</v>
          </cell>
        </row>
        <row r="901">
          <cell r="A901">
            <v>7516993</v>
          </cell>
          <cell r="B901" t="str">
            <v>Griffith B13 S14 LV Supply to Units</v>
          </cell>
          <cell r="C901" t="str">
            <v>CIPEN Urbn Infill</v>
          </cell>
        </row>
        <row r="902">
          <cell r="A902">
            <v>7516996</v>
          </cell>
          <cell r="B902" t="str">
            <v>Braddon Condemned Pole Replacement</v>
          </cell>
          <cell r="C902" t="str">
            <v>CIPEN Dist O/H Rplc</v>
          </cell>
        </row>
        <row r="903">
          <cell r="A903">
            <v>7516998</v>
          </cell>
          <cell r="B903" t="str">
            <v>Holt Condemned Pole Replacement</v>
          </cell>
          <cell r="C903" t="str">
            <v>CIPEN Dist O/H Rplc</v>
          </cell>
        </row>
        <row r="904">
          <cell r="A904">
            <v>7517000</v>
          </cell>
          <cell r="B904" t="str">
            <v>Pole Nailing Various Locations Jan-05 - Jun-05</v>
          </cell>
          <cell r="C904" t="str">
            <v>CIPEN Dist O/H Rplc</v>
          </cell>
        </row>
        <row r="905">
          <cell r="A905">
            <v>7517001</v>
          </cell>
          <cell r="B905" t="str">
            <v>Hughes Condemned Pole Replacement</v>
          </cell>
          <cell r="C905" t="str">
            <v>CIPEN Dist O/H Rplc</v>
          </cell>
        </row>
        <row r="906">
          <cell r="A906">
            <v>7517002</v>
          </cell>
          <cell r="B906" t="str">
            <v>Holder B28 S40 LV Supply to Telstra Pay Phone</v>
          </cell>
          <cell r="C906" t="str">
            <v>CIPEN Spec Requests</v>
          </cell>
        </row>
        <row r="907">
          <cell r="A907">
            <v>7517003</v>
          </cell>
          <cell r="B907" t="str">
            <v>Greenway B6 S16 HV &amp; LV Reticulation to Unit Development</v>
          </cell>
          <cell r="C907" t="str">
            <v>CIPEN Urbn Infill</v>
          </cell>
        </row>
        <row r="908">
          <cell r="A908">
            <v>7517005</v>
          </cell>
          <cell r="B908" t="str">
            <v>City B16 S61 HV Reticulation &amp; Substation Fitout</v>
          </cell>
          <cell r="C908" t="str">
            <v>CIPEN Com/Ind Dvlp</v>
          </cell>
        </row>
        <row r="909">
          <cell r="A909">
            <v>7517006</v>
          </cell>
          <cell r="B909" t="str">
            <v>Phillip B3 S9 HV Reticulation - Construction Site Power Supply</v>
          </cell>
          <cell r="C909" t="str">
            <v>CIPEN Spec Requests</v>
          </cell>
        </row>
        <row r="910">
          <cell r="A910">
            <v>7517007</v>
          </cell>
          <cell r="B910" t="str">
            <v>Harrison 1 Estate Stage 1 HV &amp; LV Reticulation</v>
          </cell>
          <cell r="C910" t="str">
            <v>CIPEN Urbn Dvlpmnt</v>
          </cell>
        </row>
        <row r="911">
          <cell r="A911">
            <v>7517009</v>
          </cell>
          <cell r="B911" t="str">
            <v>Harrison 1 Estate Stage 2 HV &amp; LV Reticulation</v>
          </cell>
          <cell r="C911" t="str">
            <v>CIPEN Urbn Dvlpmnt</v>
          </cell>
        </row>
        <row r="912">
          <cell r="A912">
            <v>7517011</v>
          </cell>
          <cell r="B912" t="str">
            <v>Harrison 1 Estate Stage 3 HV &amp; LV Reticulation</v>
          </cell>
          <cell r="C912" t="str">
            <v>CIPEN Urbn Dvlpmnt</v>
          </cell>
        </row>
        <row r="913">
          <cell r="A913">
            <v>7517013</v>
          </cell>
          <cell r="B913" t="str">
            <v>Harrison 1 Estate Stage 4 HV &amp; LV Reticulation</v>
          </cell>
          <cell r="C913" t="str">
            <v>CIPEN Urbn Dvlpmnt</v>
          </cell>
        </row>
        <row r="914">
          <cell r="A914">
            <v>7517016</v>
          </cell>
          <cell r="B914" t="str">
            <v>Ngunnawal - Horse Park Drive - HV Feeder Tie</v>
          </cell>
          <cell r="C914" t="str">
            <v>CIPEN Dist Sys Augm</v>
          </cell>
        </row>
        <row r="915">
          <cell r="A915">
            <v>7517017</v>
          </cell>
          <cell r="B915" t="str">
            <v>Acton - CSIRO - Install HV Feeder from Civic ZSS/CSIRO - Christian Fdr</v>
          </cell>
          <cell r="C915" t="str">
            <v>CIPEN Dist Sys Augm</v>
          </cell>
        </row>
        <row r="916">
          <cell r="A916">
            <v>7517018</v>
          </cell>
          <cell r="B916" t="str">
            <v>Fyshwick - Barrier St - Extend Domayne HV Feeder</v>
          </cell>
          <cell r="C916" t="str">
            <v>CIPEN Dist Sys Augm</v>
          </cell>
        </row>
        <row r="917">
          <cell r="A917">
            <v>7517020</v>
          </cell>
          <cell r="B917" t="str">
            <v>Belconnen B23 S54 - Relocate LV Service to Belc Senior Cit Club</v>
          </cell>
          <cell r="C917" t="str">
            <v>CIPEN Relocation</v>
          </cell>
        </row>
        <row r="918">
          <cell r="A918">
            <v>7517027</v>
          </cell>
          <cell r="B918" t="str">
            <v>Holder Condemmed pole replacement 2004/05</v>
          </cell>
          <cell r="C918" t="str">
            <v>CIPEN Dist O/H Rplc</v>
          </cell>
        </row>
        <row r="919">
          <cell r="A919">
            <v>7517028</v>
          </cell>
          <cell r="B919" t="str">
            <v>Gungahlin S131 LV Reticulation &amp; Services to Add Blocks</v>
          </cell>
          <cell r="C919" t="str">
            <v>CIPEN Urbn Dvlpmnt</v>
          </cell>
        </row>
        <row r="920">
          <cell r="A920">
            <v>7517029</v>
          </cell>
          <cell r="B920" t="str">
            <v>Rural Condemned Pole Replacement 2004/05</v>
          </cell>
          <cell r="C920" t="str">
            <v>CIPEN Dist O/H Rplc</v>
          </cell>
        </row>
        <row r="921">
          <cell r="A921">
            <v>7517033</v>
          </cell>
          <cell r="B921" t="str">
            <v>Missed Poles in Completed Suburbs</v>
          </cell>
          <cell r="C921" t="str">
            <v>CIPEN Dist O/H Rplc</v>
          </cell>
        </row>
        <row r="922">
          <cell r="A922">
            <v>7517034</v>
          </cell>
          <cell r="B922" t="str">
            <v>Scullin B1 S13 Sub 1295 - Replace J&amp;P HV Switchgear</v>
          </cell>
          <cell r="C922" t="str">
            <v>CIPEN Dist S/S Rplc</v>
          </cell>
        </row>
        <row r="923">
          <cell r="A923">
            <v>7517035</v>
          </cell>
          <cell r="B923" t="str">
            <v>Griffith B40 S78 Sub 999 - Replace J &amp; P HV Switchgear</v>
          </cell>
          <cell r="C923" t="str">
            <v>CIPEN Dist S/S Rplc</v>
          </cell>
        </row>
        <row r="924">
          <cell r="A924">
            <v>7517036</v>
          </cell>
          <cell r="B924" t="str">
            <v>Pialligo B6 S2 Upgrade LV Service to Rodneys Nursery</v>
          </cell>
          <cell r="C924" t="str">
            <v>CIPEN Com/Ind Dvlp</v>
          </cell>
        </row>
        <row r="925">
          <cell r="A925">
            <v>7517037</v>
          </cell>
          <cell r="B925" t="str">
            <v>Reactive Pole Replacement 2004-05</v>
          </cell>
          <cell r="C925" t="str">
            <v>CIPEN Dist O/H Rplc</v>
          </cell>
        </row>
        <row r="926">
          <cell r="A926">
            <v>7517041</v>
          </cell>
          <cell r="B926" t="str">
            <v>Curtin 19/94 Robertson St Sub 932 Rebuild</v>
          </cell>
          <cell r="C926" t="str">
            <v>CIPEN Dist S/S Rplc</v>
          </cell>
        </row>
        <row r="927">
          <cell r="A927">
            <v>7517043</v>
          </cell>
          <cell r="B927" t="str">
            <v>Conder B14 S134 LV Supply to Unit Development</v>
          </cell>
          <cell r="C927" t="str">
            <v>CIPEN Urbn Infill</v>
          </cell>
        </row>
        <row r="928">
          <cell r="A928">
            <v>7517046</v>
          </cell>
          <cell r="B928" t="str">
            <v>Lyneham B4 S69 HV Retic &amp; LV Supply to Pumps - Thoroughbred Park</v>
          </cell>
          <cell r="C928" t="str">
            <v>CIPEN Com/Ind Dvlp</v>
          </cell>
        </row>
        <row r="929">
          <cell r="A929">
            <v>7517047</v>
          </cell>
          <cell r="B929" t="str">
            <v>Fyshwick B7 S20 Upgrade and Relocate LV Service</v>
          </cell>
          <cell r="C929" t="str">
            <v>CIPEN Com/Ind Dvlp</v>
          </cell>
        </row>
        <row r="930">
          <cell r="A930">
            <v>7517050</v>
          </cell>
          <cell r="B930" t="str">
            <v>Fyshwick B16 S19 HV UG Relocations - Canberra Times</v>
          </cell>
          <cell r="C930" t="str">
            <v>CIPEN Relocation</v>
          </cell>
        </row>
        <row r="931">
          <cell r="A931">
            <v>7517054</v>
          </cell>
          <cell r="B931" t="str">
            <v>Stromlo Dist B38 - HV &amp; LV Relocations for new Bldg - Mt Stromlo Obser</v>
          </cell>
          <cell r="C931" t="str">
            <v>CIPEN Relocation</v>
          </cell>
        </row>
        <row r="932">
          <cell r="A932">
            <v>7517055</v>
          </cell>
          <cell r="B932" t="str">
            <v>Stromlo Dist B38 Substation 658 Augmentation &amp; LV Supply to New Bldg</v>
          </cell>
          <cell r="C932" t="str">
            <v>CIPEN Com/Ind Dvlp</v>
          </cell>
        </row>
        <row r="933">
          <cell r="A933">
            <v>7517056</v>
          </cell>
          <cell r="B933" t="str">
            <v>Symonston B9 S113 - LV Supply for Construction Site</v>
          </cell>
          <cell r="C933" t="str">
            <v>CIPEN Spec Requests</v>
          </cell>
        </row>
        <row r="934">
          <cell r="A934">
            <v>7517057</v>
          </cell>
          <cell r="B934" t="str">
            <v>Symonston B9 S113 HV &amp; LV Reticulation to Comm Development</v>
          </cell>
          <cell r="C934" t="str">
            <v>CIPEN Com/Ind Dvlp</v>
          </cell>
        </row>
        <row r="935">
          <cell r="A935">
            <v>7517058</v>
          </cell>
          <cell r="B935" t="str">
            <v>Hall Telephone Excange Sub 2694 Rebuild</v>
          </cell>
          <cell r="C935" t="str">
            <v>CIPEN Dist S/S Rplc</v>
          </cell>
        </row>
        <row r="936">
          <cell r="A936">
            <v>7517059</v>
          </cell>
          <cell r="B936" t="str">
            <v>Barton B6 S2 HV Reticulation &amp; Sub Fitout - Office Development</v>
          </cell>
          <cell r="C936" t="str">
            <v>CIPEN Com/Ind Dvlp</v>
          </cell>
        </row>
        <row r="937">
          <cell r="A937">
            <v>7517060</v>
          </cell>
          <cell r="B937" t="str">
            <v>City B3 &amp; 4 S88 HV Reticulation &amp; Substation Fitout</v>
          </cell>
          <cell r="C937" t="str">
            <v>CIPEN Com/Ind Dvlp</v>
          </cell>
        </row>
        <row r="938">
          <cell r="A938">
            <v>7517062</v>
          </cell>
          <cell r="B938" t="str">
            <v>Griffith B7 S80 LV Overhead Relocations for Bldg Works</v>
          </cell>
          <cell r="C938" t="str">
            <v>CIPEN Relocation</v>
          </cell>
        </row>
        <row r="939">
          <cell r="A939">
            <v>7517063</v>
          </cell>
          <cell r="B939" t="str">
            <v>Oaks Estate B1 &amp; 3 S10 HV &amp; LV Augmentation &amp; LV Service Upgrade</v>
          </cell>
          <cell r="C939" t="str">
            <v>CIPEN Com/Ind Dvlp</v>
          </cell>
        </row>
        <row r="940">
          <cell r="A940">
            <v>7517065</v>
          </cell>
          <cell r="B940" t="str">
            <v>Richardson S450 LV Supply to Car Park Lighting</v>
          </cell>
          <cell r="C940" t="str">
            <v>CIPEN Spec Requests</v>
          </cell>
        </row>
        <row r="941">
          <cell r="A941">
            <v>7517066</v>
          </cell>
          <cell r="B941" t="str">
            <v>Spinaway Service Cable Replacements 2004 -05</v>
          </cell>
          <cell r="C941" t="str">
            <v>CIPEN Dist O/H Rplc</v>
          </cell>
        </row>
        <row r="942">
          <cell r="A942">
            <v>7517067</v>
          </cell>
          <cell r="B942" t="str">
            <v>Reid 8/18 Sub 672 Rebuild 77 Coranderrk St</v>
          </cell>
          <cell r="C942" t="str">
            <v>CIPEN Dist S/S Rplc</v>
          </cell>
        </row>
        <row r="943">
          <cell r="A943">
            <v>7517068</v>
          </cell>
          <cell r="B943" t="str">
            <v>Greenway B6 S11 HV &amp; LV Reticulation/Augmentation to CNG Plant</v>
          </cell>
          <cell r="C943" t="str">
            <v>CIPEN Com/Ind Dvlp</v>
          </cell>
        </row>
        <row r="944">
          <cell r="A944">
            <v>7517069</v>
          </cell>
          <cell r="B944" t="str">
            <v>Jerrabomberra B2031 Boral Mugga Quarry - Relocate LV UG Cable</v>
          </cell>
          <cell r="C944" t="str">
            <v>CIPEN Relocation</v>
          </cell>
        </row>
        <row r="945">
          <cell r="A945">
            <v>7517070</v>
          </cell>
          <cell r="B945" t="str">
            <v>Gungahlin B6 S18 LV Reticulation/Supply to Discount Tyres</v>
          </cell>
          <cell r="C945" t="str">
            <v>CIPEN Com/Ind Dvlp</v>
          </cell>
        </row>
        <row r="946">
          <cell r="A946">
            <v>7517073</v>
          </cell>
          <cell r="B946" t="str">
            <v>Bruce B28 S8 HV Reticulation to GDE Construction Site</v>
          </cell>
          <cell r="C946" t="str">
            <v>CIPEN Spec Requests</v>
          </cell>
        </row>
        <row r="947">
          <cell r="A947">
            <v>7517074</v>
          </cell>
          <cell r="B947" t="str">
            <v>Acton ANU Copland Building Sub 1008 Augmentation &amp; LV Supply</v>
          </cell>
          <cell r="C947" t="str">
            <v>CIPEN Com/Ind Dvlp</v>
          </cell>
        </row>
        <row r="948">
          <cell r="A948">
            <v>7517076</v>
          </cell>
          <cell r="B948" t="str">
            <v>City Sec 84 HV &amp; LV Reticulation to Youth Centre Construction Power Supply</v>
          </cell>
          <cell r="C948" t="str">
            <v>CIPEN Spec Requests</v>
          </cell>
        </row>
        <row r="949">
          <cell r="A949">
            <v>7517077</v>
          </cell>
          <cell r="B949" t="str">
            <v>City Sec 84 HV Reticulation &amp; Sub Fitout to Apartments</v>
          </cell>
          <cell r="C949" t="str">
            <v>CIPEN Urbn Infill</v>
          </cell>
        </row>
        <row r="950">
          <cell r="A950">
            <v>7517079</v>
          </cell>
          <cell r="B950" t="str">
            <v>Watson Majura Rise Estate Stage 2B - HV &amp; LV Reticulation</v>
          </cell>
          <cell r="C950" t="str">
            <v>CIPEN Urbn Dvlpmnt</v>
          </cell>
        </row>
        <row r="951">
          <cell r="A951">
            <v>7517081</v>
          </cell>
          <cell r="B951" t="str">
            <v>Watson - Majura Rise Est Stg 2C - HV &amp; LV Reticulation</v>
          </cell>
          <cell r="C951" t="str">
            <v>CIPEN Urbn Dvlpmnt</v>
          </cell>
        </row>
        <row r="952">
          <cell r="A952">
            <v>7517083</v>
          </cell>
          <cell r="B952" t="str">
            <v>Fisher B12-14 S52 Replace LV OHead with LV UG Cable</v>
          </cell>
          <cell r="C952" t="str">
            <v>CIPEN Relocation</v>
          </cell>
        </row>
        <row r="953">
          <cell r="A953">
            <v>7517084</v>
          </cell>
          <cell r="B953" t="str">
            <v>Fyshwick B13 S8 LV Reticulation/Supply Alterations</v>
          </cell>
          <cell r="C953" t="str">
            <v>CIPEN Relocation</v>
          </cell>
        </row>
        <row r="954">
          <cell r="A954">
            <v>7517085</v>
          </cell>
          <cell r="B954" t="str">
            <v>Gordon B4 S581 Relocate Minipillar</v>
          </cell>
          <cell r="C954" t="str">
            <v>CIPEN Relocation</v>
          </cell>
        </row>
        <row r="955">
          <cell r="A955">
            <v>7517091</v>
          </cell>
          <cell r="B955" t="str">
            <v>Domestic New Meter Connection 04-05</v>
          </cell>
          <cell r="C955" t="str">
            <v>CIPEN Serv &amp; Meter</v>
          </cell>
        </row>
        <row r="956">
          <cell r="A956">
            <v>7517092</v>
          </cell>
          <cell r="B956" t="str">
            <v>New Services 04-05</v>
          </cell>
          <cell r="C956" t="str">
            <v>CIPEN Serv &amp; Meter</v>
          </cell>
        </row>
        <row r="957">
          <cell r="A957">
            <v>7517093</v>
          </cell>
          <cell r="B957" t="str">
            <v>Commercial New Meters 04-05</v>
          </cell>
          <cell r="C957" t="str">
            <v>CIPEN Contest Mtrs</v>
          </cell>
        </row>
        <row r="958">
          <cell r="A958">
            <v>7517094</v>
          </cell>
          <cell r="B958" t="str">
            <v>3 Phase Service Upgrade 04-05</v>
          </cell>
          <cell r="C958" t="str">
            <v>CIPEN Serv &amp; Meter</v>
          </cell>
        </row>
        <row r="959">
          <cell r="A959">
            <v>7517096</v>
          </cell>
          <cell r="B959" t="str">
            <v>Hume B17 S2 LV Supply to Industrial Development</v>
          </cell>
          <cell r="C959" t="str">
            <v>CIPEN Com/Ind Dvlp</v>
          </cell>
        </row>
        <row r="960">
          <cell r="A960">
            <v>7517097</v>
          </cell>
          <cell r="B960" t="str">
            <v>Harrison 2 Estate - S17 - LV Supply to Sales Office</v>
          </cell>
          <cell r="C960" t="str">
            <v>CIPEN Spec Requests</v>
          </cell>
        </row>
        <row r="961">
          <cell r="A961">
            <v>7517098</v>
          </cell>
          <cell r="B961" t="str">
            <v>Weston Liardett St Sub 2703 Rebuild</v>
          </cell>
          <cell r="C961" t="str">
            <v>CIPEN Dist S/S Rplc</v>
          </cell>
        </row>
        <row r="962">
          <cell r="A962">
            <v>7517101</v>
          </cell>
          <cell r="B962" t="str">
            <v>Installation of Actuator in Substation 4480 Greenway</v>
          </cell>
          <cell r="C962" t="str">
            <v>CIPEN Dist Sys Augm</v>
          </cell>
        </row>
        <row r="963">
          <cell r="A963">
            <v>7517102</v>
          </cell>
          <cell r="B963" t="str">
            <v>Forrest B12 S46 LV Supply to Residence</v>
          </cell>
          <cell r="C963" t="str">
            <v>CIPEN Spec Requests</v>
          </cell>
        </row>
        <row r="964">
          <cell r="A964">
            <v>7517103</v>
          </cell>
          <cell r="B964" t="str">
            <v>Harrison B3 S33 Relocate Minipillar</v>
          </cell>
          <cell r="C964" t="str">
            <v>CIPEN Relocation</v>
          </cell>
        </row>
        <row r="965">
          <cell r="A965">
            <v>7517104</v>
          </cell>
          <cell r="B965" t="str">
            <v>Gungahlin TC LV Supply to S/Light Controller - Gribble St Extension</v>
          </cell>
          <cell r="C965" t="str">
            <v>CIPEN Spec Requests</v>
          </cell>
        </row>
        <row r="966">
          <cell r="A966">
            <v>7517106</v>
          </cell>
          <cell r="B966" t="str">
            <v>Parkes B2 S3 Anzac Park West Offices - Sub Relocation &amp; Upgrade</v>
          </cell>
          <cell r="C966" t="str">
            <v>CIPEN Com/Ind Dvlp</v>
          </cell>
        </row>
        <row r="967">
          <cell r="A967">
            <v>7517107</v>
          </cell>
          <cell r="B967" t="str">
            <v>Gunghalin S32 LV Reticulation &amp; Supply to Construction Site</v>
          </cell>
          <cell r="C967" t="str">
            <v>CIPEN Spec Requests</v>
          </cell>
        </row>
        <row r="968">
          <cell r="A968">
            <v>7517108</v>
          </cell>
          <cell r="B968" t="str">
            <v>Griffith B21 S23 LV Overhead Alterations &amp; Removals</v>
          </cell>
          <cell r="C968" t="str">
            <v>CIPEN Relocation</v>
          </cell>
        </row>
        <row r="969">
          <cell r="A969">
            <v>7517109</v>
          </cell>
          <cell r="B969" t="str">
            <v>Griffith B21 S23 LV Supply to Units</v>
          </cell>
          <cell r="C969" t="str">
            <v>CIPEN Urbn Infill</v>
          </cell>
        </row>
        <row r="970">
          <cell r="A970">
            <v>7517110</v>
          </cell>
          <cell r="B970" t="str">
            <v>Fyshwick B6 S24 Upgrade LV Overhead Service</v>
          </cell>
          <cell r="C970" t="str">
            <v>CIPEN Com/Ind Dvlp</v>
          </cell>
        </row>
        <row r="971">
          <cell r="A971">
            <v>7517111</v>
          </cell>
          <cell r="B971" t="str">
            <v>Braddon B32 S23 Sub 1347 Augmentation</v>
          </cell>
          <cell r="C971" t="str">
            <v>CIPEN Dist S/S Rplc</v>
          </cell>
        </row>
        <row r="972">
          <cell r="A972">
            <v>7517112</v>
          </cell>
          <cell r="B972" t="str">
            <v>Fyshwick B16 S10 Replace HV O/Head with UG Cable - Geelong Street</v>
          </cell>
          <cell r="C972" t="str">
            <v>CIPEN Dist O/H Rplc</v>
          </cell>
        </row>
        <row r="973">
          <cell r="A973">
            <v>7517114</v>
          </cell>
          <cell r="B973" t="str">
            <v>Sub-Transmission - Condemned Pole Replacement</v>
          </cell>
          <cell r="C973" t="str">
            <v>CIPEN Dist O/H Rplc</v>
          </cell>
        </row>
        <row r="974">
          <cell r="A974">
            <v>7517117</v>
          </cell>
          <cell r="B974" t="str">
            <v>Holder Sub 3152 Rebuild</v>
          </cell>
          <cell r="C974" t="str">
            <v>CIPEN Dist S/S Rplc</v>
          </cell>
        </row>
        <row r="975">
          <cell r="A975">
            <v>7517118</v>
          </cell>
          <cell r="B975" t="str">
            <v>Downer 17/53 Sub 597 Rebuild</v>
          </cell>
          <cell r="C975" t="str">
            <v>CIPEN Dist S/S Rplc</v>
          </cell>
        </row>
        <row r="976">
          <cell r="A976">
            <v>7517120</v>
          </cell>
          <cell r="B976" t="str">
            <v>Pialligo B17 S2 LV Supply to Urban Contractors Depot</v>
          </cell>
          <cell r="C976" t="str">
            <v>CIPEN Com/Ind Dvlp</v>
          </cell>
        </row>
        <row r="977">
          <cell r="A977">
            <v>7517122</v>
          </cell>
          <cell r="B977" t="str">
            <v>Red Hill B1 S24 Sub Augmentation &amp; LV Supply to Units</v>
          </cell>
          <cell r="C977" t="str">
            <v>CIPEN Urbn Infill</v>
          </cell>
        </row>
        <row r="978">
          <cell r="A978">
            <v>7517123</v>
          </cell>
          <cell r="B978" t="str">
            <v>Ngunnawal B3 S23 LV Supply to Units</v>
          </cell>
          <cell r="C978" t="str">
            <v>CIPEN Urbn Infill</v>
          </cell>
        </row>
        <row r="979">
          <cell r="A979">
            <v>7517124</v>
          </cell>
          <cell r="B979" t="str">
            <v>Kingston B3 S49 KFD - LV Supply to S/Light Controls &amp; Irrigation Pumps</v>
          </cell>
          <cell r="C979" t="str">
            <v>CIPEN Spec Requests</v>
          </cell>
        </row>
        <row r="980">
          <cell r="A980">
            <v>7517125</v>
          </cell>
          <cell r="B980" t="str">
            <v>Turner B6 S35 LV Construction Power Supply to Building Site</v>
          </cell>
          <cell r="C980" t="str">
            <v>CIPEN Spec Requests</v>
          </cell>
        </row>
        <row r="981">
          <cell r="A981">
            <v>7517126</v>
          </cell>
          <cell r="B981" t="str">
            <v>Turner B6 S35 LV Supply to Commercial Offices</v>
          </cell>
          <cell r="C981" t="str">
            <v>CIPEN Com/Ind Dvlp</v>
          </cell>
        </row>
        <row r="982">
          <cell r="A982">
            <v>7517127</v>
          </cell>
          <cell r="B982" t="str">
            <v>Belconnen S47 - LV Supply to Traffic Signals - Aikman Dr Extension</v>
          </cell>
          <cell r="C982" t="str">
            <v>CIPEN Spec Requests</v>
          </cell>
        </row>
        <row r="983">
          <cell r="A983">
            <v>7517130</v>
          </cell>
          <cell r="B983" t="str">
            <v>Gungahlin B7 S205 Yerrabi 2 Estate - Relocate Minipillar</v>
          </cell>
          <cell r="C983" t="str">
            <v>CIPEN Relocation</v>
          </cell>
        </row>
        <row r="984">
          <cell r="A984">
            <v>7517131</v>
          </cell>
          <cell r="B984" t="str">
            <v>Mugga Feeder Sub 3072 rebuild</v>
          </cell>
          <cell r="C984" t="str">
            <v>CIPEN Dist S/S Rplc</v>
          </cell>
        </row>
        <row r="985">
          <cell r="A985">
            <v>7517132</v>
          </cell>
          <cell r="B985" t="str">
            <v>Mugga Feeder Sub 1424 rebuild</v>
          </cell>
          <cell r="C985" t="str">
            <v>CIPEN Dist S/S Rplc</v>
          </cell>
        </row>
        <row r="986">
          <cell r="A986">
            <v>7517134</v>
          </cell>
          <cell r="B986" t="str">
            <v>Hall 19/2 Sub 897 Rebuild</v>
          </cell>
          <cell r="C986" t="str">
            <v>CIPEN Dist S/S Rplc</v>
          </cell>
        </row>
        <row r="987">
          <cell r="A987">
            <v>7517135</v>
          </cell>
          <cell r="B987" t="str">
            <v>Belconnen Nettlefold St Sect 30 Sub 4021 Rebuild</v>
          </cell>
          <cell r="C987" t="str">
            <v>CIPEN Dist S/S Rplc</v>
          </cell>
        </row>
        <row r="988">
          <cell r="A988">
            <v>7517136</v>
          </cell>
          <cell r="B988" t="str">
            <v>Dunlop B17 S150 LV Reticulation/Supply to Units</v>
          </cell>
          <cell r="C988" t="str">
            <v>CIPEN Urbn Infill</v>
          </cell>
        </row>
        <row r="989">
          <cell r="A989">
            <v>7517137</v>
          </cell>
          <cell r="B989" t="str">
            <v>Kambah 12/256 Sub 2091 Rebuild</v>
          </cell>
          <cell r="C989" t="str">
            <v>CIPEN Dist S/S Rplc</v>
          </cell>
        </row>
        <row r="990">
          <cell r="A990">
            <v>7517138</v>
          </cell>
          <cell r="B990" t="str">
            <v>Garran 3/1 Sub 1033 Rebuild</v>
          </cell>
          <cell r="C990" t="str">
            <v>CIPEN Dist S/S Rplc</v>
          </cell>
        </row>
        <row r="991">
          <cell r="A991">
            <v>7517139</v>
          </cell>
          <cell r="B991" t="str">
            <v>Watson 1/63 Sub 492 Rebuild</v>
          </cell>
          <cell r="C991" t="str">
            <v>CIPEN Dist S/S Rplc</v>
          </cell>
        </row>
        <row r="992">
          <cell r="A992">
            <v>7517144</v>
          </cell>
          <cell r="B992" t="str">
            <v>Installation of Power Transformer Safety Rail for Telopea Park Zone</v>
          </cell>
          <cell r="C992" t="str">
            <v>CIPEN ZZS Replce</v>
          </cell>
        </row>
        <row r="993">
          <cell r="A993">
            <v>7517145</v>
          </cell>
          <cell r="B993" t="str">
            <v>Phillip B6 S81 LV Construction Power Supply to Construction Site</v>
          </cell>
          <cell r="C993" t="str">
            <v>CIPEN Spec Requests</v>
          </cell>
        </row>
        <row r="994">
          <cell r="A994">
            <v>7517146</v>
          </cell>
          <cell r="B994" t="str">
            <v>Fyshwick B22 S10 HV &amp; LV Augmentation &amp; Upgrdae LV Supply to Saw Mill</v>
          </cell>
          <cell r="C994" t="str">
            <v>CIPEN Com/Ind Dvlp</v>
          </cell>
        </row>
        <row r="995">
          <cell r="A995">
            <v>7517148</v>
          </cell>
          <cell r="B995" t="str">
            <v>Fyshwick B6 S12 Units 7-12 - LV Service Alterations</v>
          </cell>
          <cell r="C995" t="str">
            <v>CIPEN Com/Ind Dvlp</v>
          </cell>
        </row>
        <row r="996">
          <cell r="A996">
            <v>7517149</v>
          </cell>
          <cell r="B996" t="str">
            <v>Mitchell B11 S20 HV &amp; LV Reticulation &amp; LV Supply to Computer Centre</v>
          </cell>
          <cell r="C996" t="str">
            <v>CIPEN Com/Ind Dvlp</v>
          </cell>
        </row>
        <row r="997">
          <cell r="A997">
            <v>7517151</v>
          </cell>
          <cell r="B997" t="str">
            <v>Watson B7 S74 Units 27-38 - LV Supply to Units</v>
          </cell>
          <cell r="C997" t="str">
            <v>CIPEN Urbn Infill</v>
          </cell>
        </row>
        <row r="998">
          <cell r="A998">
            <v>7517152</v>
          </cell>
          <cell r="B998" t="str">
            <v>Jerrabomberra B2031 Boral Site - HV &amp; LV Reticulation to Asphalt Plant</v>
          </cell>
          <cell r="C998" t="str">
            <v>CIPEN Com/Ind Dvlp</v>
          </cell>
        </row>
        <row r="999">
          <cell r="A999">
            <v>7517153</v>
          </cell>
          <cell r="B999" t="str">
            <v>Duffy S59 &amp; 60 - LV Reticulation &amp; Services to ACT Housing Development</v>
          </cell>
          <cell r="C999" t="str">
            <v>CIPEN Urbn Infill</v>
          </cell>
        </row>
        <row r="1000">
          <cell r="A1000">
            <v>7517154</v>
          </cell>
          <cell r="B1000" t="str">
            <v>Stromlo B38 LV Supply to Geoscience Gravity Building</v>
          </cell>
          <cell r="C1000" t="str">
            <v>CIPEN Com/Ind Dvlp</v>
          </cell>
        </row>
        <row r="1001">
          <cell r="A1001">
            <v>7517155</v>
          </cell>
          <cell r="B1001" t="str">
            <v>Acton ANU HV Reticulation to Leonard Huxley Bldg APAC Computer Centre</v>
          </cell>
          <cell r="C1001" t="str">
            <v>CIPEN Com/Ind Dvlp</v>
          </cell>
        </row>
        <row r="1002">
          <cell r="A1002">
            <v>7517156</v>
          </cell>
          <cell r="B1002" t="str">
            <v>Giralang B4 S13 Replace LV Overhead with LV ABC Cable</v>
          </cell>
          <cell r="C1002" t="str">
            <v>CIPEN Dist O/H Rplc</v>
          </cell>
        </row>
        <row r="1003">
          <cell r="A1003">
            <v>7517157</v>
          </cell>
          <cell r="B1003" t="str">
            <v>Network Connectivity - ENCONN III</v>
          </cell>
          <cell r="C1003" t="str">
            <v>CIPEN IT Project</v>
          </cell>
        </row>
        <row r="1004">
          <cell r="A1004">
            <v>7517158</v>
          </cell>
          <cell r="B1004" t="str">
            <v>Campbell B4 S65 HV UG Relocations for Northcott Drive Realignment</v>
          </cell>
          <cell r="C1004" t="str">
            <v>CIPEN Relocation</v>
          </cell>
        </row>
        <row r="1005">
          <cell r="A1005">
            <v>7517159</v>
          </cell>
          <cell r="B1005" t="str">
            <v>O'Connor B16 S59 Relocate LV Overhead Service</v>
          </cell>
          <cell r="C1005" t="str">
            <v>CIPEN Relocation</v>
          </cell>
        </row>
        <row r="1006">
          <cell r="A1006">
            <v>7517160</v>
          </cell>
          <cell r="B1006" t="str">
            <v>Replace faulty padmount Substation 3329 Holder.</v>
          </cell>
          <cell r="C1006" t="str">
            <v>CIPEN Dist S/S Rplc</v>
          </cell>
        </row>
        <row r="1007">
          <cell r="A1007">
            <v>7517162</v>
          </cell>
          <cell r="B1007" t="str">
            <v>Mawson B11 S12 Upgrade LV Service to Jenny Wren Child Care</v>
          </cell>
          <cell r="C1007" t="str">
            <v>CIPEN Spec Requests</v>
          </cell>
        </row>
        <row r="1008">
          <cell r="A1008">
            <v>7517164</v>
          </cell>
          <cell r="B1008" t="str">
            <v>Braddon B6 S18 Install LV Overhead Construction Power Supply</v>
          </cell>
          <cell r="C1008" t="str">
            <v>CIPEN Spec Requests</v>
          </cell>
        </row>
        <row r="1009">
          <cell r="A1009">
            <v>7517166</v>
          </cell>
          <cell r="B1009" t="str">
            <v>Bruce B7 S3 HV UG Replacement - Aikman Dr/Eastern Valley Way</v>
          </cell>
          <cell r="C1009" t="str">
            <v>CIPEN Dist U/G Rplc</v>
          </cell>
        </row>
        <row r="1010">
          <cell r="A1010">
            <v>7517168</v>
          </cell>
          <cell r="B1010" t="str">
            <v>Jerrabomberra B2113 - LV Supply to Traffic Sigs - Canberra Ave/Harman</v>
          </cell>
          <cell r="C1010" t="str">
            <v>CIPEN Spec Requests</v>
          </cell>
        </row>
        <row r="1011">
          <cell r="A1011">
            <v>7517170</v>
          </cell>
          <cell r="B1011" t="str">
            <v>Narrabundah B37 S100 - LV Supply to Telstra CMUX - Goyder St</v>
          </cell>
          <cell r="C1011" t="str">
            <v>CIPEN Spec Requests</v>
          </cell>
        </row>
        <row r="1012">
          <cell r="A1012">
            <v>7517171</v>
          </cell>
          <cell r="B1012" t="str">
            <v>Kambah B1 S5 - LV Supply to Telstra CMUX</v>
          </cell>
          <cell r="C1012" t="str">
            <v>CIPEN Spec Requests</v>
          </cell>
        </row>
        <row r="1013">
          <cell r="A1013">
            <v>7517172</v>
          </cell>
          <cell r="B1013" t="str">
            <v>Wanniassa B4 S287 LV Supply to Telstra CMUX</v>
          </cell>
          <cell r="C1013" t="str">
            <v>CIPEN Spec Requests</v>
          </cell>
        </row>
        <row r="1014">
          <cell r="A1014">
            <v>7517173</v>
          </cell>
          <cell r="B1014" t="str">
            <v>Holder Blk 44 Sect 34 Sub 1604 rebuild</v>
          </cell>
          <cell r="C1014" t="str">
            <v>CIPEN Dist S/S Rplc</v>
          </cell>
        </row>
        <row r="1015">
          <cell r="A1015">
            <v>7517174</v>
          </cell>
          <cell r="B1015" t="str">
            <v>Deakin B15 S67 Afghanistan Embassy - Provide Construction Power Supply</v>
          </cell>
          <cell r="C1015" t="str">
            <v>CIPEN Spec Requests</v>
          </cell>
        </row>
        <row r="1016">
          <cell r="A1016">
            <v>7517175</v>
          </cell>
          <cell r="B1016" t="str">
            <v>Deakin B15 S67 LV Supply to Afghanistan Embassy</v>
          </cell>
          <cell r="C1016" t="str">
            <v>CIPEN Com/Ind Dvlp</v>
          </cell>
        </row>
        <row r="1017">
          <cell r="A1017">
            <v>7517176</v>
          </cell>
          <cell r="B1017" t="str">
            <v>O'Connor B3 S61 Replace LV Overhead with ABC</v>
          </cell>
          <cell r="C1017" t="str">
            <v>CIPEN Relocation</v>
          </cell>
        </row>
        <row r="1018">
          <cell r="A1018">
            <v>7517178</v>
          </cell>
          <cell r="B1018" t="str">
            <v>Hackett Kellaway St Rear 1/48 Sub 887 rebuild</v>
          </cell>
          <cell r="C1018" t="str">
            <v>CIPEN Dist S/S Rplc</v>
          </cell>
        </row>
        <row r="1019">
          <cell r="A1019">
            <v>7517181</v>
          </cell>
          <cell r="B1019" t="str">
            <v>Kingston B3 S59 LV Supply to Temporary Offices - KFD</v>
          </cell>
          <cell r="C1019" t="str">
            <v>CIPEN Com/Ind Dvlp</v>
          </cell>
        </row>
        <row r="1020">
          <cell r="A1020">
            <v>7517183</v>
          </cell>
          <cell r="B1020" t="str">
            <v>Fyshwick Zone Substation Repair 66/11kV No1 Transformer (AT)</v>
          </cell>
          <cell r="C1020" t="str">
            <v>CIPEN ZZS Replce</v>
          </cell>
        </row>
        <row r="1021">
          <cell r="A1021">
            <v>7517184</v>
          </cell>
          <cell r="B1021" t="str">
            <v>Latham B1 S71 LV Supply to Unit Development</v>
          </cell>
          <cell r="C1021" t="str">
            <v>CIPEN Urbn Infill</v>
          </cell>
        </row>
        <row r="1022">
          <cell r="A1022">
            <v>7517185</v>
          </cell>
          <cell r="B1022" t="str">
            <v>Hume B47 S5 HV &amp; LV Reticulation to Industrial Subdivision</v>
          </cell>
          <cell r="C1022" t="str">
            <v>CIPEN Com/Ind Dvlp</v>
          </cell>
        </row>
        <row r="1023">
          <cell r="A1023">
            <v>7517186</v>
          </cell>
          <cell r="B1023" t="str">
            <v>Hall B8 S23 Canberra Equestrian Park - Sub 899 Augmentation</v>
          </cell>
          <cell r="C1023" t="str">
            <v>CIPEN Dist S/S Augm</v>
          </cell>
        </row>
        <row r="1024">
          <cell r="A1024">
            <v>7517187</v>
          </cell>
          <cell r="B1024" t="str">
            <v>Bruce B6 S33 LV Reticulation/Supply to Units</v>
          </cell>
          <cell r="C1024" t="str">
            <v>CIPEN Urbn Infill</v>
          </cell>
        </row>
        <row r="1025">
          <cell r="A1025">
            <v>7517189</v>
          </cell>
          <cell r="B1025" t="str">
            <v>Cotter - Sub 46 Augment &amp; LV Supply to Murrumbidgee Water Pump Station</v>
          </cell>
          <cell r="C1025" t="str">
            <v>CIPEN Com/Ind Dvlp</v>
          </cell>
        </row>
        <row r="1026">
          <cell r="A1026">
            <v>7517190</v>
          </cell>
          <cell r="B1026" t="str">
            <v>Fyshwick B3 S52 Replace HV OH with HV UG - Canturf</v>
          </cell>
          <cell r="C1026" t="str">
            <v>CIPEN Relocation</v>
          </cell>
        </row>
        <row r="1027">
          <cell r="A1027">
            <v>7517191</v>
          </cell>
          <cell r="B1027" t="str">
            <v>Red Hill Monaro Cres 15/41 Sub 551 Rebuild</v>
          </cell>
          <cell r="C1027" t="str">
            <v>CIPEN Dist S/S Rplc</v>
          </cell>
        </row>
        <row r="1028">
          <cell r="A1028">
            <v>7517192</v>
          </cell>
          <cell r="B1028" t="str">
            <v>Civic Zone Substation Upgrade Switchboard</v>
          </cell>
          <cell r="C1028" t="str">
            <v>CIPEN ZZS Replce</v>
          </cell>
        </row>
        <row r="1029">
          <cell r="A1029">
            <v>7517193</v>
          </cell>
          <cell r="B1029" t="str">
            <v>Rural Bush Fire Mitigation 2004-2005 10 Sub Rebuilds</v>
          </cell>
          <cell r="C1029" t="str">
            <v>CIPEN Dist S/S Rplc</v>
          </cell>
        </row>
        <row r="1030">
          <cell r="A1030">
            <v>7517195</v>
          </cell>
          <cell r="B1030" t="str">
            <v>Narrabundah  15 Boolimba St Sub 222 Rebuild</v>
          </cell>
          <cell r="C1030" t="str">
            <v>CIPEN Dist S/S Rplc</v>
          </cell>
        </row>
        <row r="1031">
          <cell r="A1031">
            <v>7517197</v>
          </cell>
          <cell r="B1031" t="str">
            <v>Kambah B64 S23 LV Supply to Telstra CMUX</v>
          </cell>
          <cell r="C1031" t="str">
            <v>CIPEN Spec Requests</v>
          </cell>
        </row>
        <row r="1032">
          <cell r="A1032">
            <v>7517198</v>
          </cell>
          <cell r="B1032" t="str">
            <v>Bruce AIS - HV UG Relocation &amp; LV Supply - Aquatic Training Centre</v>
          </cell>
          <cell r="C1032" t="str">
            <v>CIPEN Relocation</v>
          </cell>
        </row>
        <row r="1033">
          <cell r="A1033">
            <v>7517201</v>
          </cell>
          <cell r="B1033" t="str">
            <v>Hume B62 S4 LV Reticulation &amp; Supply to Commercial Development</v>
          </cell>
          <cell r="C1033" t="str">
            <v>CIPEN Com/Ind Dvlp</v>
          </cell>
        </row>
        <row r="1034">
          <cell r="A1034">
            <v>7517203</v>
          </cell>
          <cell r="B1034" t="str">
            <v>Fyshwick B19 S10 Upgrade LV Supply to Commercial Building</v>
          </cell>
          <cell r="C1034" t="str">
            <v>CIPEN Com/Ind Dvlp</v>
          </cell>
        </row>
        <row r="1035">
          <cell r="A1035">
            <v>7517204</v>
          </cell>
          <cell r="B1035" t="str">
            <v>Replace Faulty Padmount Sub 5220Bellchambers Crescent Banks</v>
          </cell>
          <cell r="C1035" t="str">
            <v>CIPEN Dist S/S Rplc</v>
          </cell>
        </row>
        <row r="1036">
          <cell r="A1036">
            <v>7517205</v>
          </cell>
          <cell r="B1036" t="str">
            <v>Kambah B60 S19 LV Retiiculation &amp; Supply to Telstra CMUX</v>
          </cell>
          <cell r="C1036" t="str">
            <v>CIPEN Spec Requests</v>
          </cell>
        </row>
        <row r="1037">
          <cell r="A1037">
            <v>7517206</v>
          </cell>
          <cell r="B1037" t="str">
            <v>Aranda B21 B16 LV Supply to Unit Development</v>
          </cell>
          <cell r="C1037" t="str">
            <v>CIPEN Urbn Infill</v>
          </cell>
        </row>
        <row r="1038">
          <cell r="A1038">
            <v>7517207</v>
          </cell>
          <cell r="B1038" t="str">
            <v>Duffy B40 S50 LV Supply to Unit Development</v>
          </cell>
          <cell r="C1038" t="str">
            <v>CIPEN Urbn Infill</v>
          </cell>
        </row>
        <row r="1039">
          <cell r="A1039">
            <v>7517208</v>
          </cell>
          <cell r="B1039" t="str">
            <v>ACT Region - Various - LV Retic &amp; Supply to Telstra CMUX's - ODG Sites</v>
          </cell>
          <cell r="C1039" t="str">
            <v>CIPEN Spec Requests</v>
          </cell>
        </row>
        <row r="1040">
          <cell r="A1040">
            <v>7517209</v>
          </cell>
          <cell r="B1040" t="str">
            <v>Braddon B32 S23 Substation 1347 Augmentation</v>
          </cell>
          <cell r="C1040" t="str">
            <v>CIPEN Dist S/S Augm</v>
          </cell>
        </row>
        <row r="1041">
          <cell r="A1041">
            <v>7517210</v>
          </cell>
          <cell r="B1041" t="str">
            <v>Majura Dist B587 Canberra A/Port - LV Supply to Hertz Complex</v>
          </cell>
          <cell r="C1041" t="str">
            <v>CIPEN Com/Ind Dvlp</v>
          </cell>
        </row>
        <row r="1042">
          <cell r="A1042">
            <v>7517211</v>
          </cell>
          <cell r="B1042" t="str">
            <v>City Sec 84 - HV &amp; LV Reticulation Alterations &amp; Sub 682 Decommission</v>
          </cell>
          <cell r="C1042" t="str">
            <v>CIPEN Relocation</v>
          </cell>
        </row>
        <row r="1043">
          <cell r="A1043">
            <v>7517212</v>
          </cell>
          <cell r="B1043" t="str">
            <v>Braddon B61 S4 LV Overhead Relocations &amp; Alterations</v>
          </cell>
          <cell r="C1043" t="str">
            <v>CIPEN Relocation</v>
          </cell>
        </row>
        <row r="1044">
          <cell r="A1044">
            <v>7517214</v>
          </cell>
          <cell r="B1044" t="str">
            <v>Braddon B61 S4 LV Reticulation/Supply to Units</v>
          </cell>
          <cell r="C1044" t="str">
            <v>CIPEN Urbn Infill</v>
          </cell>
        </row>
        <row r="1045">
          <cell r="A1045">
            <v>7517217</v>
          </cell>
          <cell r="B1045" t="str">
            <v>Downer 2pole Sub 596 Rebuilding</v>
          </cell>
          <cell r="C1045" t="str">
            <v>CIPEN Dist S/S Rplc</v>
          </cell>
        </row>
        <row r="1046">
          <cell r="A1046">
            <v>7517218</v>
          </cell>
          <cell r="B1046" t="str">
            <v>NSW Lot 311 Uriarra Substation 7659 Augmentation &amp; LV Connections</v>
          </cell>
          <cell r="C1046" t="str">
            <v>CIPEN Rural Devpmnt</v>
          </cell>
        </row>
        <row r="1047">
          <cell r="A1047">
            <v>7517219</v>
          </cell>
          <cell r="B1047" t="str">
            <v>Belconnen B8 &amp; 9 S157 LV Reticulation &amp; Supply to Units</v>
          </cell>
          <cell r="C1047" t="str">
            <v>CIPEN Urbn Infill</v>
          </cell>
        </row>
        <row r="1048">
          <cell r="A1048">
            <v>7517220</v>
          </cell>
          <cell r="B1048" t="str">
            <v>NSW Smiths Road Lot 132 HV Reticulation &amp; LV Supply to Property</v>
          </cell>
          <cell r="C1048" t="str">
            <v>CIPEN Rural Devpmnt</v>
          </cell>
        </row>
        <row r="1049">
          <cell r="A1049">
            <v>7517221</v>
          </cell>
          <cell r="B1049" t="str">
            <v>Kambah B11 S420 LV Reticulation Alterations</v>
          </cell>
          <cell r="C1049" t="str">
            <v>CIPEN Dist U/G Rplc</v>
          </cell>
        </row>
        <row r="1050">
          <cell r="A1050">
            <v>7517222</v>
          </cell>
          <cell r="B1050" t="str">
            <v>Majura Canb Airport Raise Pillar No 7</v>
          </cell>
          <cell r="C1050" t="str">
            <v>CIPEN Relocation</v>
          </cell>
        </row>
        <row r="1051">
          <cell r="A1051">
            <v>7517223</v>
          </cell>
          <cell r="B1051" t="str">
            <v>Conder B13 S211 LV Supply to Sports Field Facilities</v>
          </cell>
          <cell r="C1051" t="str">
            <v>CIPEN Spec Requests</v>
          </cell>
        </row>
        <row r="1052">
          <cell r="A1052">
            <v>7517225</v>
          </cell>
          <cell r="B1052" t="str">
            <v>Barton B3 S2 HV Reticulation &amp; Sub Fit Out Office Development</v>
          </cell>
          <cell r="C1052" t="str">
            <v>CIPEN Com/Ind Dvlp</v>
          </cell>
        </row>
        <row r="1053">
          <cell r="A1053">
            <v>7517226</v>
          </cell>
          <cell r="B1053" t="str">
            <v>Yarralumla B25 S26 Sub 4212 Augmentation &amp; LV Supply To Residence</v>
          </cell>
          <cell r="C1053" t="str">
            <v>CIPEN Spec Requests</v>
          </cell>
        </row>
        <row r="1054">
          <cell r="A1054">
            <v>7517231</v>
          </cell>
          <cell r="B1054" t="str">
            <v>Majura - Blk 667 - Majura Road - Upgrade Transformer</v>
          </cell>
          <cell r="C1054" t="str">
            <v>CIPEN Spec Requests</v>
          </cell>
        </row>
        <row r="1055">
          <cell r="A1055">
            <v>7517232</v>
          </cell>
          <cell r="B1055" t="str">
            <v>Nicholls - Blk 9 Sec 159 - Supply to Townhouses</v>
          </cell>
          <cell r="C1055" t="str">
            <v>CIPEN Urbn Infill</v>
          </cell>
        </row>
        <row r="1056">
          <cell r="A1056">
            <v>7517233</v>
          </cell>
          <cell r="B1056" t="str">
            <v>Braddon Blk 1 Sec 54 - Supply to Gatsby Apartments</v>
          </cell>
          <cell r="C1056" t="str">
            <v>CIPEN Urbn Dvlpmnt</v>
          </cell>
        </row>
        <row r="1057">
          <cell r="A1057">
            <v>7517234</v>
          </cell>
          <cell r="B1057" t="str">
            <v>Duffy Sec 60 LV Supply Relocation to 4 ACT Housing Units</v>
          </cell>
          <cell r="C1057" t="str">
            <v>CIPEN Relocation</v>
          </cell>
        </row>
        <row r="1058">
          <cell r="A1058">
            <v>7517236</v>
          </cell>
          <cell r="B1058" t="str">
            <v>Domestic Meter Replacement 04/05</v>
          </cell>
          <cell r="C1058" t="str">
            <v>CIPEN Meter Replce</v>
          </cell>
        </row>
        <row r="1059">
          <cell r="A1059">
            <v>7517237</v>
          </cell>
          <cell r="B1059" t="str">
            <v>Kingston Adjacent Power House - Supply to site sheds</v>
          </cell>
          <cell r="C1059" t="str">
            <v>CIPEN Spec Requests</v>
          </cell>
        </row>
        <row r="1060">
          <cell r="A1060">
            <v>7517238</v>
          </cell>
          <cell r="B1060" t="str">
            <v>O'Connor Blk 26 Sec 64 - LV Relocations</v>
          </cell>
          <cell r="C1060" t="str">
            <v>CIPEN Spec Requests</v>
          </cell>
        </row>
        <row r="1061">
          <cell r="A1061">
            <v>7517242</v>
          </cell>
          <cell r="B1061" t="str">
            <v>Phillip Blk 27 Sec 80 - LV Supply to Koomarri Blg</v>
          </cell>
          <cell r="C1061" t="str">
            <v>CIPEN Urbn Dvlpmnt</v>
          </cell>
        </row>
        <row r="1062">
          <cell r="A1062">
            <v>7517243</v>
          </cell>
          <cell r="B1062" t="str">
            <v>Fyshwick Condemned Pole Replacements</v>
          </cell>
          <cell r="C1062" t="str">
            <v>CIPEN Dist O/H Rplc</v>
          </cell>
        </row>
        <row r="1063">
          <cell r="A1063">
            <v>7517244</v>
          </cell>
          <cell r="B1063" t="str">
            <v>Campbell Blk 1 Sec 126 - Fairbairn Ave - U/G HV O/H</v>
          </cell>
          <cell r="C1063" t="str">
            <v>CIPEN Relocation</v>
          </cell>
        </row>
        <row r="1064">
          <cell r="A1064">
            <v>7517245</v>
          </cell>
          <cell r="B1064" t="str">
            <v>Kingston Cunningham St  - Low Voltage Relocations</v>
          </cell>
          <cell r="C1064" t="str">
            <v>CIPEN Relocation</v>
          </cell>
        </row>
        <row r="1065">
          <cell r="A1065">
            <v>7517246</v>
          </cell>
          <cell r="B1065" t="str">
            <v>City - Section 84 Precinct B - I/D Sub Fitout</v>
          </cell>
          <cell r="C1065" t="str">
            <v>CIPEN Urbn Dvlpmnt</v>
          </cell>
        </row>
        <row r="1066">
          <cell r="A1066">
            <v>7517247</v>
          </cell>
          <cell r="B1066" t="str">
            <v>Belconnen Blk 12 Sec 2 - LV Supply to new Blg</v>
          </cell>
          <cell r="C1066" t="str">
            <v>CIPEN Com/Ind Dvlp</v>
          </cell>
        </row>
        <row r="1067">
          <cell r="A1067">
            <v>7517248</v>
          </cell>
          <cell r="B1067" t="str">
            <v>Mitchell Sec 22 HV &amp; LV for New Industrial Estate</v>
          </cell>
          <cell r="C1067" t="str">
            <v>CIPEN Com/Ind Dvlp</v>
          </cell>
        </row>
        <row r="1068">
          <cell r="A1068">
            <v>7517249</v>
          </cell>
          <cell r="B1068" t="str">
            <v>Phillip Blk 2 Sec 53 - Relocate Supply to New Blg (stage 1)</v>
          </cell>
          <cell r="C1068" t="str">
            <v>CIPEN Relocation</v>
          </cell>
        </row>
        <row r="1069">
          <cell r="A1069">
            <v>7517250</v>
          </cell>
          <cell r="B1069" t="str">
            <v>Phillip Blk 2 Sec 53 - LV Supply to new Blgs (Stage 2)</v>
          </cell>
          <cell r="C1069" t="str">
            <v>CIPEN Com/Ind Dvlp</v>
          </cell>
        </row>
        <row r="1070">
          <cell r="A1070">
            <v>7517251</v>
          </cell>
          <cell r="B1070" t="str">
            <v>Bruce Sec 46 - Masterman St - Relocate HV O/H to U/G</v>
          </cell>
          <cell r="C1070" t="str">
            <v>CIPEN Relocation</v>
          </cell>
        </row>
        <row r="1071">
          <cell r="A1071">
            <v>7517253</v>
          </cell>
          <cell r="B1071" t="str">
            <v>Mitchell Hoskins Street Sub 2784 Rebuild</v>
          </cell>
          <cell r="C1071" t="str">
            <v>CIPEN Dist S/S Rplc</v>
          </cell>
        </row>
        <row r="1072">
          <cell r="A1072">
            <v>7517257</v>
          </cell>
          <cell r="B1072" t="str">
            <v>Fyshwick B1 S7 - Supply Upgrade to Fyshwick Markets</v>
          </cell>
          <cell r="C1072" t="str">
            <v>CIPEN Com/Ind Dvlp</v>
          </cell>
        </row>
        <row r="1073">
          <cell r="A1073">
            <v>7517258</v>
          </cell>
          <cell r="B1073" t="str">
            <v>Bruce Parklands Estate Blk 79 Sec 1 - HV &amp; LV Retic</v>
          </cell>
          <cell r="C1073" t="str">
            <v>CIPEN Urbn Dvlpmnt</v>
          </cell>
        </row>
        <row r="1074">
          <cell r="A1074">
            <v>7517259</v>
          </cell>
          <cell r="B1074" t="str">
            <v>Installation of Power  Transformer Safety Rail for Latham</v>
          </cell>
          <cell r="C1074" t="str">
            <v>CIPEN ZZS Replce</v>
          </cell>
        </row>
        <row r="1075">
          <cell r="A1075">
            <v>7517261</v>
          </cell>
          <cell r="B1075" t="str">
            <v>Fyshwick Blk 1 Sec 8 - LV Upgrade to Paragon Printers</v>
          </cell>
          <cell r="C1075" t="str">
            <v>CIPEN Com/Ind Dvlp</v>
          </cell>
        </row>
        <row r="1076">
          <cell r="A1076">
            <v>7517262</v>
          </cell>
          <cell r="B1076" t="str">
            <v>Replace Substation 2435 Faulty Padmount  Wanniassa</v>
          </cell>
          <cell r="C1076" t="str">
            <v>CIPEN Dist S/S Rplc</v>
          </cell>
        </row>
        <row r="1077">
          <cell r="A1077">
            <v>7517263</v>
          </cell>
          <cell r="B1077" t="str">
            <v>Dunlop Blk 6 sec 135 - LV to T/Houses</v>
          </cell>
          <cell r="C1077" t="str">
            <v>CIPEN Urbn Infill</v>
          </cell>
        </row>
        <row r="1078">
          <cell r="A1078">
            <v>7517264</v>
          </cell>
          <cell r="B1078" t="str">
            <v>Gungahlin District Blk 722 - Upgrade to Bendora Kennels</v>
          </cell>
          <cell r="C1078" t="str">
            <v>CIPEN Spec Requests</v>
          </cell>
        </row>
        <row r="1079">
          <cell r="A1079">
            <v>7517265</v>
          </cell>
          <cell r="B1079" t="str">
            <v>Watson Blk 7 Sec 74 - LV Supply to POE No 2</v>
          </cell>
          <cell r="C1079" t="str">
            <v>CIPEN Urbn Infill</v>
          </cell>
        </row>
        <row r="1080">
          <cell r="A1080">
            <v>7517266</v>
          </cell>
          <cell r="B1080" t="str">
            <v>Kingston - Wentworth Ave and Cunningham Sts - Relocate HV &amp; LV Cable</v>
          </cell>
          <cell r="C1080" t="str">
            <v>CIPEN Relocation</v>
          </cell>
        </row>
        <row r="1081">
          <cell r="A1081">
            <v>7517269</v>
          </cell>
          <cell r="B1081" t="str">
            <v>Fyshwick - Blk 49 Sec 34 - Relocate HV &amp; LV O/H Network</v>
          </cell>
          <cell r="C1081" t="str">
            <v>CIPEN Relocation</v>
          </cell>
        </row>
        <row r="1082">
          <cell r="A1082">
            <v>7517270</v>
          </cell>
          <cell r="B1082" t="str">
            <v>Fyshwick 7/19 Barrier St Sub 1231 Rebuilding</v>
          </cell>
          <cell r="C1082" t="str">
            <v>CIPEN Dist S/S Rplc</v>
          </cell>
        </row>
        <row r="1083">
          <cell r="A1083">
            <v>7517272</v>
          </cell>
          <cell r="B1083" t="str">
            <v>Kingston - Wentworth Ave - Relocate HV &amp; LV Cable</v>
          </cell>
          <cell r="C1083" t="str">
            <v>CIPEN Relocation</v>
          </cell>
        </row>
        <row r="1084">
          <cell r="A1084">
            <v>7517273</v>
          </cell>
          <cell r="B1084" t="str">
            <v>ENMAC Security Upgrade</v>
          </cell>
          <cell r="C1084" t="str">
            <v>CIPEN IT Project</v>
          </cell>
        </row>
        <row r="1085">
          <cell r="A1085">
            <v>7517274</v>
          </cell>
          <cell r="B1085" t="str">
            <v>Incident Control Centre -Visual display and whiteboard capture project</v>
          </cell>
          <cell r="C1085" t="str">
            <v>CIPEN IT Project</v>
          </cell>
        </row>
        <row r="1086">
          <cell r="A1086">
            <v>7517283</v>
          </cell>
          <cell r="B1086" t="str">
            <v>O'Connor B1 &amp; 12 S27 Replace LV Services</v>
          </cell>
          <cell r="C1086" t="str">
            <v>CIPEN Spec Requests</v>
          </cell>
        </row>
        <row r="1087">
          <cell r="A1087">
            <v>7517285</v>
          </cell>
          <cell r="B1087" t="str">
            <v>McKellar B14 S71 Upgrade Sub 7566 - Belconnen Soccer Club</v>
          </cell>
          <cell r="C1087" t="str">
            <v>CIPEN Com/Ind Dvlp</v>
          </cell>
        </row>
        <row r="1088">
          <cell r="A1088">
            <v>7517286</v>
          </cell>
          <cell r="B1088" t="str">
            <v>O'Malley B41 S29 LV Reticulation Alterations &amp; Supply to House</v>
          </cell>
          <cell r="C1088" t="str">
            <v>CIPEN Spec Requests</v>
          </cell>
        </row>
        <row r="1089">
          <cell r="A1089">
            <v>7517287</v>
          </cell>
          <cell r="B1089" t="str">
            <v>Bruce B2 S85 Braybrooke St - Relocate HV UG Network</v>
          </cell>
          <cell r="C1089" t="str">
            <v>CIPEN Relocation</v>
          </cell>
        </row>
        <row r="1090">
          <cell r="A1090">
            <v>7517288</v>
          </cell>
          <cell r="B1090" t="str">
            <v>City S88 Install Binara HV Feeder - City East ZSS</v>
          </cell>
          <cell r="C1090" t="str">
            <v>CIPEN Dist Sys Augm</v>
          </cell>
        </row>
        <row r="1091">
          <cell r="A1091">
            <v>7517289</v>
          </cell>
          <cell r="B1091" t="str">
            <v>City S88 &amp; S65 - HV Feeder Tie</v>
          </cell>
          <cell r="C1091" t="str">
            <v>CIPEN Dist Sys Augm</v>
          </cell>
        </row>
        <row r="1092">
          <cell r="A1092">
            <v>7517290</v>
          </cell>
          <cell r="B1092" t="str">
            <v>Fisher B13 S52 Replace LV Overhead with UG Cable</v>
          </cell>
          <cell r="C1092" t="str">
            <v>CIPEN Relocation</v>
          </cell>
        </row>
        <row r="1093">
          <cell r="A1093">
            <v>7517291</v>
          </cell>
          <cell r="B1093" t="str">
            <v>Curtin B1 S101 LV Supply to Aged Units</v>
          </cell>
          <cell r="C1093" t="str">
            <v>CIPEN Urbn Infill</v>
          </cell>
        </row>
        <row r="1094">
          <cell r="A1094">
            <v>7517292</v>
          </cell>
          <cell r="B1094" t="str">
            <v>Braddon S57 Chisholm St Fdr Extension - City S84 Development</v>
          </cell>
          <cell r="C1094" t="str">
            <v>CIPEN Dist Sys Augm</v>
          </cell>
        </row>
        <row r="1095">
          <cell r="A1095">
            <v>7517293</v>
          </cell>
          <cell r="B1095" t="str">
            <v>Braddon S52 Quick Fdr Augmentation - City S84 Development</v>
          </cell>
          <cell r="C1095" t="str">
            <v>CIPEN Dist Sys Augm</v>
          </cell>
        </row>
        <row r="1096">
          <cell r="A1096">
            <v>7517294</v>
          </cell>
          <cell r="B1096" t="str">
            <v>Reid S14 HV Feeder Augmentation</v>
          </cell>
          <cell r="C1096" t="str">
            <v>CIPEN Dist Sys Augm</v>
          </cell>
        </row>
        <row r="1097">
          <cell r="A1097">
            <v>7517295</v>
          </cell>
          <cell r="B1097" t="str">
            <v>Lyons B1 S62 Relocate LV Service &amp; Meeter for Lyons Reservoir</v>
          </cell>
          <cell r="C1097" t="str">
            <v>CIPEN Relocation</v>
          </cell>
        </row>
        <row r="1098">
          <cell r="A1098">
            <v>7517296</v>
          </cell>
          <cell r="B1098" t="str">
            <v>Narrabundah 13/124 Parkland off Anembo St Sub 125 Rebuild</v>
          </cell>
          <cell r="C1098" t="str">
            <v>CIPEN Dist S/S Rplc</v>
          </cell>
        </row>
        <row r="1099">
          <cell r="A1099">
            <v>7517297</v>
          </cell>
          <cell r="B1099" t="str">
            <v>Campbell Parkland off White St Sub 566 Rebuild</v>
          </cell>
          <cell r="C1099" t="str">
            <v>CIPEN Dist S/S Rplc</v>
          </cell>
        </row>
        <row r="1100">
          <cell r="A1100">
            <v>7517298</v>
          </cell>
          <cell r="B1100" t="str">
            <v>Garran 22 Brereton St 8/15 Sub 1011 Rebuild</v>
          </cell>
          <cell r="C1100" t="str">
            <v>CIPEN Dist S/S Rplc</v>
          </cell>
        </row>
        <row r="1101">
          <cell r="A1101">
            <v>7517299</v>
          </cell>
          <cell r="B1101" t="str">
            <v>Campbell Brady Place 3/1 Sub 1033 Rebuild</v>
          </cell>
          <cell r="C1101" t="str">
            <v>CIPEN Dist S/S Rplc</v>
          </cell>
        </row>
        <row r="1102">
          <cell r="A1102">
            <v>7517301</v>
          </cell>
          <cell r="B1102" t="str">
            <v>Uriarra NSW 360 Two Stcks Road - HV Reticulation to Rural Block</v>
          </cell>
          <cell r="C1102" t="str">
            <v>CIPEN Rural Devpmnt</v>
          </cell>
        </row>
        <row r="1103">
          <cell r="A1103">
            <v>7517302</v>
          </cell>
          <cell r="B1103" t="str">
            <v>Woden Zone Installation Power Transformer Safety Rail</v>
          </cell>
          <cell r="C1103" t="str">
            <v>CIPEN ZZS Replce</v>
          </cell>
        </row>
        <row r="1104">
          <cell r="A1104">
            <v>7517303</v>
          </cell>
          <cell r="B1104" t="str">
            <v>Watson B1 S63 &amp; B3 S62 LV Supply to Telstra CMUX Units</v>
          </cell>
          <cell r="C1104" t="str">
            <v>CIPEN Spec Requests</v>
          </cell>
        </row>
        <row r="1105">
          <cell r="A1105">
            <v>7517305</v>
          </cell>
          <cell r="B1105" t="str">
            <v>Narrabundah B10 S77 Replace LV OHead with LV ABC</v>
          </cell>
          <cell r="C1105" t="str">
            <v>CIPEN Relocation</v>
          </cell>
        </row>
        <row r="1106">
          <cell r="A1106">
            <v>7517306</v>
          </cell>
          <cell r="B1106" t="str">
            <v>ACT Region - Sth Canberra Various - LV Supplies to Water Flow Meters</v>
          </cell>
          <cell r="C1106" t="str">
            <v>CIPEN Spec Requests</v>
          </cell>
        </row>
        <row r="1107">
          <cell r="A1107">
            <v>7517307</v>
          </cell>
          <cell r="B1107" t="str">
            <v>Evatt B5 S45 Replace LV Overhead with LV ABC</v>
          </cell>
          <cell r="C1107" t="str">
            <v>CIPEN Dist O/H Rplc</v>
          </cell>
        </row>
        <row r="1108">
          <cell r="A1108">
            <v>7517309</v>
          </cell>
          <cell r="B1108" t="str">
            <v>Conder B1 S229 LV Supply to Commercial Development</v>
          </cell>
          <cell r="C1108" t="str">
            <v>CIPEN Com/Ind Dvlp</v>
          </cell>
        </row>
        <row r="1109">
          <cell r="A1109">
            <v>7517310</v>
          </cell>
          <cell r="B1109" t="str">
            <v>Fyshwick B33 S37 - LV Service Alterations to Barlens Hire</v>
          </cell>
          <cell r="C1109" t="str">
            <v>CIPEN Com/Ind Dvlp</v>
          </cell>
        </row>
        <row r="1110">
          <cell r="A1110">
            <v>7517311</v>
          </cell>
          <cell r="B1110" t="str">
            <v>Hawker 59 Woolner st Hawker Walkway Sub 1666 Rebuild</v>
          </cell>
          <cell r="C1110" t="str">
            <v>CIPEN Dist S/S Rplc</v>
          </cell>
        </row>
        <row r="1111">
          <cell r="A1111">
            <v>7517312</v>
          </cell>
          <cell r="B1111" t="str">
            <v>Downer 35/57 Laneway Fenner Substation 800 Rebuild</v>
          </cell>
          <cell r="C1111" t="str">
            <v>CIPEN Dist S/S Rplc</v>
          </cell>
        </row>
        <row r="1112">
          <cell r="A1112">
            <v>7517314</v>
          </cell>
          <cell r="B1112" t="str">
            <v>Gowrie B12 S226 LV Supply to Units</v>
          </cell>
          <cell r="C1112" t="str">
            <v>CIPEN Urbn Infill</v>
          </cell>
        </row>
        <row r="1113">
          <cell r="A1113">
            <v>7517316</v>
          </cell>
          <cell r="B1113" t="str">
            <v>Fadden B3 S332 LV Supply to Units</v>
          </cell>
          <cell r="C1113" t="str">
            <v>CIPEN Urbn Infill</v>
          </cell>
        </row>
        <row r="1114">
          <cell r="A1114">
            <v>7517319</v>
          </cell>
          <cell r="B1114" t="str">
            <v>Forrest B15-17 S5 Replacement of LV Overhead Network with UG</v>
          </cell>
          <cell r="C1114" t="str">
            <v>CIPEN Relocation</v>
          </cell>
        </row>
        <row r="1115">
          <cell r="A1115">
            <v>7517320</v>
          </cell>
          <cell r="B1115" t="str">
            <v>Acton CSIRO - Replace HV Overhead with UG Cabling</v>
          </cell>
          <cell r="C1115" t="str">
            <v>CIPEN Relocation</v>
          </cell>
        </row>
        <row r="1116">
          <cell r="A1116">
            <v>7517322</v>
          </cell>
          <cell r="B1116" t="str">
            <v>Kambah B23 S286 - Upgrade LV Supply to Woolshed</v>
          </cell>
          <cell r="C1116" t="str">
            <v>CIPEN Spec Requests</v>
          </cell>
        </row>
        <row r="1117">
          <cell r="A1117">
            <v>7517323</v>
          </cell>
          <cell r="B1117" t="str">
            <v>Harrison B12 S41 LV Supply to Water Pressure Monitoring Site</v>
          </cell>
          <cell r="C1117" t="str">
            <v>CIPEN Spec Requests</v>
          </cell>
        </row>
        <row r="1118">
          <cell r="A1118">
            <v>7517324</v>
          </cell>
          <cell r="B1118" t="str">
            <v>Lyons B55 S52 LV Supply to Units</v>
          </cell>
          <cell r="C1118" t="str">
            <v>CIPEN Urbn Infill</v>
          </cell>
        </row>
        <row r="1119">
          <cell r="A1119">
            <v>7517325</v>
          </cell>
          <cell r="B1119" t="str">
            <v>Paddys River Dist B10 - Birrigai Outdoor School - HV &amp; LV Reticulation</v>
          </cell>
          <cell r="C1119" t="str">
            <v>CIPEN Rural Devpmnt</v>
          </cell>
        </row>
        <row r="1120">
          <cell r="A1120">
            <v>7517326</v>
          </cell>
          <cell r="B1120" t="str">
            <v>Russell - Russell Offices HV Feeder Alterations - SW 4836</v>
          </cell>
          <cell r="C1120" t="str">
            <v>CIPEN Dist Sys Augm</v>
          </cell>
        </row>
        <row r="1121">
          <cell r="A1121">
            <v>7517327</v>
          </cell>
          <cell r="B1121" t="str">
            <v>Holt B50 &amp; 51 S51 - HV &amp; LV Reticulation to Units</v>
          </cell>
          <cell r="C1121" t="str">
            <v>CIPEN Urbn Infill</v>
          </cell>
        </row>
        <row r="1122">
          <cell r="A1122">
            <v>7517329</v>
          </cell>
          <cell r="B1122" t="str">
            <v>Bruce B1 S1 Calvary Hospital - Sub Fitout &amp; HV Reticulation</v>
          </cell>
          <cell r="C1122" t="str">
            <v>CIPEN Com/Ind Dvlp</v>
          </cell>
        </row>
        <row r="1123">
          <cell r="A1123">
            <v>7517330</v>
          </cell>
          <cell r="B1123" t="str">
            <v>Turner B13 S58 HV &amp; LV Reticulation/Supply to Units</v>
          </cell>
          <cell r="C1123" t="str">
            <v>CIPEN Urbn Infill</v>
          </cell>
        </row>
        <row r="1124">
          <cell r="A1124">
            <v>7517331</v>
          </cell>
          <cell r="B1124" t="str">
            <v>Holt B19 S44 - LV Supply to Commercial Development</v>
          </cell>
          <cell r="C1124" t="str">
            <v>CIPEN Com/Ind Dvlp</v>
          </cell>
        </row>
        <row r="1125">
          <cell r="A1125">
            <v>7517343</v>
          </cell>
          <cell r="B1125" t="str">
            <v>Symonston B7 S107 AGSO Sub 6661 Replace 1600kVA Transformers</v>
          </cell>
          <cell r="C1125" t="str">
            <v>CIPEN Dist S/S Rplc</v>
          </cell>
        </row>
        <row r="1126">
          <cell r="A1126">
            <v>7517344</v>
          </cell>
          <cell r="B1126" t="str">
            <v>City S84 Precinct A - Remove Sub 856 &amp; Reconfigure LV Network</v>
          </cell>
          <cell r="C1126" t="str">
            <v>CIPEN Relocation</v>
          </cell>
        </row>
        <row r="1127">
          <cell r="A1127">
            <v>7517345</v>
          </cell>
          <cell r="B1127" t="str">
            <v>City S84 Precinct A - LV Supply to Construction Compound</v>
          </cell>
          <cell r="C1127" t="str">
            <v>CIPEN Spec Requests</v>
          </cell>
        </row>
        <row r="1128">
          <cell r="A1128">
            <v>7517347</v>
          </cell>
          <cell r="B1128" t="str">
            <v>Yarralumla B11 S64 LV Overhead Alterations</v>
          </cell>
          <cell r="C1128" t="str">
            <v>CIPEN Relocation</v>
          </cell>
        </row>
        <row r="1129">
          <cell r="A1129">
            <v>7517348</v>
          </cell>
          <cell r="B1129" t="str">
            <v>Palmerston B2 S140 LV Supply to Community Hall</v>
          </cell>
          <cell r="C1129" t="str">
            <v>CIPEN Spec Requests</v>
          </cell>
        </row>
        <row r="1130">
          <cell r="A1130">
            <v>7517349</v>
          </cell>
          <cell r="B1130" t="str">
            <v>Calwell B17 S798 Relocate LV Supply to Playing Field Pavilion</v>
          </cell>
          <cell r="C1130" t="str">
            <v>CIPEN Relocation</v>
          </cell>
        </row>
        <row r="1131">
          <cell r="A1131">
            <v>7517350</v>
          </cell>
          <cell r="B1131" t="str">
            <v>Mitchell B75 S6 LV Supply to Kennards Development</v>
          </cell>
          <cell r="C1131" t="str">
            <v>CIPEN Com/Ind Dvlp</v>
          </cell>
        </row>
        <row r="1132">
          <cell r="A1132">
            <v>7517352</v>
          </cell>
          <cell r="B1132" t="str">
            <v>City B3 S30 HV Reticulation &amp; LV Supply to Student Accomodation</v>
          </cell>
          <cell r="C1132" t="str">
            <v>CIPEN Com/Ind Dvlp</v>
          </cell>
        </row>
        <row r="1133">
          <cell r="A1133">
            <v>7517356</v>
          </cell>
          <cell r="B1133" t="str">
            <v>Pialligo B14 S2 Upgrade LV Service to Commercial Development</v>
          </cell>
          <cell r="C1133" t="str">
            <v>CIPEN Com/Ind Dvlp</v>
          </cell>
        </row>
        <row r="1134">
          <cell r="A1134">
            <v>7517357</v>
          </cell>
          <cell r="B1134" t="str">
            <v>Griffith B14 S46 LV Service Alterations</v>
          </cell>
          <cell r="C1134" t="str">
            <v>CIPEN Spec Requests</v>
          </cell>
        </row>
        <row r="1135">
          <cell r="A1135">
            <v>7517359</v>
          </cell>
          <cell r="B1135" t="str">
            <v>Braddon B20 S10 LV UG Relocations</v>
          </cell>
          <cell r="C1135" t="str">
            <v>CIPEN Relocation</v>
          </cell>
        </row>
        <row r="1136">
          <cell r="A1136">
            <v>7517360</v>
          </cell>
          <cell r="B1136" t="str">
            <v>Braddon B20 S10 LV Supply to Units</v>
          </cell>
          <cell r="C1136" t="str">
            <v>CIPEN Urbn Infill</v>
          </cell>
        </row>
        <row r="1137">
          <cell r="A1137">
            <v>7517361</v>
          </cell>
          <cell r="B1137" t="str">
            <v>Braddon B19 S10 LV Reticulation &amp; Supply to Units</v>
          </cell>
          <cell r="C1137" t="str">
            <v>CIPEN Urbn Infill</v>
          </cell>
        </row>
        <row r="1138">
          <cell r="A1138">
            <v>7517364</v>
          </cell>
          <cell r="B1138" t="str">
            <v>Bruce B4 S34 LV Reticulation &amp; Supply to Construction Site</v>
          </cell>
          <cell r="C1138" t="str">
            <v>CIPEN Spec Requests</v>
          </cell>
        </row>
        <row r="1139">
          <cell r="A1139">
            <v>7517365</v>
          </cell>
          <cell r="B1139" t="str">
            <v>Bruce B4 S34 HV &amp; LV Reticulation &amp; Supply to Units</v>
          </cell>
          <cell r="C1139" t="str">
            <v>CIPEN Urbn Infill</v>
          </cell>
        </row>
        <row r="1140">
          <cell r="A1140">
            <v>7517366</v>
          </cell>
          <cell r="B1140" t="str">
            <v>Holt   Blk 1 Sect 92 Holt  Sub 3312 Rebuild</v>
          </cell>
          <cell r="C1140" t="str">
            <v>CIPEN Dist S/S Rplc</v>
          </cell>
        </row>
        <row r="1141">
          <cell r="A1141">
            <v>7517368</v>
          </cell>
          <cell r="B1141" t="str">
            <v>Fyshwick Install HV Feeder Tie Tennant &amp; Collie Feeders</v>
          </cell>
          <cell r="C1141" t="str">
            <v>CIPEN Dist Sys Augm</v>
          </cell>
        </row>
        <row r="1142">
          <cell r="A1142">
            <v>7517369</v>
          </cell>
          <cell r="B1142" t="str">
            <v>Barton S18 Modify Substation Chamber - Macquarie Court Sub 3695</v>
          </cell>
          <cell r="C1142" t="str">
            <v>CIPEN Spec Requests</v>
          </cell>
        </row>
        <row r="1143">
          <cell r="A1143">
            <v>7517370</v>
          </cell>
          <cell r="B1143" t="str">
            <v>Deakin B12 S12 LV Network Alterations</v>
          </cell>
          <cell r="C1143" t="str">
            <v>CIPEN Dist Sys Augm</v>
          </cell>
        </row>
        <row r="1144">
          <cell r="A1144">
            <v>7517371</v>
          </cell>
          <cell r="B1144" t="str">
            <v>Lyneham B42 S59 HV &amp; LV Reticulation - National Hockey Centre</v>
          </cell>
          <cell r="C1144" t="str">
            <v>CIPEN Com/Ind Dvlp</v>
          </cell>
        </row>
        <row r="1145">
          <cell r="A1145">
            <v>7517372</v>
          </cell>
          <cell r="B1145" t="str">
            <v>Gungahlin B2 S23 LV Supply to Vodafone Mobile Telephone Site</v>
          </cell>
          <cell r="C1145" t="str">
            <v>CIPEN Spec Requests</v>
          </cell>
        </row>
        <row r="1146">
          <cell r="A1146">
            <v>7517373</v>
          </cell>
          <cell r="B1146" t="str">
            <v>Fyhswick B16 S22 LV Service Upgrade to Car Smash Repairers</v>
          </cell>
          <cell r="C1146" t="str">
            <v>CIPEN Com/Ind Dvlp</v>
          </cell>
        </row>
        <row r="1147">
          <cell r="A1147">
            <v>7517374</v>
          </cell>
          <cell r="B1147" t="str">
            <v>Kingston B27 S22 Upgrade LV Service to Belgian Beer Cafe</v>
          </cell>
          <cell r="C1147" t="str">
            <v>CIPEN Com/Ind Dvlp</v>
          </cell>
        </row>
        <row r="1148">
          <cell r="A1148">
            <v>7517375</v>
          </cell>
          <cell r="B1148" t="str">
            <v>Bruce B5 S46 - AIS - Construction Power Supply to SDEC Site</v>
          </cell>
          <cell r="C1148" t="str">
            <v>CIPEN Spec Requests</v>
          </cell>
        </row>
        <row r="1149">
          <cell r="A1149">
            <v>7517376</v>
          </cell>
          <cell r="B1149" t="str">
            <v>Bruce B5 S46 - AIS - HV Reticulation &amp; LV Supply to SDEC Building</v>
          </cell>
          <cell r="C1149" t="str">
            <v>CIPEN Com/Ind Dvlp</v>
          </cell>
        </row>
        <row r="1150">
          <cell r="A1150">
            <v>7517377</v>
          </cell>
          <cell r="B1150" t="str">
            <v>Bruce B26 S8 - AIS HV Reticulation &amp; LV to Central Chiller Station</v>
          </cell>
          <cell r="C1150" t="str">
            <v>CIPEN Com/Ind Dvlp</v>
          </cell>
        </row>
        <row r="1151">
          <cell r="A1151">
            <v>7517378</v>
          </cell>
          <cell r="B1151" t="str">
            <v>Bruce B26 S8 - AIS - HV Reticulation &amp; LV Supply to Aquatic Test Centr</v>
          </cell>
          <cell r="C1151" t="str">
            <v>CIPEN Com/Ind Dvlp</v>
          </cell>
        </row>
        <row r="1152">
          <cell r="A1152">
            <v>7517379</v>
          </cell>
          <cell r="B1152" t="str">
            <v>Bruce B26 S8 - AIS - HV Reticulation &amp; LV Supply Services Hub</v>
          </cell>
          <cell r="C1152" t="str">
            <v>CIPEN Com/Ind Dvlp</v>
          </cell>
        </row>
        <row r="1153">
          <cell r="A1153">
            <v>7517380</v>
          </cell>
          <cell r="B1153" t="str">
            <v>Bruce B5 S46 - AIS - HV Reticulation &amp; LV Supply to AIS Residences</v>
          </cell>
          <cell r="C1153" t="str">
            <v>CIPEN Com/Ind Dvlp</v>
          </cell>
        </row>
        <row r="1154">
          <cell r="A1154">
            <v>7517382</v>
          </cell>
          <cell r="B1154" t="str">
            <v>Phillip B6 S82 - Woden Police Station - Replace HV UG Cable</v>
          </cell>
          <cell r="C1154" t="str">
            <v>CIPEN Dist U/G Rplc</v>
          </cell>
        </row>
        <row r="1155">
          <cell r="A1155">
            <v>7517383</v>
          </cell>
          <cell r="B1155" t="str">
            <v>Forrest B12 S6 Replace LV Overhead with LV ABC</v>
          </cell>
          <cell r="C1155" t="str">
            <v>CIPEN Relocation</v>
          </cell>
        </row>
        <row r="1156">
          <cell r="A1156">
            <v>7517385</v>
          </cell>
          <cell r="B1156" t="str">
            <v>Majura B497 - Canberra APort General - LV Supply to Avis Rent a Car</v>
          </cell>
          <cell r="C1156" t="str">
            <v>CIPEN Com/Ind Dvlp</v>
          </cell>
        </row>
        <row r="1157">
          <cell r="A1157">
            <v>7517386</v>
          </cell>
          <cell r="B1157" t="str">
            <v>Watson B20 S105 LV Reticulation &amp; Supply to Units</v>
          </cell>
          <cell r="C1157" t="str">
            <v>CIPEN Urbn Infill</v>
          </cell>
        </row>
        <row r="1158">
          <cell r="A1158">
            <v>7517387</v>
          </cell>
          <cell r="B1158" t="str">
            <v>Dunlop B20 S155 LV Supply to Units</v>
          </cell>
          <cell r="C1158" t="str">
            <v>CIPEN Urbn Infill</v>
          </cell>
        </row>
        <row r="1159">
          <cell r="A1159">
            <v>7517388</v>
          </cell>
          <cell r="B1159" t="str">
            <v>Wanniassa B15 S205 HV Reticulation &amp; LV Supply to Supermarket</v>
          </cell>
          <cell r="C1159" t="str">
            <v>CIPEN Com/Ind Dvlp</v>
          </cell>
        </row>
        <row r="1160">
          <cell r="A1160">
            <v>7517389</v>
          </cell>
          <cell r="B1160" t="str">
            <v>Braddon B15 S7 LV Reticulation &amp; OHead Removals</v>
          </cell>
          <cell r="C1160" t="str">
            <v>CIPEN Relocation</v>
          </cell>
        </row>
        <row r="1161">
          <cell r="A1161">
            <v>7517390</v>
          </cell>
          <cell r="B1161" t="str">
            <v>Braddon B15 S7 HV Reticulation &amp; LV Supply to Units</v>
          </cell>
          <cell r="C1161" t="str">
            <v>CIPEN Urbn Infill</v>
          </cell>
        </row>
        <row r="1162">
          <cell r="A1162">
            <v>7517391</v>
          </cell>
          <cell r="B1162" t="str">
            <v>Gungahlin - Mirrabei Drive - LV Supply to Gas Regulating Station</v>
          </cell>
          <cell r="C1162" t="str">
            <v>CIPEN Spec Requests</v>
          </cell>
        </row>
        <row r="1163">
          <cell r="A1163">
            <v>7517393</v>
          </cell>
          <cell r="B1163" t="str">
            <v>Phillip S33 - Sub 4484 - LV Network Augmentation</v>
          </cell>
          <cell r="C1163" t="str">
            <v>CIPEN Dist Sys Augm</v>
          </cell>
        </row>
        <row r="1164">
          <cell r="A1164">
            <v>7517396</v>
          </cell>
          <cell r="B1164" t="str">
            <v>Bruce (B78 S1) Central 1 Estate - HV &amp; LV Reticulation</v>
          </cell>
          <cell r="C1164" t="str">
            <v>CIPEN Urbn Dvlpmnt</v>
          </cell>
        </row>
        <row r="1165">
          <cell r="A1165">
            <v>7517398</v>
          </cell>
          <cell r="B1165" t="str">
            <v>Front Counter Process Improvement</v>
          </cell>
          <cell r="C1165" t="str">
            <v>CIPEN IT Project</v>
          </cell>
        </row>
        <row r="1166">
          <cell r="A1166">
            <v>7517400</v>
          </cell>
          <cell r="B1166" t="str">
            <v>Holt B54 S19 Relocate LV Pillar</v>
          </cell>
          <cell r="C1166" t="str">
            <v>CIPEN Relocation</v>
          </cell>
        </row>
        <row r="1167">
          <cell r="A1167">
            <v>7517401</v>
          </cell>
          <cell r="B1167" t="str">
            <v>Fyshwick B74 S29 LV Supply to Kennards Hire</v>
          </cell>
          <cell r="C1167" t="str">
            <v>CIPEN Com/Ind Dvlp</v>
          </cell>
        </row>
        <row r="1168">
          <cell r="A1168">
            <v>7517402</v>
          </cell>
          <cell r="B1168" t="str">
            <v>Latham - Latham Zone Sub - Installation of Radio Column</v>
          </cell>
          <cell r="C1168" t="str">
            <v>CIPEN IT Project</v>
          </cell>
        </row>
        <row r="1169">
          <cell r="A1169">
            <v>7517403</v>
          </cell>
          <cell r="B1169" t="str">
            <v>Dickson B2 S17 Convent LV Service Relocation</v>
          </cell>
          <cell r="C1169" t="str">
            <v>CIPEN Relocation</v>
          </cell>
        </row>
        <row r="1170">
          <cell r="A1170">
            <v>7517404</v>
          </cell>
          <cell r="B1170" t="str">
            <v>Mitchell B16 S11 LV Relocations</v>
          </cell>
          <cell r="C1170" t="str">
            <v>CIPEN Relocation</v>
          </cell>
        </row>
        <row r="1171">
          <cell r="A1171">
            <v>7517405</v>
          </cell>
          <cell r="B1171" t="str">
            <v>City Northbourne Ave/Alinga St LV Supply to TLC</v>
          </cell>
          <cell r="C1171" t="str">
            <v>CIPEN Relocation</v>
          </cell>
        </row>
        <row r="1172">
          <cell r="A1172">
            <v>7517406</v>
          </cell>
          <cell r="B1172" t="str">
            <v>Gilmore B18 S48 LV Relocations</v>
          </cell>
          <cell r="C1172" t="str">
            <v>CIPEN Relocation</v>
          </cell>
        </row>
        <row r="1173">
          <cell r="A1173">
            <v>7517407</v>
          </cell>
          <cell r="B1173" t="str">
            <v>Gilmore B18 S48 LV Supply to 4 Units</v>
          </cell>
          <cell r="C1173" t="str">
            <v>CIPEN Urbn Infill</v>
          </cell>
        </row>
        <row r="1174">
          <cell r="A1174">
            <v>7517408</v>
          </cell>
          <cell r="B1174" t="str">
            <v>Installation of Power Transformer Safety Rails for Gold Creek Zone</v>
          </cell>
          <cell r="C1174" t="str">
            <v>CIPEN ZZS Replce</v>
          </cell>
        </row>
        <row r="1175">
          <cell r="A1175">
            <v>7517410</v>
          </cell>
          <cell r="B1175" t="str">
            <v>Garran B1 S58 Canberra Hospital - Upgrade Txs in Sub 1917</v>
          </cell>
          <cell r="C1175" t="str">
            <v>CIPEN Com/Ind Dvlp</v>
          </cell>
        </row>
        <row r="1176">
          <cell r="A1176">
            <v>7517411</v>
          </cell>
          <cell r="B1176" t="str">
            <v>Fairbairn RAAF Base Bldg 31 Upgrade Tx in Sub 1789</v>
          </cell>
          <cell r="C1176" t="str">
            <v>CIPEN Com/Ind Dvlp</v>
          </cell>
        </row>
        <row r="1177">
          <cell r="A1177">
            <v>7517413</v>
          </cell>
          <cell r="B1177" t="str">
            <v>Kingston KFD Site 3 HV &amp; LV Reticulation to New Development</v>
          </cell>
          <cell r="C1177" t="str">
            <v>CIPEN Urbn Infill</v>
          </cell>
        </row>
        <row r="1178">
          <cell r="A1178">
            <v>7517416</v>
          </cell>
          <cell r="B1178" t="str">
            <v>Narrabundah B1 39-40 S36 LV Reticualtion &amp; Supply to Units</v>
          </cell>
          <cell r="C1178" t="str">
            <v>CIPEN Urbn Infill</v>
          </cell>
        </row>
        <row r="1179">
          <cell r="A1179">
            <v>7517418</v>
          </cell>
          <cell r="B1179" t="str">
            <v>Banks B24 S36 LV Reticulation &amp; Supply to Units</v>
          </cell>
          <cell r="C1179" t="str">
            <v>CIPEN Urbn Infill</v>
          </cell>
        </row>
        <row r="1180">
          <cell r="A1180">
            <v>7517419</v>
          </cell>
          <cell r="B1180" t="str">
            <v>Evatt B1 S31 LV Reticulation to Units</v>
          </cell>
          <cell r="C1180" t="str">
            <v>CIPEN Urbn Infill</v>
          </cell>
        </row>
        <row r="1181">
          <cell r="A1181">
            <v>7517420</v>
          </cell>
          <cell r="B1181" t="str">
            <v>Fisher B3 S12 LV Supply to Telstra CMUX</v>
          </cell>
          <cell r="C1181" t="str">
            <v>CIPEN Spec Requests</v>
          </cell>
        </row>
        <row r="1182">
          <cell r="A1182">
            <v>7517421</v>
          </cell>
          <cell r="B1182" t="str">
            <v>Yarralumla B13 &amp; 14 S86 LV Supply to Turkish Embassy</v>
          </cell>
          <cell r="C1182" t="str">
            <v>CIPEN Spec Requests</v>
          </cell>
        </row>
        <row r="1183">
          <cell r="A1183">
            <v>7517423</v>
          </cell>
          <cell r="B1183" t="str">
            <v>Campbell B25 S40 LV Supply to Street Light Controller - Fairbairn Ave</v>
          </cell>
          <cell r="C1183" t="str">
            <v>CIPEN Spec Requests</v>
          </cell>
        </row>
        <row r="1184">
          <cell r="A1184">
            <v>7517424</v>
          </cell>
          <cell r="B1184" t="str">
            <v>Conder B28 S137 LV Reticulation &amp; Supply to Units</v>
          </cell>
          <cell r="C1184" t="str">
            <v>CIPEN Urbn Infill</v>
          </cell>
        </row>
        <row r="1185">
          <cell r="A1185">
            <v>7517425</v>
          </cell>
          <cell r="B1185" t="str">
            <v>City S3 5 &amp; 61 HV Feeder Augmentation for Section 61 Development</v>
          </cell>
          <cell r="C1185" t="str">
            <v>CIPEN Dist Sys Augm</v>
          </cell>
        </row>
        <row r="1186">
          <cell r="A1186">
            <v>7517426</v>
          </cell>
          <cell r="B1186" t="str">
            <v>Kingston - Yarralumla Install Forster HV Fdr from Telopea Park ZSS</v>
          </cell>
          <cell r="C1186" t="str">
            <v>CIPEN Dist Sys Augm</v>
          </cell>
        </row>
        <row r="1187">
          <cell r="A1187">
            <v>7517427</v>
          </cell>
          <cell r="B1187" t="str">
            <v>Belconnen B13 S32 Belconnen Way - UG of HV Overhead</v>
          </cell>
          <cell r="C1187" t="str">
            <v>CIPEN Relocation</v>
          </cell>
        </row>
        <row r="1188">
          <cell r="A1188">
            <v>7517429</v>
          </cell>
          <cell r="B1188" t="str">
            <v>Symonston B2 S117 LV Supply to Commercial Building</v>
          </cell>
          <cell r="C1188" t="str">
            <v>CIPEN Com/Ind Dvlp</v>
          </cell>
        </row>
        <row r="1189">
          <cell r="A1189">
            <v>7517430</v>
          </cell>
          <cell r="B1189" t="str">
            <v>Pearce 3 Shout Place Sub 1044 Rebuild</v>
          </cell>
          <cell r="C1189" t="str">
            <v>CIPEN Dist S/S Rplc</v>
          </cell>
        </row>
        <row r="1190">
          <cell r="A1190">
            <v>7517431</v>
          </cell>
          <cell r="B1190" t="str">
            <v>Turner Watson Street 6/25 Sub 713 Rebuild</v>
          </cell>
          <cell r="C1190" t="str">
            <v>CIPEN Dist S/S Rplc</v>
          </cell>
        </row>
        <row r="1191">
          <cell r="A1191">
            <v>7517433</v>
          </cell>
          <cell r="B1191" t="str">
            <v>Conder B10 s228 LV Supply to Child Care Centre</v>
          </cell>
          <cell r="C1191" t="str">
            <v>CIPEN Spec Requests</v>
          </cell>
        </row>
        <row r="1192">
          <cell r="A1192">
            <v>7517434</v>
          </cell>
          <cell r="B1192" t="str">
            <v>Conder B10 S228 LV Builders Supply to Construction Site</v>
          </cell>
          <cell r="C1192" t="str">
            <v>CIPEN Spec Requests</v>
          </cell>
        </row>
        <row r="1193">
          <cell r="A1193">
            <v>7517435</v>
          </cell>
          <cell r="B1193" t="str">
            <v xml:space="preserve">  Supply to Sewer Vent</v>
          </cell>
          <cell r="C1193" t="str">
            <v>CIPEN Spec Requests</v>
          </cell>
        </row>
        <row r="1194">
          <cell r="A1194">
            <v>7517436</v>
          </cell>
          <cell r="B1194" t="str">
            <v>Yarralumla B4 S49 LV Relocations</v>
          </cell>
          <cell r="C1194" t="str">
            <v>CIPEN Relocation</v>
          </cell>
        </row>
        <row r="1195">
          <cell r="A1195">
            <v>7517437</v>
          </cell>
          <cell r="B1195" t="str">
            <v>Campbell B24 S21 LV Overhead Alterations</v>
          </cell>
          <cell r="C1195" t="str">
            <v>CIPEN Relocation</v>
          </cell>
        </row>
        <row r="1196">
          <cell r="A1196">
            <v>7517438</v>
          </cell>
          <cell r="B1196" t="str">
            <v>Majura B620 Relocate LV Service to AFP Training Facility</v>
          </cell>
          <cell r="C1196" t="str">
            <v>CIPEN Relocation</v>
          </cell>
        </row>
        <row r="1197">
          <cell r="A1197">
            <v>7517439</v>
          </cell>
          <cell r="B1197" t="str">
            <v>Braddon B6 S58 LV Overhead Relocations &amp; Removals</v>
          </cell>
          <cell r="C1197" t="str">
            <v>CIPEN Relocation</v>
          </cell>
        </row>
        <row r="1198">
          <cell r="A1198">
            <v>7517440</v>
          </cell>
          <cell r="B1198" t="str">
            <v>Braddon B6 S58 LV Reticulation &amp; Supply to Units</v>
          </cell>
          <cell r="C1198" t="str">
            <v>CIPEN Urbn Infill</v>
          </cell>
        </row>
        <row r="1199">
          <cell r="A1199">
            <v>7517441</v>
          </cell>
          <cell r="B1199" t="str">
            <v>Ainslie B3 &amp; 4 S30 LV Overhead Service Replacement</v>
          </cell>
          <cell r="C1199" t="str">
            <v>CIPEN Dist O/H Rplc</v>
          </cell>
        </row>
        <row r="1200">
          <cell r="A1200">
            <v>7517442</v>
          </cell>
          <cell r="B1200" t="str">
            <v>Belconnen B13 S32 HV Reticulation &amp; LV Supply to Bunnings Warehouse</v>
          </cell>
          <cell r="C1200" t="str">
            <v>CIPEN Com/Ind Dvlp</v>
          </cell>
        </row>
        <row r="1201">
          <cell r="A1201">
            <v>7517443</v>
          </cell>
          <cell r="B1201" t="str">
            <v>Gordon B12 S578 LV Supply to Units</v>
          </cell>
          <cell r="C1201" t="str">
            <v>CIPEN Urbn Infill</v>
          </cell>
        </row>
        <row r="1202">
          <cell r="A1202">
            <v>7517444</v>
          </cell>
          <cell r="B1202" t="str">
            <v>Nicholls B1 S157 LV Overhead Relocations</v>
          </cell>
          <cell r="C1202" t="str">
            <v>CIPEN Relocation</v>
          </cell>
        </row>
        <row r="1203">
          <cell r="A1203">
            <v>7517446</v>
          </cell>
          <cell r="B1203" t="str">
            <v>Spence B6 S38 Replace LV Overhead Mains with ABC</v>
          </cell>
          <cell r="C1203" t="str">
            <v>CIPEN Dist O/H Rplc</v>
          </cell>
        </row>
        <row r="1204">
          <cell r="A1204">
            <v>7517449</v>
          </cell>
          <cell r="B1204" t="str">
            <v>Parkes B1 S43 Old Parliament Hse - LV UG Relocations</v>
          </cell>
          <cell r="C1204" t="str">
            <v>CIPEN Relocation</v>
          </cell>
        </row>
        <row r="1205">
          <cell r="A1205">
            <v>7517450</v>
          </cell>
          <cell r="B1205" t="str">
            <v>Phillip B69 S8 LV UG Relocations</v>
          </cell>
          <cell r="C1205" t="str">
            <v>CIPEN Relocation</v>
          </cell>
        </row>
        <row r="1206">
          <cell r="A1206">
            <v>7517452</v>
          </cell>
          <cell r="B1206" t="str">
            <v>Watson B6 &amp; 7 S49 HV &amp; LV Reticulation/Supply Upgrade to Aust Cath Uni</v>
          </cell>
          <cell r="C1206" t="str">
            <v>CIPEN Com/Ind Dvlp</v>
          </cell>
        </row>
        <row r="1207">
          <cell r="A1207">
            <v>7517453</v>
          </cell>
          <cell r="B1207" t="str">
            <v>Barton B6 S2 HV &amp; LV Relocations &amp; Sub 5141 Removal</v>
          </cell>
          <cell r="C1207" t="str">
            <v>CIPEN Relocation</v>
          </cell>
        </row>
        <row r="1208">
          <cell r="A1208">
            <v>7517454</v>
          </cell>
          <cell r="B1208" t="str">
            <v>Barton B3 S1 HV Reticualtion &amp; LV Construction Power Supply</v>
          </cell>
          <cell r="C1208" t="str">
            <v>CIPEN Spec Requests</v>
          </cell>
        </row>
        <row r="1209">
          <cell r="A1209">
            <v>7517455</v>
          </cell>
          <cell r="B1209" t="str">
            <v>Ngunnawal B7 S51 - LV Reticulation &amp; Supply to Telstra CMUX</v>
          </cell>
          <cell r="C1209" t="str">
            <v>CIPEN Spec Requests</v>
          </cell>
        </row>
        <row r="1210">
          <cell r="A1210">
            <v>7517458</v>
          </cell>
          <cell r="B1210" t="str">
            <v>Gungahlin B1 S14 HV Reticulation &amp; LV Supply to Mixed Use Development</v>
          </cell>
          <cell r="C1210" t="str">
            <v>CIPEN Com/Ind Dvlp</v>
          </cell>
        </row>
        <row r="1211">
          <cell r="A1211">
            <v>7517459</v>
          </cell>
          <cell r="B1211" t="str">
            <v>Mawson Pole Replacement condemned poles</v>
          </cell>
          <cell r="C1211" t="str">
            <v>CIPEN Dist O/H Rplc</v>
          </cell>
        </row>
        <row r="1212">
          <cell r="A1212">
            <v>7517460</v>
          </cell>
          <cell r="B1212" t="str">
            <v>Farrer Pole replacement condemned poles</v>
          </cell>
          <cell r="C1212" t="str">
            <v>CIPEN Dist O/H Rplc</v>
          </cell>
        </row>
        <row r="1213">
          <cell r="A1213">
            <v>7517461</v>
          </cell>
          <cell r="B1213" t="str">
            <v>Hackett Condemned pole replacement</v>
          </cell>
          <cell r="C1213" t="str">
            <v>CIPEN Dist O/H Rplc</v>
          </cell>
        </row>
        <row r="1214">
          <cell r="A1214">
            <v>7517463</v>
          </cell>
          <cell r="B1214" t="str">
            <v>Amaroo B20 S68 LV Supply to Units</v>
          </cell>
          <cell r="C1214" t="str">
            <v>CIPEN Urbn Infill</v>
          </cell>
        </row>
        <row r="1215">
          <cell r="A1215">
            <v>7517464</v>
          </cell>
          <cell r="B1215" t="str">
            <v>Watson B7 S74 LV Suply to Units (Bldg X3)</v>
          </cell>
          <cell r="C1215" t="str">
            <v>CIPEN Urbn Infill</v>
          </cell>
        </row>
        <row r="1216">
          <cell r="A1216">
            <v>7517466</v>
          </cell>
          <cell r="B1216" t="str">
            <v>Red Hill B19 S3 Replace LV OH with UG</v>
          </cell>
          <cell r="C1216" t="str">
            <v>CIPEN Relocation</v>
          </cell>
        </row>
        <row r="1217">
          <cell r="A1217">
            <v>7517467</v>
          </cell>
          <cell r="B1217" t="str">
            <v>Red Hill B19 S3 LV Supply to Residence</v>
          </cell>
          <cell r="C1217" t="str">
            <v>CIPEN Spec Requests</v>
          </cell>
        </row>
        <row r="1218">
          <cell r="A1218">
            <v>7517468</v>
          </cell>
          <cell r="B1218" t="str">
            <v>Bruce B9 S4 Radford College - HV Retic &amp; LV Sup to Early Learning Cent</v>
          </cell>
          <cell r="C1218" t="str">
            <v>CIPEN Com/Ind Dvlp</v>
          </cell>
        </row>
        <row r="1219">
          <cell r="A1219">
            <v>7517471</v>
          </cell>
          <cell r="B1219" t="str">
            <v>Bruce S 8 &amp; 12 HV UG Relocations Masterman &amp; Leverrier Sts</v>
          </cell>
          <cell r="C1219" t="str">
            <v>CIPEN Relocation</v>
          </cell>
        </row>
        <row r="1220">
          <cell r="A1220">
            <v>7517473</v>
          </cell>
          <cell r="B1220" t="str">
            <v>City B14 S61 NICTA Bldg - HV Reticulation &amp; Sub Fitout</v>
          </cell>
          <cell r="C1220" t="str">
            <v>CIPEN Com/Ind Dvlp</v>
          </cell>
        </row>
        <row r="1221">
          <cell r="A1221">
            <v>7517474</v>
          </cell>
          <cell r="B1221" t="str">
            <v>Forrest Condemned Poles Replacement</v>
          </cell>
          <cell r="C1221" t="str">
            <v>CIPEN Dist O/H Rplc</v>
          </cell>
        </row>
        <row r="1222">
          <cell r="A1222">
            <v>7517476</v>
          </cell>
          <cell r="B1222" t="str">
            <v>Pole Replacement Rural 2005/06 Southside</v>
          </cell>
          <cell r="C1222" t="str">
            <v>CIPEN Dist O/H Rplc</v>
          </cell>
        </row>
        <row r="1223">
          <cell r="A1223">
            <v>7517477</v>
          </cell>
          <cell r="B1223" t="str">
            <v>Rural Bush Fire Mitigation 2005-2006 10 Sub Rebuilds</v>
          </cell>
          <cell r="C1223" t="str">
            <v>CIPEN Dist S/S Rplc</v>
          </cell>
        </row>
        <row r="1224">
          <cell r="A1224">
            <v>7517479</v>
          </cell>
          <cell r="B1224" t="str">
            <v>Gungahlin B1 S4 ACTION Bus Drivers Temporary Amenity LV Supply</v>
          </cell>
          <cell r="C1224" t="str">
            <v>CIPEN Spec Requests</v>
          </cell>
        </row>
        <row r="1225">
          <cell r="A1225">
            <v>7517480</v>
          </cell>
          <cell r="B1225" t="str">
            <v>Fyshwick B32 S35 LV Upgrade Adult World</v>
          </cell>
          <cell r="C1225" t="str">
            <v>CIPEN Com/Ind Dvlp</v>
          </cell>
        </row>
        <row r="1226">
          <cell r="A1226">
            <v>7517482</v>
          </cell>
          <cell r="B1226" t="str">
            <v>City Sec 84 Precinct A - 3xIndoor Sub FO+Cable</v>
          </cell>
          <cell r="C1226" t="str">
            <v>CIPEN Com/Ind Dvlp</v>
          </cell>
        </row>
        <row r="1227">
          <cell r="A1227">
            <v>7517484</v>
          </cell>
          <cell r="B1227" t="str">
            <v>Implementation of new CAPM 5 for Recloser 8829 Muuga Fdr</v>
          </cell>
          <cell r="C1227" t="str">
            <v>CIPEN Comms/Protect</v>
          </cell>
        </row>
        <row r="1228">
          <cell r="A1228">
            <v>7517485</v>
          </cell>
          <cell r="B1228" t="str">
            <v>Implementation of new CAPM 5 for Recloser 8813 Curtin North Fdr</v>
          </cell>
          <cell r="C1228" t="str">
            <v>CIPEN Comms/Protect</v>
          </cell>
        </row>
        <row r="1229">
          <cell r="A1229">
            <v>7517486</v>
          </cell>
          <cell r="B1229" t="str">
            <v>Implementation of new Capm 5 for Recloser 8814 Yarralumla Fdr</v>
          </cell>
          <cell r="C1229" t="str">
            <v>CIPEN Comms/Protect</v>
          </cell>
        </row>
        <row r="1230">
          <cell r="A1230">
            <v>7517487</v>
          </cell>
          <cell r="B1230" t="str">
            <v>Mitchell B30 S4 LV Supply to Comm Development</v>
          </cell>
          <cell r="C1230" t="str">
            <v>CIPEN Com/Ind Dvlp</v>
          </cell>
        </row>
        <row r="1231">
          <cell r="A1231">
            <v>7517489</v>
          </cell>
          <cell r="B1231" t="str">
            <v>Garran B55 S8 HV &amp; LV Reticulation to Aged Care Village</v>
          </cell>
          <cell r="C1231" t="str">
            <v>CIPEN Urbn Infill</v>
          </cell>
        </row>
        <row r="1232">
          <cell r="A1232">
            <v>7517490</v>
          </cell>
          <cell r="B1232" t="str">
            <v>Campbell behind 21 Ryrie Sub 904 Rebuild</v>
          </cell>
          <cell r="C1232" t="str">
            <v>CIPEN Dist S/S Rplc</v>
          </cell>
        </row>
        <row r="1233">
          <cell r="A1233">
            <v>7517491</v>
          </cell>
          <cell r="B1233" t="str">
            <v>Parkwood Road Old Tip Sub 3023 Rebuild</v>
          </cell>
          <cell r="C1233" t="str">
            <v>CIPEN Dist S/S Rplc</v>
          </cell>
        </row>
        <row r="1234">
          <cell r="A1234">
            <v>7517493</v>
          </cell>
          <cell r="B1234" t="str">
            <v>Weston Parkland off McInnes St Sub 1484 Rebuild</v>
          </cell>
          <cell r="C1234" t="str">
            <v>CIPEN Dist S/S Rplc</v>
          </cell>
        </row>
        <row r="1235">
          <cell r="A1235">
            <v>7517495</v>
          </cell>
          <cell r="B1235" t="str">
            <v>Turner B19 &amp; 20 S62 - LV Reticulation/Supply to Units</v>
          </cell>
          <cell r="C1235" t="str">
            <v>CIPEN Urbn Infill</v>
          </cell>
        </row>
        <row r="1236">
          <cell r="A1236">
            <v>7517496</v>
          </cell>
          <cell r="B1236" t="str">
            <v>Turner B11 - 14 S62 LV Reticulation/Supply to Units</v>
          </cell>
          <cell r="C1236" t="str">
            <v>CIPEN Urbn Infill</v>
          </cell>
        </row>
        <row r="1237">
          <cell r="A1237">
            <v>7517497</v>
          </cell>
          <cell r="B1237" t="str">
            <v>Fyshwick B12 S20 Upgrade LV OHead Service</v>
          </cell>
          <cell r="C1237" t="str">
            <v>CIPEN Com/Ind Dvlp</v>
          </cell>
        </row>
        <row r="1238">
          <cell r="A1238">
            <v>7517498</v>
          </cell>
          <cell r="B1238" t="str">
            <v>ACT Region Various Suburbs LV Supplies to Telstra Mobile Towers</v>
          </cell>
          <cell r="C1238" t="str">
            <v>CIPEN Com/Ind Dvlp</v>
          </cell>
        </row>
        <row r="1239">
          <cell r="A1239">
            <v>7517499</v>
          </cell>
          <cell r="B1239" t="str">
            <v>Yarralumla  Weston Park Road near Toilets  Sub 830 Rebuild</v>
          </cell>
          <cell r="C1239" t="str">
            <v>CIPEN Dist S/S Rplc</v>
          </cell>
        </row>
        <row r="1240">
          <cell r="A1240">
            <v>7517500</v>
          </cell>
          <cell r="B1240" t="str">
            <v>Forrest B10 S37 Install LV UG Service to Development</v>
          </cell>
          <cell r="C1240" t="str">
            <v>CIPEN Spec Requests</v>
          </cell>
        </row>
        <row r="1241">
          <cell r="A1241">
            <v>7517501</v>
          </cell>
          <cell r="B1241" t="str">
            <v>Gungahlin B2 S59 LV Supply to Child Care Centre</v>
          </cell>
          <cell r="C1241" t="str">
            <v>CIPEN Com/Ind Dvlp</v>
          </cell>
        </row>
        <row r="1242">
          <cell r="A1242">
            <v>7517502</v>
          </cell>
          <cell r="B1242" t="str">
            <v>Braddon B26 S15 LV Reticualation &amp; Supply to Units</v>
          </cell>
          <cell r="C1242" t="str">
            <v>CIPEN Urbn Infill</v>
          </cell>
        </row>
        <row r="1243">
          <cell r="A1243">
            <v>7517503</v>
          </cell>
          <cell r="B1243" t="str">
            <v>Phillip B80 S8 HV Reticulation &amp; S/S Fit Out - Centroplaza</v>
          </cell>
          <cell r="C1243" t="str">
            <v>CIPEN Com/Ind Dvlp</v>
          </cell>
        </row>
        <row r="1244">
          <cell r="A1244">
            <v>7517505</v>
          </cell>
          <cell r="B1244" t="str">
            <v>Chifley B3 S1 LV Supply to Traffic Signals - Melrose/Botany</v>
          </cell>
          <cell r="C1244" t="str">
            <v>CIPEN Spec Requests</v>
          </cell>
        </row>
        <row r="1245">
          <cell r="A1245">
            <v>7517506</v>
          </cell>
          <cell r="B1245" t="str">
            <v>Wanniassa B58 S132 LV Supply to Commercial Development</v>
          </cell>
          <cell r="C1245" t="str">
            <v>CIPEN Com/Ind Dvlp</v>
          </cell>
        </row>
        <row r="1246">
          <cell r="A1246">
            <v>7517507</v>
          </cell>
          <cell r="B1246" t="str">
            <v>Greenway B14 S8 LV Construction Power Supply</v>
          </cell>
          <cell r="C1246" t="str">
            <v>CIPEN Spec Requests</v>
          </cell>
        </row>
        <row r="1247">
          <cell r="A1247">
            <v>7517508</v>
          </cell>
          <cell r="B1247" t="str">
            <v>Greenway B14 &amp; 15 HV &amp; LV Reticulation to Commercial Sites</v>
          </cell>
          <cell r="C1247" t="str">
            <v>CIPEN Com/Ind Dvlp</v>
          </cell>
        </row>
        <row r="1248">
          <cell r="A1248">
            <v>7517509</v>
          </cell>
          <cell r="B1248" t="str">
            <v>Symonston B6 S113 LV Supply to Commercial Development</v>
          </cell>
          <cell r="C1248" t="str">
            <v>CIPEN Com/Ind Dvlp</v>
          </cell>
        </row>
        <row r="1249">
          <cell r="A1249">
            <v>7517511</v>
          </cell>
          <cell r="B1249" t="str">
            <v>Replace faulted Transformer - Substation 7270 Turner</v>
          </cell>
          <cell r="C1249" t="str">
            <v>CIPEN Dist S/S Rplc</v>
          </cell>
        </row>
        <row r="1250">
          <cell r="A1250">
            <v>7517512</v>
          </cell>
          <cell r="B1250" t="str">
            <v>Hume Resource Recovery Centre - LV Overhead Reticulation</v>
          </cell>
          <cell r="C1250" t="str">
            <v>CIPEN Com/Ind Dvlp</v>
          </cell>
        </row>
        <row r="1251">
          <cell r="A1251">
            <v>7517514</v>
          </cell>
          <cell r="B1251" t="str">
            <v>Majura B622 AFP Site - HV Reticulation &amp; LV Supply to Traning Centre</v>
          </cell>
          <cell r="C1251" t="str">
            <v>CIPEN Com/Ind Dvlp</v>
          </cell>
        </row>
        <row r="1252">
          <cell r="A1252">
            <v>7517515</v>
          </cell>
          <cell r="B1252" t="str">
            <v>Majura B622 AFP Site - HV Retic &amp; LV Sup to Sewer Pump &amp; Dog Training</v>
          </cell>
          <cell r="C1252" t="str">
            <v>CIPEN Com/Ind Dvlp</v>
          </cell>
        </row>
        <row r="1253">
          <cell r="A1253">
            <v>7517516</v>
          </cell>
          <cell r="B1253" t="str">
            <v>Majura B587 Canberra Airport - LV Supply to Shell Fuel Farm</v>
          </cell>
          <cell r="C1253" t="str">
            <v>CIPEN Com/Ind Dvlp</v>
          </cell>
        </row>
        <row r="1254">
          <cell r="A1254">
            <v>7517517</v>
          </cell>
          <cell r="B1254" t="str">
            <v>Barton B3 S1 Windsor Walk HV &amp; LV Relocations</v>
          </cell>
          <cell r="C1254" t="str">
            <v>CIPEN Relocation</v>
          </cell>
        </row>
        <row r="1255">
          <cell r="A1255">
            <v>7517518</v>
          </cell>
          <cell r="B1255" t="str">
            <v>Narrabundah Condemned Pole Replacements</v>
          </cell>
          <cell r="C1255" t="str">
            <v>CIPEN Dist O/H Rplc</v>
          </cell>
        </row>
        <row r="1256">
          <cell r="A1256">
            <v>7517519</v>
          </cell>
          <cell r="B1256" t="str">
            <v>Evatt B1 S31 LV Supply o 18 Units</v>
          </cell>
          <cell r="C1256" t="str">
            <v>CIPEN Urbn Infill</v>
          </cell>
        </row>
        <row r="1257">
          <cell r="A1257">
            <v>7517520</v>
          </cell>
          <cell r="B1257" t="str">
            <v>City B1 S70 Bunda St Canberra Centre Pedestrian Signal LV Supply</v>
          </cell>
          <cell r="C1257" t="str">
            <v>CIPEN Spec Requests</v>
          </cell>
        </row>
        <row r="1258">
          <cell r="A1258">
            <v>7517521</v>
          </cell>
          <cell r="B1258" t="str">
            <v>City B1 S24 Acton House HV &amp; LV Reticulation for Redevelopment</v>
          </cell>
          <cell r="C1258" t="str">
            <v>CIPEN Urbn Infill</v>
          </cell>
        </row>
        <row r="1259">
          <cell r="A1259">
            <v>7517522</v>
          </cell>
          <cell r="B1259" t="str">
            <v>Kambah B15 S247 LV Supply to 6 Units</v>
          </cell>
          <cell r="C1259" t="str">
            <v>CIPEN Urbn Infill</v>
          </cell>
        </row>
        <row r="1260">
          <cell r="A1260">
            <v>7517523</v>
          </cell>
          <cell r="B1260" t="str">
            <v>Bruce Haydon Dr/Mary Potter Cirt (south) TLC LV Supply</v>
          </cell>
          <cell r="C1260" t="str">
            <v>CIPEN Spec Requests</v>
          </cell>
        </row>
        <row r="1261">
          <cell r="A1261">
            <v>7517524</v>
          </cell>
          <cell r="B1261" t="str">
            <v>Ainslie Hawdon St sub 60 Rebuild</v>
          </cell>
          <cell r="C1261" t="str">
            <v>CIPEN Dist S/S Rplc</v>
          </cell>
        </row>
        <row r="1262">
          <cell r="A1262">
            <v>7517525</v>
          </cell>
          <cell r="B1262" t="str">
            <v>Symonston B6 S113 - Temp LV Supply</v>
          </cell>
          <cell r="C1262" t="str">
            <v>CIPEN Spec Requests</v>
          </cell>
        </row>
        <row r="1263">
          <cell r="A1263">
            <v>7517526</v>
          </cell>
          <cell r="B1263" t="str">
            <v>Rural Reclosers CAPM Upgrade</v>
          </cell>
          <cell r="C1263" t="str">
            <v>CIPEN Comms/Protect</v>
          </cell>
        </row>
        <row r="1264">
          <cell r="A1264">
            <v>7517528</v>
          </cell>
          <cell r="B1264" t="str">
            <v>Ainslie 59 Officer  Cres Ainslie St sub 364 &gt; Rebuild</v>
          </cell>
          <cell r="C1264" t="str">
            <v>CIPEN Dist S/S Rplc</v>
          </cell>
        </row>
        <row r="1265">
          <cell r="A1265">
            <v>7517529</v>
          </cell>
          <cell r="B1265" t="str">
            <v>Holt B1 S88 LV Supply to Kippax Library</v>
          </cell>
          <cell r="C1265" t="str">
            <v>CIPEN Spec Requests</v>
          </cell>
        </row>
        <row r="1266">
          <cell r="A1266">
            <v>7517530</v>
          </cell>
          <cell r="B1266" t="str">
            <v>Mitchell B12 S38 - LV Supply to Australia Post Mail Centre</v>
          </cell>
          <cell r="C1266" t="str">
            <v>CIPEN Com/Ind Dvlp</v>
          </cell>
        </row>
        <row r="1267">
          <cell r="A1267">
            <v>7517531</v>
          </cell>
          <cell r="B1267" t="str">
            <v>Majura B587 HV Reticulation &amp; Sub Fit Out Aeropark Warehouse</v>
          </cell>
          <cell r="C1267" t="str">
            <v>CIPEN Com/Ind Dvlp</v>
          </cell>
        </row>
        <row r="1268">
          <cell r="A1268">
            <v>7517532</v>
          </cell>
          <cell r="B1268" t="str">
            <v>Majura B587 HV Reticulation &amp; Sub Fit Out Brindabella 31</v>
          </cell>
          <cell r="C1268" t="str">
            <v>CIPEN Com/Ind Dvlp</v>
          </cell>
        </row>
        <row r="1269">
          <cell r="A1269">
            <v>7517533</v>
          </cell>
          <cell r="B1269" t="str">
            <v>Majura B660 Fairbairn (RAAF Base) HV Retic &amp; Sub F/Out Amberley House</v>
          </cell>
          <cell r="C1269" t="str">
            <v>CIPEN Com/Ind Dvlp</v>
          </cell>
        </row>
        <row r="1270">
          <cell r="A1270">
            <v>7517534</v>
          </cell>
          <cell r="B1270" t="str">
            <v>Ainslie Rebuild Sub 516  &gt; 168 Majura Ave</v>
          </cell>
          <cell r="C1270" t="str">
            <v>CIPEN Dist S/S Rplc</v>
          </cell>
        </row>
        <row r="1271">
          <cell r="A1271">
            <v>7517535</v>
          </cell>
          <cell r="B1271" t="str">
            <v>Ainslie &gt; Sub 498 &gt; Rebuild</v>
          </cell>
          <cell r="C1271" t="str">
            <v>CIPEN Dist S/S Rplc</v>
          </cell>
        </row>
        <row r="1272">
          <cell r="A1272">
            <v>7517536</v>
          </cell>
          <cell r="B1272" t="str">
            <v>Replacement of UPS at Zone Substations</v>
          </cell>
          <cell r="C1272" t="str">
            <v>CIPEN Comms/Protect</v>
          </cell>
        </row>
        <row r="1273">
          <cell r="A1273">
            <v>7517537</v>
          </cell>
          <cell r="B1273" t="str">
            <v>Deakin Rebuild Sub 871 rear 34 Beauchamp St / Off Kent St</v>
          </cell>
          <cell r="C1273" t="str">
            <v>CIPEN Dist S/S Rplc</v>
          </cell>
        </row>
        <row r="1274">
          <cell r="A1274">
            <v>7517538</v>
          </cell>
          <cell r="B1274" t="str">
            <v>Deakin Rebuild Sub 850 rear 22 Gallway Place</v>
          </cell>
          <cell r="C1274" t="str">
            <v>CIPEN Dist S/S Rplc</v>
          </cell>
        </row>
        <row r="1275">
          <cell r="A1275">
            <v>7517541</v>
          </cell>
          <cell r="B1275" t="str">
            <v>Holt B61 S51 HV Reticulation and LV Supply to Aldi Store</v>
          </cell>
          <cell r="C1275" t="str">
            <v>CIPEN Com/Ind Dvlp</v>
          </cell>
        </row>
        <row r="1276">
          <cell r="A1276">
            <v>7517542</v>
          </cell>
          <cell r="B1276" t="str">
            <v>Deakin Sub 496 rear 24 Dugan St &gt; Rebuild</v>
          </cell>
          <cell r="C1276" t="str">
            <v>CIPEN Dist S/S Rplc</v>
          </cell>
        </row>
        <row r="1277">
          <cell r="A1277">
            <v>7517545</v>
          </cell>
          <cell r="B1277" t="str">
            <v>RED HILL sub 3304 replace pole 55938.</v>
          </cell>
          <cell r="C1277" t="str">
            <v>CIPEN Dist O/H Rplc</v>
          </cell>
        </row>
        <row r="1278">
          <cell r="A1278">
            <v>7517550</v>
          </cell>
          <cell r="B1278" t="str">
            <v>Majura Field Firing Range HV and LV Reticulations and LV Removal</v>
          </cell>
          <cell r="C1278" t="str">
            <v>CIPEN Rural Devpmnt</v>
          </cell>
        </row>
        <row r="1279">
          <cell r="A1279">
            <v>7517551</v>
          </cell>
          <cell r="B1279" t="str">
            <v>Majura Field Firing Range Entrance HV and LV Reticulations</v>
          </cell>
          <cell r="C1279" t="str">
            <v>CIPEN Rural Devpmnt</v>
          </cell>
        </row>
        <row r="1280">
          <cell r="A1280">
            <v>7517552</v>
          </cell>
          <cell r="B1280" t="str">
            <v>Greenway B1 S66 Athllon Dr/Drakeford Dr/Isabella Dr TLC LV Supply</v>
          </cell>
          <cell r="C1280" t="str">
            <v>CIPEN Spec Requests</v>
          </cell>
        </row>
        <row r="1281">
          <cell r="A1281">
            <v>7517553</v>
          </cell>
          <cell r="B1281" t="str">
            <v>MacQuarie B17 S17 Brookes St LV Reloc</v>
          </cell>
          <cell r="C1281" t="str">
            <v>CIPEN Relocation</v>
          </cell>
        </row>
        <row r="1282">
          <cell r="A1282">
            <v>7517554</v>
          </cell>
          <cell r="B1282" t="str">
            <v>Harman  Yerralee Road Substation 408 Rebuild</v>
          </cell>
          <cell r="C1282" t="str">
            <v>CIPEN Dist S/S Rplc</v>
          </cell>
        </row>
        <row r="1283">
          <cell r="A1283">
            <v>7517555</v>
          </cell>
          <cell r="B1283" t="str">
            <v>Red Hill behind 16 Mugga Way Substation 549 Rebuild</v>
          </cell>
          <cell r="C1283" t="str">
            <v>CIPEN Dist S/S Rplc</v>
          </cell>
        </row>
        <row r="1284">
          <cell r="A1284">
            <v>7517556</v>
          </cell>
          <cell r="B1284" t="str">
            <v>Red Hill Drive Substation 688 Rebuild</v>
          </cell>
          <cell r="C1284" t="str">
            <v>CIPEN Dist S/S Rplc</v>
          </cell>
        </row>
        <row r="1285">
          <cell r="A1285">
            <v>7517557</v>
          </cell>
          <cell r="B1285" t="str">
            <v>Bruce Central Estate Stage 1 - LV Supply to Street Light Controller</v>
          </cell>
          <cell r="C1285" t="str">
            <v>CIPEN Spec Requests</v>
          </cell>
        </row>
        <row r="1286">
          <cell r="A1286">
            <v>7517558</v>
          </cell>
          <cell r="B1286" t="str">
            <v>Parkes - West Block - LV Supply to Street Light Controller</v>
          </cell>
          <cell r="C1286" t="str">
            <v>CIPEN Spec Requests</v>
          </cell>
        </row>
        <row r="1287">
          <cell r="A1287">
            <v>7517559</v>
          </cell>
          <cell r="B1287" t="str">
            <v>Pole Replacement Rural 2005/06 Northside</v>
          </cell>
          <cell r="C1287" t="str">
            <v>CIPEN Dist O/H Rplc</v>
          </cell>
        </row>
        <row r="1288">
          <cell r="A1288">
            <v>7517560</v>
          </cell>
          <cell r="B1288" t="str">
            <v>Bruce Parklands Estate - Relocate Minipillars Various Locations</v>
          </cell>
          <cell r="C1288" t="str">
            <v>CIPEN Relocation</v>
          </cell>
        </row>
        <row r="1289">
          <cell r="A1289">
            <v>7517562</v>
          </cell>
          <cell r="B1289" t="str">
            <v>Reactive Pole Replacement 2005/06</v>
          </cell>
          <cell r="C1289" t="str">
            <v>CIPEN Dist O/H Rplc</v>
          </cell>
        </row>
        <row r="1290">
          <cell r="A1290">
            <v>7517563</v>
          </cell>
          <cell r="B1290" t="str">
            <v>Belconnen Miscellaneous Pole Changes 05-06</v>
          </cell>
          <cell r="C1290" t="str">
            <v>CIPEN Dist O/H Rplc</v>
          </cell>
        </row>
        <row r="1291">
          <cell r="A1291">
            <v>7517564</v>
          </cell>
          <cell r="B1291" t="str">
            <v>Canberra Central Miscellaneous Pole Changes 05-06</v>
          </cell>
          <cell r="C1291" t="str">
            <v>CIPEN Dist O/H Rplc</v>
          </cell>
        </row>
        <row r="1292">
          <cell r="A1292">
            <v>7517565</v>
          </cell>
          <cell r="B1292" t="str">
            <v>Weston Creek Miscellaneous Pole Changes 05-06</v>
          </cell>
          <cell r="C1292" t="str">
            <v>CIPEN Dist O/H Rplc</v>
          </cell>
        </row>
        <row r="1293">
          <cell r="A1293">
            <v>7517566</v>
          </cell>
          <cell r="B1293" t="str">
            <v>Tuggeranong Miscellaneous Pole Changes 05-06</v>
          </cell>
          <cell r="C1293" t="str">
            <v>CIPEN Dist O/H Rplc</v>
          </cell>
        </row>
        <row r="1294">
          <cell r="A1294">
            <v>7517567</v>
          </cell>
          <cell r="B1294" t="str">
            <v>Commercial Meter Replacement 2005/06</v>
          </cell>
          <cell r="C1294" t="str">
            <v>CIPEN Meter Replce</v>
          </cell>
        </row>
        <row r="1295">
          <cell r="A1295">
            <v>7517568</v>
          </cell>
          <cell r="B1295" t="str">
            <v>Domestic Meter Replacement 2005/06</v>
          </cell>
          <cell r="C1295" t="str">
            <v>CIPEN Meter Replce</v>
          </cell>
        </row>
        <row r="1296">
          <cell r="A1296">
            <v>7517573</v>
          </cell>
          <cell r="B1296" t="str">
            <v>Metering - New Domestic Meters 2005/06</v>
          </cell>
          <cell r="C1296" t="str">
            <v>CIPEN NEW METER</v>
          </cell>
        </row>
        <row r="1297">
          <cell r="A1297">
            <v>7517574</v>
          </cell>
          <cell r="B1297" t="str">
            <v>Metering - Commercial New Meters 2005/06</v>
          </cell>
          <cell r="C1297" t="str">
            <v>CIPEN NEW METER</v>
          </cell>
        </row>
        <row r="1298">
          <cell r="A1298">
            <v>7517575</v>
          </cell>
          <cell r="B1298" t="str">
            <v>Services - New Services 2005/06</v>
          </cell>
          <cell r="C1298" t="str">
            <v>CIPEN NEW SERVICES</v>
          </cell>
        </row>
        <row r="1299">
          <cell r="A1299">
            <v>7517576</v>
          </cell>
          <cell r="B1299" t="str">
            <v>Services - Service Upgrade to 3 Phase 2005/06</v>
          </cell>
          <cell r="C1299" t="str">
            <v>CIPEN NEW SERVICES</v>
          </cell>
        </row>
        <row r="1300">
          <cell r="A1300">
            <v>7517577</v>
          </cell>
          <cell r="B1300" t="str">
            <v>Overhead Service Replacements 2005/06</v>
          </cell>
          <cell r="C1300" t="str">
            <v>CIPEN SERVICE RPLC</v>
          </cell>
        </row>
        <row r="1301">
          <cell r="A1301">
            <v>7517582</v>
          </cell>
          <cell r="B1301" t="str">
            <v>Fyshwick B77 S29 Gladstone St HV and LV Retic</v>
          </cell>
          <cell r="C1301" t="str">
            <v>CIPEN Com/Ind Dvlp</v>
          </cell>
        </row>
        <row r="1302">
          <cell r="A1302">
            <v>7517583</v>
          </cell>
          <cell r="B1302" t="str">
            <v>Campbell B1 S39 War Memorial Kiosk LV Cable Relocation</v>
          </cell>
          <cell r="C1302" t="str">
            <v>CIPEN Relocation</v>
          </cell>
        </row>
        <row r="1303">
          <cell r="A1303">
            <v>7517585</v>
          </cell>
          <cell r="B1303" t="str">
            <v>Fyshwick B11 S25 Millenium Printers LV Supply Upgrade</v>
          </cell>
          <cell r="C1303" t="str">
            <v>CIPEN Com/Ind Dvlp</v>
          </cell>
        </row>
        <row r="1304">
          <cell r="A1304">
            <v>7517586</v>
          </cell>
          <cell r="B1304" t="str">
            <v>Narrabundah B16 S124 LV Supply to 6 Townhouses</v>
          </cell>
          <cell r="C1304" t="str">
            <v>CIPEN Urbn Infill</v>
          </cell>
        </row>
        <row r="1305">
          <cell r="A1305">
            <v>7517587</v>
          </cell>
          <cell r="B1305" t="str">
            <v>Narrabundah B17 S124 LV Supply to 30 Units</v>
          </cell>
          <cell r="C1305" t="str">
            <v>CIPEN Urbn Infill</v>
          </cell>
        </row>
        <row r="1306">
          <cell r="A1306">
            <v>7517588</v>
          </cell>
          <cell r="B1306" t="str">
            <v>Majura B587 LV Supply to Street Light Controller</v>
          </cell>
          <cell r="C1306" t="str">
            <v>CIPEN Spec Requests</v>
          </cell>
        </row>
        <row r="1307">
          <cell r="A1307">
            <v>7517589</v>
          </cell>
          <cell r="B1307" t="str">
            <v>Kambah B14 S203 Replace Pole Substation with Pad Substation</v>
          </cell>
          <cell r="C1307" t="str">
            <v>CIPEN Dist S/S Rplc</v>
          </cell>
        </row>
        <row r="1308">
          <cell r="A1308">
            <v>7517596</v>
          </cell>
          <cell r="B1308" t="str">
            <v>Bruce B24 S74 HV &amp; LV Reticulation to New Estate</v>
          </cell>
          <cell r="C1308" t="str">
            <v>CIPEN Urbn Dvlpmnt</v>
          </cell>
        </row>
        <row r="1309">
          <cell r="A1309">
            <v>7517597</v>
          </cell>
          <cell r="B1309" t="str">
            <v>Bruce B18 S4 &amp; B3 S21 HV UG Relocations - Jaeger Circuit</v>
          </cell>
          <cell r="C1309" t="str">
            <v>CIPEN Relocation</v>
          </cell>
        </row>
        <row r="1310">
          <cell r="A1310">
            <v>7517598</v>
          </cell>
          <cell r="B1310" t="str">
            <v>Bruce B18 S4 HV &amp; LV Reticulation to Calvary Aged Care Village</v>
          </cell>
          <cell r="C1310" t="str">
            <v>CIPEN Urbn Infill</v>
          </cell>
        </row>
        <row r="1311">
          <cell r="A1311">
            <v>7517601</v>
          </cell>
          <cell r="B1311" t="str">
            <v>Pole Reinstatement (Nailing) - North Canberra Suburbs July - Dec 2005/06</v>
          </cell>
          <cell r="C1311" t="str">
            <v>CIPEN Dist O/H Rplc</v>
          </cell>
        </row>
        <row r="1312">
          <cell r="A1312">
            <v>7517604</v>
          </cell>
          <cell r="B1312" t="str">
            <v>City B2 S89 Cooyong St HV &amp; LV Reloc</v>
          </cell>
          <cell r="C1312" t="str">
            <v>CIPEN Relocation</v>
          </cell>
        </row>
        <row r="1313">
          <cell r="A1313">
            <v>7517605</v>
          </cell>
          <cell r="B1313" t="str">
            <v>Belconnen Westfield Shops Sub 4634 Augmentation</v>
          </cell>
          <cell r="C1313" t="str">
            <v>CIPEN Dist S/S Augm</v>
          </cell>
        </row>
        <row r="1314">
          <cell r="A1314">
            <v>7517606</v>
          </cell>
          <cell r="B1314" t="str">
            <v>Wanniassa B32 S225 Gaunson Cres LV Reloc</v>
          </cell>
          <cell r="C1314" t="str">
            <v>CIPEN Relocation</v>
          </cell>
        </row>
        <row r="1315">
          <cell r="A1315">
            <v>7517607</v>
          </cell>
          <cell r="B1315" t="str">
            <v>Gungahlin B2 S20 Burgmann College HV Reticulation</v>
          </cell>
          <cell r="C1315" t="str">
            <v>CIPEN Com/Ind Dvlp</v>
          </cell>
        </row>
        <row r="1316">
          <cell r="A1316">
            <v>7517608</v>
          </cell>
          <cell r="B1316" t="str">
            <v>Fyshwick B77 S29 Gladstone St Temporary Supply</v>
          </cell>
          <cell r="C1316" t="str">
            <v>CIPEN Com/Ind Dvlp</v>
          </cell>
        </row>
        <row r="1317">
          <cell r="A1317">
            <v>7517609</v>
          </cell>
          <cell r="B1317" t="str">
            <v>Flynn B13 S26 LV Supply to 3 Townhouses</v>
          </cell>
          <cell r="C1317" t="str">
            <v>CIPEN Urbn Infill</v>
          </cell>
        </row>
        <row r="1318">
          <cell r="A1318">
            <v>7517611</v>
          </cell>
          <cell r="B1318" t="str">
            <v>Replace Zone Substation Silicon Carbide Surge Arresters</v>
          </cell>
          <cell r="C1318" t="str">
            <v>CIPEN ZZS Replce</v>
          </cell>
        </row>
        <row r="1319">
          <cell r="A1319">
            <v>7517612</v>
          </cell>
          <cell r="B1319" t="str">
            <v>Fyshwick B4 S75 U-Stow-It HV Relocation</v>
          </cell>
          <cell r="C1319" t="str">
            <v>CIPEN Relocation</v>
          </cell>
        </row>
        <row r="1320">
          <cell r="A1320">
            <v>7517613</v>
          </cell>
          <cell r="B1320" t="str">
            <v>Watson B7 S74 LV Supply to Units 39-53</v>
          </cell>
          <cell r="C1320" t="str">
            <v>CIPEN Urbn Infill</v>
          </cell>
        </row>
        <row r="1321">
          <cell r="A1321">
            <v>7517616</v>
          </cell>
          <cell r="B1321" t="str">
            <v>Lyneham Rebuild Sub 467 Earle St</v>
          </cell>
          <cell r="C1321" t="str">
            <v>CIPEN Dist S/S Rplc</v>
          </cell>
        </row>
        <row r="1322">
          <cell r="A1322">
            <v>7517619</v>
          </cell>
          <cell r="B1322" t="str">
            <v>Campbell B12 S55 Garsia St LV Reloc</v>
          </cell>
          <cell r="C1322" t="str">
            <v>CIPEN Relocation</v>
          </cell>
        </row>
        <row r="1323">
          <cell r="A1323">
            <v>7517620</v>
          </cell>
          <cell r="B1323" t="str">
            <v>Braddon B2 S59 Wise St LV Supply to 5 Units &amp; LV Removal</v>
          </cell>
          <cell r="C1323" t="str">
            <v>CIPEN Urbn Infill</v>
          </cell>
        </row>
        <row r="1324">
          <cell r="A1324">
            <v>7517621</v>
          </cell>
          <cell r="B1324" t="str">
            <v>City B18 S19 Civic Library and Link LV Supply</v>
          </cell>
          <cell r="C1324" t="str">
            <v>CIPEN Com/Ind Dvlp</v>
          </cell>
        </row>
        <row r="1325">
          <cell r="A1325">
            <v>7517631</v>
          </cell>
          <cell r="B1325" t="str">
            <v>Pole Reinstatement (Nailing) - South Canberra Suburbs July - Dec 2005/06</v>
          </cell>
          <cell r="C1325" t="str">
            <v>CIPEN Dist O/H Rplc</v>
          </cell>
        </row>
        <row r="1326">
          <cell r="A1326">
            <v>7517632</v>
          </cell>
          <cell r="B1326" t="str">
            <v>Pole Reinstatement (Nailing) Rural Lines July - Dec 2005-06</v>
          </cell>
          <cell r="C1326" t="str">
            <v>CIPEN Dist O/H Rplc</v>
          </cell>
        </row>
        <row r="1327">
          <cell r="A1327">
            <v>7517634</v>
          </cell>
          <cell r="B1327" t="str">
            <v>Fyshwick Rebuild Sub 514 Pirie Street</v>
          </cell>
          <cell r="C1327" t="str">
            <v>CIPEN Dist S/S Rplc</v>
          </cell>
        </row>
        <row r="1328">
          <cell r="A1328">
            <v>7517638</v>
          </cell>
          <cell r="B1328" t="str">
            <v>City B1 S90 HV Reticulation &amp; S/S Fit Out</v>
          </cell>
          <cell r="C1328" t="str">
            <v>CIPEN Com/Ind Dvlp</v>
          </cell>
        </row>
        <row r="1329">
          <cell r="A1329">
            <v>7517639</v>
          </cell>
          <cell r="B1329" t="str">
            <v>Ainslie B11 S26 HV &amp; LV Relocations - Ainslie Football Club</v>
          </cell>
          <cell r="C1329" t="str">
            <v>CIPEN Relocation</v>
          </cell>
        </row>
        <row r="1330">
          <cell r="A1330">
            <v>7517642</v>
          </cell>
          <cell r="B1330" t="str">
            <v>Rural Condemned Sector 1 Part 1 Pole Replacement</v>
          </cell>
          <cell r="C1330" t="str">
            <v>CIPEN Dist O/H Rplc</v>
          </cell>
        </row>
        <row r="1331">
          <cell r="A1331">
            <v>7517643</v>
          </cell>
          <cell r="B1331" t="str">
            <v>Rural Condemned Sector 1 Part 2 Pole Replacement</v>
          </cell>
          <cell r="C1331" t="str">
            <v>CIPEN Dist O/H Rplc</v>
          </cell>
        </row>
        <row r="1332">
          <cell r="A1332">
            <v>7517644</v>
          </cell>
          <cell r="B1332" t="str">
            <v>Rural Condemned Sector 1 Part 3 Pole Replacement</v>
          </cell>
          <cell r="C1332" t="str">
            <v>CIPEN Dist O/H Rplc</v>
          </cell>
        </row>
        <row r="1333">
          <cell r="A1333">
            <v>7517645</v>
          </cell>
          <cell r="B1333" t="str">
            <v>Rural Condemned Sector 2 Part 1 Pole Replacement</v>
          </cell>
          <cell r="C1333" t="str">
            <v>CIPEN Dist O/H Rplc</v>
          </cell>
        </row>
        <row r="1334">
          <cell r="A1334">
            <v>7517646</v>
          </cell>
          <cell r="B1334" t="str">
            <v>Rural Condemned Sector 2 Part 2 Pole Replacement</v>
          </cell>
          <cell r="C1334" t="str">
            <v>CIPEN Dist O/H Rplc</v>
          </cell>
        </row>
        <row r="1335">
          <cell r="A1335">
            <v>7517647</v>
          </cell>
          <cell r="B1335" t="str">
            <v>Rural Condemned Sector 3 Part 1 Pole Replacement</v>
          </cell>
          <cell r="C1335" t="str">
            <v>CIPEN Dist O/H Rplc</v>
          </cell>
        </row>
        <row r="1336">
          <cell r="A1336">
            <v>7517648</v>
          </cell>
          <cell r="B1336" t="str">
            <v>City B1 S91 NICTA Site - HV Reticulation for Construction Power Supply</v>
          </cell>
          <cell r="C1336" t="str">
            <v>CIPEN Spec Requests</v>
          </cell>
        </row>
        <row r="1337">
          <cell r="A1337">
            <v>7517649</v>
          </cell>
          <cell r="B1337" t="str">
            <v>Pialligo - Majura - Extend High Voltage Network to New Aeropark Dev</v>
          </cell>
          <cell r="C1337" t="str">
            <v>CIPEN Dist Sys Augm</v>
          </cell>
        </row>
        <row r="1338">
          <cell r="A1338">
            <v>7517651</v>
          </cell>
          <cell r="B1338" t="str">
            <v>Greenway B4 S13 HV Reticulation for Construction Power Supply</v>
          </cell>
          <cell r="C1338" t="str">
            <v>CIPEN Spec Requests</v>
          </cell>
        </row>
        <row r="1339">
          <cell r="A1339">
            <v>7517653</v>
          </cell>
          <cell r="B1339" t="str">
            <v>Belconnen B80 S65 Temporary Supply</v>
          </cell>
          <cell r="C1339" t="str">
            <v>CIPEN Com/Ind Dvlp</v>
          </cell>
        </row>
        <row r="1340">
          <cell r="A1340">
            <v>7517654</v>
          </cell>
          <cell r="B1340" t="str">
            <v>Dunlop B20 &amp; 21 S166 LV Supply to Units</v>
          </cell>
          <cell r="C1340" t="str">
            <v>CIPEN Urbn Infill</v>
          </cell>
        </row>
        <row r="1341">
          <cell r="A1341">
            <v>7517656</v>
          </cell>
          <cell r="B1341" t="str">
            <v>Fyshwick B49 S34 Sub 4763 Upgrade</v>
          </cell>
          <cell r="C1341" t="str">
            <v>CIPEN Dist S/S Augm</v>
          </cell>
        </row>
        <row r="1342">
          <cell r="A1342">
            <v>7517658</v>
          </cell>
          <cell r="B1342" t="str">
            <v>Misc 04/05 Nth Side Pole Replacements 04/05</v>
          </cell>
          <cell r="C1342" t="str">
            <v>CIPEN Dist O/H Rplc</v>
          </cell>
        </row>
        <row r="1343">
          <cell r="A1343">
            <v>7517659</v>
          </cell>
          <cell r="B1343" t="str">
            <v>Misc 04/05 Sth Side Pole Replacements 04/05</v>
          </cell>
          <cell r="C1343" t="str">
            <v>CIPEN Dist O/H Rplc</v>
          </cell>
        </row>
        <row r="1344">
          <cell r="A1344">
            <v>7517662</v>
          </cell>
          <cell r="B1344" t="str">
            <v>Greenway B7 S68 LV Supply to 24 Units</v>
          </cell>
          <cell r="C1344" t="str">
            <v>CIPEN Urbn Infill</v>
          </cell>
        </row>
        <row r="1345">
          <cell r="A1345">
            <v>7517663</v>
          </cell>
          <cell r="B1345" t="str">
            <v>Greenway B12 S67 LV Supply to 36 Units</v>
          </cell>
          <cell r="C1345" t="str">
            <v>CIPEN Urbn Infill</v>
          </cell>
        </row>
        <row r="1346">
          <cell r="A1346">
            <v>7517664</v>
          </cell>
          <cell r="B1346" t="str">
            <v>Deakin B1 S12 IGA Supermarket LV Upgrade</v>
          </cell>
          <cell r="C1346" t="str">
            <v>CIPEN Com/Ind Dvlp</v>
          </cell>
        </row>
        <row r="1347">
          <cell r="A1347">
            <v>7517665</v>
          </cell>
          <cell r="B1347" t="str">
            <v>Narrabundah B6 S79 LV Conversion to ABC</v>
          </cell>
          <cell r="C1347" t="str">
            <v>CIPEN Relocation</v>
          </cell>
        </row>
        <row r="1348">
          <cell r="A1348">
            <v>7517669</v>
          </cell>
          <cell r="B1348" t="str">
            <v>Greenway B3 S1 HV Reticulation &amp; Sub Fit Out - Hyperdome Extensions</v>
          </cell>
          <cell r="C1348" t="str">
            <v>CIPEN Com/Ind Dvlp</v>
          </cell>
        </row>
        <row r="1349">
          <cell r="A1349">
            <v>7517670</v>
          </cell>
          <cell r="B1349" t="str">
            <v>Kingston Foreshore LV Supply to Irrigation Controller Dawes Street</v>
          </cell>
          <cell r="C1349" t="str">
            <v>CIPEN Spec Requests</v>
          </cell>
        </row>
        <row r="1350">
          <cell r="A1350">
            <v>7517674</v>
          </cell>
          <cell r="B1350" t="str">
            <v>Kingston Foreshore HV Retic &amp; LV Supply to Glass Works (Power Hse)</v>
          </cell>
          <cell r="C1350" t="str">
            <v>CIPEN Com/Ind Dvlp</v>
          </cell>
        </row>
        <row r="1351">
          <cell r="A1351">
            <v>7517675</v>
          </cell>
          <cell r="B1351" t="str">
            <v>Gungahlin District B736 EPIC HV Reticulation</v>
          </cell>
          <cell r="C1351" t="str">
            <v>CIPEN Com/Ind Dvlp</v>
          </cell>
        </row>
        <row r="1352">
          <cell r="A1352">
            <v>7517676</v>
          </cell>
          <cell r="B1352" t="str">
            <v>Aranda B9 21 22 S1 LV Retic/Supply</v>
          </cell>
          <cell r="C1352" t="str">
            <v>CIPEN Urbn Infill</v>
          </cell>
        </row>
        <row r="1353">
          <cell r="A1353">
            <v>7517677</v>
          </cell>
          <cell r="B1353" t="str">
            <v>City Sec 84 Commercial Precint  B &amp; C Construction Site Temp Supply</v>
          </cell>
          <cell r="C1353" t="str">
            <v>CIPEN Spec Requests</v>
          </cell>
        </row>
        <row r="1354">
          <cell r="A1354">
            <v>7517678</v>
          </cell>
          <cell r="B1354" t="str">
            <v>Stromlo Blk 447 HV &amp; LV Retic to Bushfire Momorial</v>
          </cell>
          <cell r="C1354" t="str">
            <v>CIPEN Spec Requests</v>
          </cell>
        </row>
        <row r="1355">
          <cell r="A1355">
            <v>7517680</v>
          </cell>
          <cell r="B1355" t="str">
            <v>Fyshwick B7 S24 - 35 Kembla St LV Supply Upgrade</v>
          </cell>
          <cell r="C1355" t="str">
            <v>CIPEN Com/Ind Dvlp</v>
          </cell>
        </row>
        <row r="1356">
          <cell r="A1356">
            <v>7517681</v>
          </cell>
          <cell r="B1356" t="str">
            <v>Stay Installations Various locations ACT</v>
          </cell>
          <cell r="C1356" t="str">
            <v>CIPEN Dist O/H Rplc</v>
          </cell>
        </row>
        <row r="1357">
          <cell r="A1357">
            <v>7517683</v>
          </cell>
          <cell r="B1357" t="str">
            <v>Gilmore Zone Substation - Replacement of Load Monitoring Equipment</v>
          </cell>
          <cell r="C1357" t="str">
            <v>CIPEN Spec Requests</v>
          </cell>
        </row>
        <row r="1358">
          <cell r="A1358">
            <v>7517684</v>
          </cell>
          <cell r="B1358" t="str">
            <v>Stromlo Blk 456 Winslade Farm Shed LV Supply and Removal</v>
          </cell>
          <cell r="C1358" t="str">
            <v>CIPEN Rural Devpmnt</v>
          </cell>
        </row>
        <row r="1359">
          <cell r="A1359">
            <v>7517685</v>
          </cell>
          <cell r="B1359" t="str">
            <v>Bruce B3 S21 Haydon Dr/Jaeger Cirt TLC LV Supply</v>
          </cell>
          <cell r="C1359" t="str">
            <v>CIPEN Spec Requests</v>
          </cell>
        </row>
        <row r="1360">
          <cell r="A1360">
            <v>7517686</v>
          </cell>
          <cell r="B1360" t="str">
            <v>Majura B659 RAAF Base LV Supply to Bldg 149</v>
          </cell>
          <cell r="C1360" t="str">
            <v>CIPEN Com/Ind Dvlp</v>
          </cell>
        </row>
        <row r="1361">
          <cell r="A1361">
            <v>7517687</v>
          </cell>
          <cell r="B1361" t="str">
            <v>Majura B659 LV Supply SL Brindabella Cirt/Pialligo Ave No 3 Rndabout</v>
          </cell>
          <cell r="C1361" t="str">
            <v>CIPEN Spec Requests</v>
          </cell>
        </row>
        <row r="1362">
          <cell r="A1362">
            <v>7517688</v>
          </cell>
          <cell r="B1362" t="str">
            <v>Harrison S10 LV Supply to Telstra CMUX  Mappleton Avenue</v>
          </cell>
          <cell r="C1362" t="str">
            <v>CIPEN Spec Requests</v>
          </cell>
        </row>
        <row r="1363">
          <cell r="A1363">
            <v>7517689</v>
          </cell>
          <cell r="B1363" t="str">
            <v>Ainslie S24 &amp; 26 Replace OH Service Line with UG Service</v>
          </cell>
          <cell r="C1363" t="str">
            <v>CIPEN Dist O/H Rplc</v>
          </cell>
        </row>
        <row r="1364">
          <cell r="A1364">
            <v>7517690</v>
          </cell>
          <cell r="B1364" t="str">
            <v>Hume B7 S1 HV Reticulation &amp; LV Supply to National Library Storage Fac</v>
          </cell>
          <cell r="C1364" t="str">
            <v>CIPEN Com/Ind Dvlp</v>
          </cell>
        </row>
        <row r="1365">
          <cell r="A1365">
            <v>7517691</v>
          </cell>
          <cell r="B1365" t="str">
            <v>Gungahlin Dist Blk 629 One Tree Hill LV Supply to Vodaphone</v>
          </cell>
          <cell r="C1365" t="str">
            <v>CIPEN Com/Ind Dvlp</v>
          </cell>
        </row>
        <row r="1366">
          <cell r="A1366">
            <v>7517696</v>
          </cell>
          <cell r="B1366" t="str">
            <v>Parkes B2 S3 Anzac Park West Offices - HV &amp; LV UG Relocations</v>
          </cell>
          <cell r="C1366" t="str">
            <v>CIPEN Relocation</v>
          </cell>
        </row>
        <row r="1367">
          <cell r="A1367">
            <v>7517697</v>
          </cell>
          <cell r="B1367" t="str">
            <v>Parkes B2 S3 Anzac Park West Offices - Install LV UG to S/L Control</v>
          </cell>
          <cell r="C1367" t="str">
            <v>CIPEN Spec Requests</v>
          </cell>
        </row>
        <row r="1368">
          <cell r="A1368">
            <v>7517698</v>
          </cell>
          <cell r="B1368" t="str">
            <v>Campbell Sec 24 Replace sub 510</v>
          </cell>
          <cell r="C1368" t="str">
            <v>CIPEN Dist S/S Rplc</v>
          </cell>
        </row>
        <row r="1369">
          <cell r="A1369">
            <v>7517701</v>
          </cell>
          <cell r="B1369" t="str">
            <v>Forrest B1-5 S6 HV Reticulation &amp; LV Supply to Units</v>
          </cell>
          <cell r="C1369" t="str">
            <v>CIPEN Urbn Infill</v>
          </cell>
        </row>
        <row r="1370">
          <cell r="A1370">
            <v>7517702</v>
          </cell>
          <cell r="B1370" t="str">
            <v>Hume B14 S18 HV Reticulation &amp; LV Supply to SL Control &amp; Traffic Sigs</v>
          </cell>
          <cell r="C1370" t="str">
            <v>CIPEN Spec Requests</v>
          </cell>
        </row>
        <row r="1371">
          <cell r="A1371">
            <v>7517703</v>
          </cell>
          <cell r="B1371" t="str">
            <v>McKellar B11 S18 LV UG Relocation</v>
          </cell>
          <cell r="C1371" t="str">
            <v>CIPEN Relocation</v>
          </cell>
        </row>
        <row r="1372">
          <cell r="A1372">
            <v>7517704</v>
          </cell>
          <cell r="B1372" t="str">
            <v>Majura Dist Fairbairn LV Supply to Telstra CMUX - Guardhouse</v>
          </cell>
          <cell r="C1372" t="str">
            <v>CIPEN Spec Requests</v>
          </cell>
        </row>
        <row r="1373">
          <cell r="A1373">
            <v>7517706</v>
          </cell>
          <cell r="B1373" t="str">
            <v>Braddon B5 S19 HV Reticulation &amp; LV Supply to Office Development</v>
          </cell>
          <cell r="C1373" t="str">
            <v>CIPEN Com/Ind Dvlp</v>
          </cell>
        </row>
        <row r="1374">
          <cell r="A1374">
            <v>7517707</v>
          </cell>
          <cell r="B1374" t="str">
            <v>Downer Rebuild sub 2207</v>
          </cell>
          <cell r="C1374" t="str">
            <v>CIPEN Dist S/S Rplc</v>
          </cell>
        </row>
        <row r="1375">
          <cell r="A1375">
            <v>7517709</v>
          </cell>
          <cell r="B1375" t="str">
            <v>Kingston B1 S51 KFD HV Reticulation &amp; LV Supply to Waterfront Unit Dev</v>
          </cell>
          <cell r="C1375" t="str">
            <v>CIPEN Urbn Infill</v>
          </cell>
        </row>
        <row r="1376">
          <cell r="A1376">
            <v>7517710</v>
          </cell>
          <cell r="B1376" t="str">
            <v>Tuggeranong B98 Williamsdale Upgrade Sub 334 &amp; Supply to Rural Prop</v>
          </cell>
          <cell r="C1376" t="str">
            <v>CIPEN Rural Devpmnt</v>
          </cell>
        </row>
        <row r="1377">
          <cell r="A1377">
            <v>7517712</v>
          </cell>
          <cell r="B1377" t="str">
            <v>Curtin Section 62 Block 25 Coles Supermarket - Supply Upgrade</v>
          </cell>
          <cell r="C1377" t="str">
            <v>CIPEN Com/Ind Dvlp</v>
          </cell>
        </row>
        <row r="1378">
          <cell r="A1378">
            <v>7517713</v>
          </cell>
          <cell r="B1378" t="str">
            <v>Curtin Section 62 Block 25 HV &amp; LV Cable Relocations</v>
          </cell>
          <cell r="C1378" t="str">
            <v>CIPEN Relocation</v>
          </cell>
        </row>
        <row r="1379">
          <cell r="A1379">
            <v>7517717</v>
          </cell>
          <cell r="B1379" t="str">
            <v>Holt B2 S88 HV &amp; LV Relocations - Kippax Library</v>
          </cell>
          <cell r="C1379" t="str">
            <v>CIPEN Relocation</v>
          </cell>
        </row>
        <row r="1380">
          <cell r="A1380">
            <v>7517719</v>
          </cell>
          <cell r="B1380" t="str">
            <v>Deakin B15 S49 Canberra Girls Grammar School Grey St LV Upgrade</v>
          </cell>
          <cell r="C1380" t="str">
            <v>CIPEN Com/Ind Dvlp</v>
          </cell>
        </row>
        <row r="1381">
          <cell r="A1381">
            <v>7517720</v>
          </cell>
          <cell r="B1381" t="str">
            <v>Hackett 31/31 French St Rebuild Sub 0796</v>
          </cell>
          <cell r="C1381" t="str">
            <v>CIPEN Dist S/S Rplc</v>
          </cell>
        </row>
        <row r="1382">
          <cell r="A1382">
            <v>7517721</v>
          </cell>
          <cell r="B1382" t="str">
            <v>Pddys River Blk 242 Gregory Freshford Rd HV/LV supply</v>
          </cell>
          <cell r="C1382" t="str">
            <v>CIPEN Rural Devpmnt</v>
          </cell>
        </row>
        <row r="1383">
          <cell r="A1383">
            <v>7517722</v>
          </cell>
          <cell r="B1383" t="str">
            <v>Emergency Supply Arrangement to the ACT</v>
          </cell>
          <cell r="C1383" t="str">
            <v>CIPEN Emrgncy Supp</v>
          </cell>
        </row>
        <row r="1384">
          <cell r="A1384">
            <v>7517724</v>
          </cell>
          <cell r="B1384" t="str">
            <v>Narrabundah 39/34 Jerrabomberra Ave Rebuild Sub 0615</v>
          </cell>
          <cell r="C1384" t="str">
            <v>CIPEN Dist S/S Rplc</v>
          </cell>
        </row>
        <row r="1385">
          <cell r="A1385">
            <v>7517725</v>
          </cell>
          <cell r="B1385" t="str">
            <v>Evatt B4 S119 LV Reticulation &amp; Supply to Sewer Gauging Station</v>
          </cell>
          <cell r="C1385" t="str">
            <v>CIPEN Spec Requests</v>
          </cell>
        </row>
        <row r="1386">
          <cell r="A1386">
            <v>7517726</v>
          </cell>
          <cell r="B1386" t="str">
            <v>Tuggeranong 1st Stage of the L2 lock change</v>
          </cell>
          <cell r="C1386" t="str">
            <v>CIPEN Dist S/S Rplc</v>
          </cell>
        </row>
        <row r="1387">
          <cell r="A1387">
            <v>7517727</v>
          </cell>
          <cell r="B1387" t="str">
            <v>Curtin Sector 1 Condemned Pole Replacement 05-06</v>
          </cell>
          <cell r="C1387" t="str">
            <v>CIPEN Dist O/H Rplc</v>
          </cell>
        </row>
        <row r="1388">
          <cell r="A1388">
            <v>7517728</v>
          </cell>
          <cell r="B1388" t="str">
            <v>Curtin Sector 2 Condemned Pole Replacement 05-06</v>
          </cell>
          <cell r="C1388" t="str">
            <v>CIPEN Dist O/H Rplc</v>
          </cell>
        </row>
        <row r="1389">
          <cell r="A1389">
            <v>7517729</v>
          </cell>
          <cell r="B1389" t="str">
            <v>Red Hill B13 S3 UG LV Supply and OH Removals</v>
          </cell>
          <cell r="C1389" t="str">
            <v>CIPEN Relocation</v>
          </cell>
        </row>
        <row r="1390">
          <cell r="A1390">
            <v>7517730</v>
          </cell>
          <cell r="B1390" t="str">
            <v>Wanniassa B60 S132 LV Supply to TransACT Node</v>
          </cell>
          <cell r="C1390" t="str">
            <v>CIPEN Spec Requests</v>
          </cell>
        </row>
        <row r="1391">
          <cell r="A1391">
            <v>7517731</v>
          </cell>
          <cell r="B1391" t="str">
            <v>City B2 S89 HV Reticulation &amp; Sub Fitout</v>
          </cell>
          <cell r="C1391" t="str">
            <v>CIPEN Com/Ind Dvlp</v>
          </cell>
        </row>
        <row r="1392">
          <cell r="A1392">
            <v>7517732</v>
          </cell>
          <cell r="B1392" t="str">
            <v>Network Connectivity Stage 4 Data Capture</v>
          </cell>
          <cell r="C1392" t="str">
            <v>CIPEN IT Project</v>
          </cell>
        </row>
        <row r="1393">
          <cell r="A1393">
            <v>7517734</v>
          </cell>
          <cell r="B1393" t="str">
            <v>City B16 S61 - HV Reticulation &amp; Construction Site Power Supply</v>
          </cell>
          <cell r="C1393" t="str">
            <v>CIPEN Spec Requests</v>
          </cell>
        </row>
        <row r="1394">
          <cell r="A1394">
            <v>7517735</v>
          </cell>
          <cell r="B1394" t="str">
            <v>City B1 S90 HV Reticulation &amp; Construction Site Power Supply</v>
          </cell>
          <cell r="C1394" t="str">
            <v>CIPEN Spec Requests</v>
          </cell>
        </row>
        <row r="1395">
          <cell r="A1395">
            <v>7517736</v>
          </cell>
          <cell r="B1395" t="str">
            <v>Majura B660 Fairbairn (RAAF Base) HV &amp; LV Relocations</v>
          </cell>
          <cell r="C1395" t="str">
            <v>CIPEN Relocation</v>
          </cell>
        </row>
        <row r="1396">
          <cell r="A1396">
            <v>7517738</v>
          </cell>
          <cell r="B1396" t="str">
            <v>Yarralumla B12 S25 Replace LV OHead with UG Cabling</v>
          </cell>
          <cell r="C1396" t="str">
            <v>CIPEN Dist O/H Rplc</v>
          </cell>
        </row>
        <row r="1397">
          <cell r="A1397">
            <v>7517740</v>
          </cell>
          <cell r="B1397" t="str">
            <v>Greenway B12 S46 - HV Reticulation &amp; LV Supply to Ventilation Sites</v>
          </cell>
          <cell r="C1397" t="str">
            <v>CIPEN Spec Requests</v>
          </cell>
        </row>
        <row r="1398">
          <cell r="A1398">
            <v>7517741</v>
          </cell>
          <cell r="B1398" t="str">
            <v>Majura B660 RAAF Fairbairn - LV Supply to Hangar 48</v>
          </cell>
          <cell r="C1398" t="str">
            <v>CIPEN Com/Ind Dvlp</v>
          </cell>
        </row>
        <row r="1399">
          <cell r="A1399">
            <v>7517743</v>
          </cell>
          <cell r="B1399" t="str">
            <v>SCADA upgrade Latham Zone Substation</v>
          </cell>
          <cell r="C1399" t="str">
            <v>CIPEN IT Project</v>
          </cell>
        </row>
        <row r="1400">
          <cell r="A1400">
            <v>7517744</v>
          </cell>
          <cell r="B1400" t="str">
            <v>CAPM 5 Implementation for 8829 Recloser  Mugga Fdr</v>
          </cell>
          <cell r="C1400" t="str">
            <v>CIPEN IT Project</v>
          </cell>
        </row>
        <row r="1401">
          <cell r="A1401">
            <v>7517745</v>
          </cell>
          <cell r="B1401" t="str">
            <v>CAPM 5 Implementation for 8813 Recloser Curtin North Fdr</v>
          </cell>
          <cell r="C1401" t="str">
            <v>CIPEN IT Project</v>
          </cell>
        </row>
        <row r="1402">
          <cell r="A1402">
            <v>7517746</v>
          </cell>
          <cell r="B1402" t="str">
            <v>CAPM 5 Implementation for 8814 Recloser Yarralumla Fdr</v>
          </cell>
          <cell r="C1402" t="str">
            <v>CIPEN IT Project</v>
          </cell>
        </row>
        <row r="1403">
          <cell r="A1403">
            <v>7517747</v>
          </cell>
          <cell r="B1403" t="str">
            <v>CAPM Rural Reclosers Upgrade</v>
          </cell>
          <cell r="C1403" t="str">
            <v>CIPEN IT Project</v>
          </cell>
        </row>
        <row r="1404">
          <cell r="A1404">
            <v>7517748</v>
          </cell>
          <cell r="B1404" t="str">
            <v>Zone Substations Replacement of UPS</v>
          </cell>
          <cell r="C1404" t="str">
            <v>CIPEN IT Project</v>
          </cell>
        </row>
        <row r="1405">
          <cell r="A1405">
            <v>7517749</v>
          </cell>
          <cell r="B1405" t="str">
            <v>Red Hill 1/6 Flinders Way Rebuild sub 0261</v>
          </cell>
          <cell r="C1405" t="str">
            <v>CIPEN Dist S/S Rplc</v>
          </cell>
        </row>
        <row r="1406">
          <cell r="A1406">
            <v>7517750</v>
          </cell>
          <cell r="B1406" t="str">
            <v>Fyshwick B35 &amp; 36 S37 HV Overhead Relocations</v>
          </cell>
          <cell r="C1406" t="str">
            <v>CIPEN Relocation</v>
          </cell>
        </row>
        <row r="1407">
          <cell r="A1407">
            <v>7517751</v>
          </cell>
          <cell r="B1407" t="str">
            <v>Curtin 10/7 Morgan Cres Rebuild Sub 861</v>
          </cell>
          <cell r="C1407" t="str">
            <v>CIPEN Dist S/S Rplc</v>
          </cell>
        </row>
        <row r="1408">
          <cell r="A1408">
            <v>7517752</v>
          </cell>
          <cell r="B1408" t="str">
            <v>Fyshwick B35 &amp; 36 S37 HV Reticulation &amp; LV Supply to Comm Developments</v>
          </cell>
          <cell r="C1408" t="str">
            <v>CIPEN Com/Ind Dvlp</v>
          </cell>
        </row>
        <row r="1409">
          <cell r="A1409">
            <v>7517753</v>
          </cell>
          <cell r="B1409" t="str">
            <v>Installation of Power Transformer Safety Rails at Fyshwick Zone</v>
          </cell>
          <cell r="C1409" t="str">
            <v>CIPEN ZZS Replce</v>
          </cell>
        </row>
        <row r="1410">
          <cell r="A1410">
            <v>7517755</v>
          </cell>
          <cell r="B1410" t="str">
            <v>Parkes B2 S3 Anzac Park West Offices - Construction Power Supply</v>
          </cell>
          <cell r="C1410" t="str">
            <v>CIPEN Spec Requests</v>
          </cell>
        </row>
        <row r="1411">
          <cell r="A1411">
            <v>7517756</v>
          </cell>
          <cell r="B1411" t="str">
            <v>Belconnen S87 LV Supply to Street Light Controller</v>
          </cell>
          <cell r="C1411" t="str">
            <v>CIPEN Spec Requests</v>
          </cell>
        </row>
        <row r="1412">
          <cell r="A1412">
            <v>7517757</v>
          </cell>
          <cell r="B1412" t="str">
            <v>Lyneham B2 S47 HV Retic &amp; LV Upgrade to Lyneham HS</v>
          </cell>
          <cell r="C1412" t="str">
            <v>CIPEN Spec Requests</v>
          </cell>
        </row>
        <row r="1413">
          <cell r="A1413">
            <v>7517758</v>
          </cell>
          <cell r="B1413" t="str">
            <v>Oaks Estate B21 S2 LV Supply to Traffic Signals</v>
          </cell>
          <cell r="C1413" t="str">
            <v>CIPEN Spec Requests</v>
          </cell>
        </row>
        <row r="1414">
          <cell r="A1414">
            <v>7517759</v>
          </cell>
          <cell r="B1414" t="str">
            <v>Macquarie B5 S52 Relocate LV Supply Cable to Canberra HS</v>
          </cell>
          <cell r="C1414" t="str">
            <v>CIPEN Relocation</v>
          </cell>
        </row>
        <row r="1415">
          <cell r="A1415">
            <v>7517761</v>
          </cell>
          <cell r="B1415" t="str">
            <v>Fyshwick B44 S29 Upgrade Sub 4923 &amp; LV Supply Upgrade</v>
          </cell>
          <cell r="C1415" t="str">
            <v>CIPEN Com/Ind Dvlp</v>
          </cell>
        </row>
        <row r="1416">
          <cell r="A1416">
            <v>7517762</v>
          </cell>
          <cell r="B1416" t="str">
            <v>Replace 132kV Surge Arresters - Wanniassa Zone</v>
          </cell>
          <cell r="C1416" t="str">
            <v>CIPEN ZZS Replce</v>
          </cell>
        </row>
        <row r="1417">
          <cell r="A1417">
            <v>7517763</v>
          </cell>
          <cell r="B1417" t="str">
            <v>Fadden B20 S353 HV Retic &amp; LV Upgrade to Tennis Centre</v>
          </cell>
          <cell r="C1417" t="str">
            <v>CIPEN Com/Ind Dvlp</v>
          </cell>
        </row>
        <row r="1418">
          <cell r="A1418">
            <v>7517765</v>
          </cell>
          <cell r="B1418" t="str">
            <v>Deakin B76 S35 LV Upgrade to Alfred Deakin HS</v>
          </cell>
          <cell r="C1418" t="str">
            <v>CIPEN Spec Requests</v>
          </cell>
        </row>
        <row r="1419">
          <cell r="A1419">
            <v>7517766</v>
          </cell>
          <cell r="B1419" t="str">
            <v>Wanniassa B3 S225 Replace Bare Conductors with ABC</v>
          </cell>
          <cell r="C1419" t="str">
            <v>CIPEN Dist O/H Rplc</v>
          </cell>
        </row>
        <row r="1420">
          <cell r="A1420">
            <v>7517768</v>
          </cell>
          <cell r="B1420" t="str">
            <v>TranGrid-ActewAGL bulk supply point at Williamsdale</v>
          </cell>
          <cell r="C1420" t="str">
            <v>CIPEN Emrgncy Supp</v>
          </cell>
        </row>
        <row r="1421">
          <cell r="A1421">
            <v>7517770</v>
          </cell>
          <cell r="B1421" t="str">
            <v>Canberra Central Miscellaneous Pole Changes 05-06</v>
          </cell>
          <cell r="C1421" t="str">
            <v>CIPEN Dist O/H Rplc</v>
          </cell>
        </row>
        <row r="1422">
          <cell r="A1422">
            <v>7517772</v>
          </cell>
          <cell r="B1422" t="str">
            <v>Kingston B1 S51 LV Reticulation &amp; Supply to Construction Site</v>
          </cell>
          <cell r="C1422" t="str">
            <v>CIPEN Spec Requests</v>
          </cell>
        </row>
        <row r="1423">
          <cell r="A1423">
            <v>7517773</v>
          </cell>
          <cell r="B1423" t="str">
            <v>Sub 862 Rebuild 9/14  Allan St Curtin</v>
          </cell>
          <cell r="C1423" t="str">
            <v>CIPEN Dist S/S Rplc</v>
          </cell>
        </row>
        <row r="1424">
          <cell r="A1424">
            <v>7517774</v>
          </cell>
          <cell r="B1424" t="str">
            <v>Phillip B2 S53 LV Supply to Traffic Signals</v>
          </cell>
          <cell r="C1424" t="str">
            <v>CIPEN Spec Requests</v>
          </cell>
        </row>
        <row r="1425">
          <cell r="A1425">
            <v>7517775</v>
          </cell>
          <cell r="B1425" t="str">
            <v>Weetangera B8 S13 LV Overhead Relocations</v>
          </cell>
          <cell r="C1425" t="str">
            <v>CIPEN Relocation</v>
          </cell>
        </row>
        <row r="1426">
          <cell r="A1426">
            <v>7517776</v>
          </cell>
          <cell r="B1426" t="str">
            <v>Macquarie B1 S67 LV Supply to Traffic Signals - Belconnen Way</v>
          </cell>
          <cell r="C1426" t="str">
            <v>CIPEN Spec Requests</v>
          </cell>
        </row>
        <row r="1427">
          <cell r="A1427">
            <v>7517777</v>
          </cell>
          <cell r="B1427" t="str">
            <v>City B20 &amp; 21 S10 HV Reticulation &amp; Substation Fitout - Commercial Dev</v>
          </cell>
          <cell r="C1427" t="str">
            <v>CIPEN Com/Ind Dvlp</v>
          </cell>
        </row>
        <row r="1428">
          <cell r="A1428">
            <v>7517778</v>
          </cell>
          <cell r="B1428" t="str">
            <v>Harrison 3 Estate Stage 1A HV &amp; LV Reticulation</v>
          </cell>
          <cell r="C1428" t="str">
            <v>CIPEN Urbn Dvlpmnt</v>
          </cell>
        </row>
        <row r="1429">
          <cell r="A1429">
            <v>7517779</v>
          </cell>
          <cell r="B1429" t="str">
            <v>Harrison 3 Estate Stage 1B HV &amp; LV Reticulation</v>
          </cell>
          <cell r="C1429" t="str">
            <v>CIPEN Urbn Dvlpmnt</v>
          </cell>
        </row>
        <row r="1430">
          <cell r="A1430">
            <v>7517780</v>
          </cell>
          <cell r="B1430" t="str">
            <v>Harrison 3 Estate Stage 1C HV &amp; LV Reticulation</v>
          </cell>
          <cell r="C1430" t="str">
            <v>CIPEN Urbn Dvlpmnt</v>
          </cell>
        </row>
        <row r="1431">
          <cell r="A1431">
            <v>7517781</v>
          </cell>
          <cell r="B1431" t="str">
            <v>Weston Creek Miscellaneous Pole Changes 05-06  Stage 2</v>
          </cell>
          <cell r="C1431" t="str">
            <v>CIPEN Dist O/H Rplc</v>
          </cell>
        </row>
        <row r="1432">
          <cell r="A1432">
            <v>7517783</v>
          </cell>
          <cell r="B1432" t="str">
            <v>Fyshwick B20 S13 LV Supply to Commercial Site.</v>
          </cell>
          <cell r="C1432" t="str">
            <v>CIPEN Com/Ind Dvlp</v>
          </cell>
        </row>
        <row r="1433">
          <cell r="A1433">
            <v>7517784</v>
          </cell>
          <cell r="B1433" t="str">
            <v>Watson 1/69 Irvine St Sub 647 Rebuild</v>
          </cell>
          <cell r="C1433" t="str">
            <v>CIPEN Dist S/S Rplc</v>
          </cell>
        </row>
        <row r="1434">
          <cell r="A1434">
            <v>7517785</v>
          </cell>
          <cell r="B1434" t="str">
            <v>ENMAC Call and Dispatch - Phase One</v>
          </cell>
          <cell r="C1434" t="str">
            <v>CIPEN IT Project</v>
          </cell>
        </row>
        <row r="1435">
          <cell r="A1435">
            <v>7517786</v>
          </cell>
          <cell r="B1435" t="str">
            <v>Belconnen B13 S32 LV Supply to Traffic Signals - Lathlain Street</v>
          </cell>
          <cell r="C1435" t="str">
            <v>CIPEN Spec Requests</v>
          </cell>
        </row>
        <row r="1436">
          <cell r="A1436">
            <v>7517787</v>
          </cell>
          <cell r="B1436" t="str">
            <v>Greenway B11 S68 Install LV Fuseway in Sub 8891 - Unit Development</v>
          </cell>
          <cell r="C1436" t="str">
            <v>CIPEN Urbn Infill</v>
          </cell>
        </row>
        <row r="1437">
          <cell r="A1437">
            <v>7517788</v>
          </cell>
          <cell r="B1437" t="str">
            <v>Watson B7 S74 LV Supply to Units 54-61 &amp; 79-92</v>
          </cell>
          <cell r="C1437" t="str">
            <v>CIPEN Urbn Infill</v>
          </cell>
        </row>
        <row r="1438">
          <cell r="A1438">
            <v>7517789</v>
          </cell>
          <cell r="B1438" t="str">
            <v>Duffy 27/52  Off Eucumbene Drive. Sub 1576 Rebuild</v>
          </cell>
          <cell r="C1438" t="str">
            <v>CIPEN Dist S/S Rplc</v>
          </cell>
        </row>
        <row r="1439">
          <cell r="A1439">
            <v>7517790</v>
          </cell>
          <cell r="B1439" t="str">
            <v>Majura B660 Fairbairn (RAAF Base) Install Construction Power Supply</v>
          </cell>
          <cell r="C1439" t="str">
            <v>CIPEN Spec Requests</v>
          </cell>
        </row>
        <row r="1440">
          <cell r="A1440">
            <v>7517791</v>
          </cell>
          <cell r="B1440" t="str">
            <v>Jerrabomberra B2114 HV Overhead Alterations Mugga Tip</v>
          </cell>
          <cell r="C1440" t="str">
            <v>CIPEN Relocation</v>
          </cell>
        </row>
        <row r="1441">
          <cell r="A1441">
            <v>7517792</v>
          </cell>
          <cell r="B1441" t="str">
            <v>Sub 400 Rebuild Kent St Deakin</v>
          </cell>
          <cell r="C1441" t="str">
            <v>CIPEN Dist S/S Rplc</v>
          </cell>
        </row>
        <row r="1442">
          <cell r="A1442">
            <v>7517793</v>
          </cell>
          <cell r="B1442" t="str">
            <v>Gungahlin - Retic Stages 4A 4B &amp; 5 Gungahlin Place Precinct</v>
          </cell>
          <cell r="C1442" t="str">
            <v>CIPEN Urbn Dvlpmnt</v>
          </cell>
        </row>
        <row r="1443">
          <cell r="A1443">
            <v>7517795</v>
          </cell>
          <cell r="B1443" t="str">
            <v>Holder Hindmarsh drive Sub 1563 Rebuild</v>
          </cell>
          <cell r="C1443" t="str">
            <v>CIPEN Dist S/S Rplc</v>
          </cell>
        </row>
        <row r="1444">
          <cell r="A1444">
            <v>7517797</v>
          </cell>
          <cell r="B1444" t="str">
            <v>Deakin Suburb condemned poles replacement program 05/06 Stage 1</v>
          </cell>
          <cell r="C1444" t="str">
            <v>CIPEN Dist O/H Rplc</v>
          </cell>
        </row>
        <row r="1445">
          <cell r="A1445">
            <v>7517798</v>
          </cell>
          <cell r="B1445" t="str">
            <v>Lyons 1/59 Deloraine St Sub 931 Rebuild</v>
          </cell>
          <cell r="C1445" t="str">
            <v>CIPEN Dist S/S Rplc</v>
          </cell>
        </row>
        <row r="1446">
          <cell r="A1446">
            <v>7517799</v>
          </cell>
          <cell r="B1446" t="str">
            <v>Deakin Suburb condemned poles replacement program 05/06 Stage 2</v>
          </cell>
          <cell r="C1446" t="str">
            <v>CIPEN Dist O/H Rplc</v>
          </cell>
        </row>
        <row r="1447">
          <cell r="A1447">
            <v>7517800</v>
          </cell>
          <cell r="B1447" t="str">
            <v>Deakin Suburb condemned poles replacement program 05/06 Stage 3</v>
          </cell>
          <cell r="C1447" t="str">
            <v>CIPEN Dist O/H Rplc</v>
          </cell>
        </row>
        <row r="1448">
          <cell r="A1448">
            <v>7517801</v>
          </cell>
          <cell r="B1448" t="str">
            <v>Weston B15 S67 Sub 2994 Augmentation &amp; LV Supply to Child Care Centre</v>
          </cell>
          <cell r="C1448" t="str">
            <v>CIPEN Com/Ind Dvlp</v>
          </cell>
        </row>
        <row r="1449">
          <cell r="A1449">
            <v>7517802</v>
          </cell>
          <cell r="B1449" t="str">
            <v>Symonston B11 S49 Quamby Centre - Sub 5222 Augmentation</v>
          </cell>
          <cell r="C1449" t="str">
            <v>CIPEN Com/Ind Dvlp</v>
          </cell>
        </row>
        <row r="1450">
          <cell r="A1450">
            <v>7517803</v>
          </cell>
          <cell r="B1450" t="str">
            <v>Acton - ANU Le Couteur Building - HV Reticulation &amp; LV Supply</v>
          </cell>
          <cell r="C1450" t="str">
            <v>CIPEN Com/Ind Dvlp</v>
          </cell>
        </row>
        <row r="1451">
          <cell r="A1451">
            <v>7517804</v>
          </cell>
          <cell r="B1451" t="str">
            <v>City S89 Murulla Lane HV UG Relocations</v>
          </cell>
          <cell r="C1451" t="str">
            <v>CIPEN Relocation</v>
          </cell>
        </row>
        <row r="1452">
          <cell r="A1452">
            <v>7517810</v>
          </cell>
          <cell r="B1452" t="str">
            <v>Campbell B1 S39 War Memorial - Relocate LV UG to Out Post Cafe</v>
          </cell>
          <cell r="C1452" t="str">
            <v>CIPEN Relocation</v>
          </cell>
        </row>
        <row r="1453">
          <cell r="A1453">
            <v>7517813</v>
          </cell>
          <cell r="B1453" t="str">
            <v>Mawson B22 S46 HV Reticulation &amp; LV Supply to Woolworths</v>
          </cell>
          <cell r="C1453" t="str">
            <v>CIPEN Com/Ind Dvlp</v>
          </cell>
        </row>
        <row r="1454">
          <cell r="A1454">
            <v>7517814</v>
          </cell>
          <cell r="B1454" t="str">
            <v>Macquarie B6 S38 LV Supply to Units</v>
          </cell>
          <cell r="C1454" t="str">
            <v>CIPEN Urbn Infill</v>
          </cell>
        </row>
        <row r="1455">
          <cell r="A1455">
            <v>7517815</v>
          </cell>
          <cell r="B1455" t="str">
            <v>Braddon B40 - 42 S4 LV Supply to Units</v>
          </cell>
          <cell r="C1455" t="str">
            <v>CIPEN Urbn Infill</v>
          </cell>
        </row>
        <row r="1456">
          <cell r="A1456">
            <v>7517819</v>
          </cell>
          <cell r="B1456" t="str">
            <v>Installation of Water Tank at Belconnen Zone Substation</v>
          </cell>
          <cell r="C1456" t="str">
            <v>CIPEN ZZS Replce</v>
          </cell>
        </row>
        <row r="1457">
          <cell r="A1457">
            <v>7517821</v>
          </cell>
          <cell r="B1457" t="str">
            <v>Tuggeranong B1185 LV Relocations</v>
          </cell>
          <cell r="C1457" t="str">
            <v>CIPEN Relocation</v>
          </cell>
        </row>
        <row r="1458">
          <cell r="A1458">
            <v>7517822</v>
          </cell>
          <cell r="B1458" t="str">
            <v>Belconnen B1359 LV Relocations</v>
          </cell>
          <cell r="C1458" t="str">
            <v>CIPEN Relocation</v>
          </cell>
        </row>
        <row r="1459">
          <cell r="A1459">
            <v>7517823</v>
          </cell>
          <cell r="B1459" t="str">
            <v>City Blk  2 Sec 89 - LV To Construction Site</v>
          </cell>
          <cell r="C1459" t="str">
            <v>CIPEN Spec Requests</v>
          </cell>
        </row>
        <row r="1460">
          <cell r="A1460">
            <v>7517825</v>
          </cell>
          <cell r="B1460" t="str">
            <v>Fyshwick B77 S29 HV UG Relocations</v>
          </cell>
          <cell r="C1460" t="str">
            <v>CIPEN Relocation</v>
          </cell>
        </row>
        <row r="1461">
          <cell r="A1461">
            <v>7517826</v>
          </cell>
          <cell r="B1461" t="str">
            <v>Narrabundah B3 S124 LV Supply &amp; Disconnection to Hungarian Club</v>
          </cell>
          <cell r="C1461" t="str">
            <v>CIPEN Spec Requests</v>
          </cell>
        </row>
        <row r="1462">
          <cell r="A1462">
            <v>7517827</v>
          </cell>
          <cell r="B1462" t="str">
            <v>Sub 834 rebuild 22 Colvin St Hughes</v>
          </cell>
          <cell r="C1462" t="str">
            <v>CIPEN Dist S/S Rplc</v>
          </cell>
        </row>
        <row r="1463">
          <cell r="A1463">
            <v>7517828</v>
          </cell>
          <cell r="B1463" t="str">
            <v>Sub 794 rebuild 27 Wisdom St Hughes</v>
          </cell>
          <cell r="C1463" t="str">
            <v>CIPEN Dist S/S Rplc</v>
          </cell>
        </row>
        <row r="1464">
          <cell r="A1464">
            <v>7517829</v>
          </cell>
          <cell r="B1464" t="str">
            <v>Sub 553 rebuild 2/6 Alexander St Red Hill</v>
          </cell>
          <cell r="C1464" t="str">
            <v>CIPEN Dist S/S Rplc</v>
          </cell>
        </row>
        <row r="1465">
          <cell r="A1465">
            <v>7517830</v>
          </cell>
          <cell r="B1465" t="str">
            <v>Sub 790 rebuild 56 Kitchener St Hughes</v>
          </cell>
          <cell r="C1465" t="str">
            <v>CIPEN Dist S/S Rplc</v>
          </cell>
        </row>
        <row r="1466">
          <cell r="A1466">
            <v>7517833</v>
          </cell>
          <cell r="B1466" t="str">
            <v>LV Drop Citrix Implementation</v>
          </cell>
          <cell r="C1466" t="str">
            <v>CIPEN IT Project</v>
          </cell>
        </row>
        <row r="1467">
          <cell r="A1467">
            <v>7517834</v>
          </cell>
          <cell r="B1467" t="str">
            <v>City Section 84 - Fit Out I/Door S/S &amp; HV Reticulation - Office Tower</v>
          </cell>
          <cell r="C1467" t="str">
            <v>CIPEN Com/Ind Dvlp</v>
          </cell>
        </row>
        <row r="1468">
          <cell r="A1468">
            <v>7517838</v>
          </cell>
          <cell r="B1468" t="str">
            <v>Ainslie Sector 1 Condemned Pole Replacement 05-06</v>
          </cell>
          <cell r="C1468" t="str">
            <v>CIPEN Dist O/H Rplc</v>
          </cell>
        </row>
        <row r="1469">
          <cell r="A1469">
            <v>7517839</v>
          </cell>
          <cell r="B1469" t="str">
            <v>Ainslie Sector 2 Condemned Pole Replacement 05-06</v>
          </cell>
          <cell r="C1469" t="str">
            <v>CIPEN Dist O/H Rplc</v>
          </cell>
        </row>
        <row r="1470">
          <cell r="A1470">
            <v>7517840</v>
          </cell>
          <cell r="B1470" t="str">
            <v>Ainslie Sector 3 Condemned Pole Replacement 05-06</v>
          </cell>
          <cell r="C1470" t="str">
            <v>CIPEN Dist O/H Rplc</v>
          </cell>
        </row>
        <row r="1471">
          <cell r="A1471">
            <v>7517842</v>
          </cell>
          <cell r="B1471" t="str">
            <v>Poles and Wires Citrix Implementation</v>
          </cell>
          <cell r="C1471" t="str">
            <v>CIPEN IT Project</v>
          </cell>
        </row>
        <row r="1472">
          <cell r="A1472">
            <v>7517843</v>
          </cell>
          <cell r="B1472" t="str">
            <v>Fyshwick Sub 604 Rebuild 9 Isa St</v>
          </cell>
          <cell r="C1472" t="str">
            <v>CIPEN Dist S/S Rplc</v>
          </cell>
        </row>
        <row r="1473">
          <cell r="A1473">
            <v>7517844</v>
          </cell>
          <cell r="B1473" t="str">
            <v>Hughes Sub 762 Rebuild 1/58</v>
          </cell>
          <cell r="C1473" t="str">
            <v>CIPEN Dist S/S Rplc</v>
          </cell>
        </row>
        <row r="1474">
          <cell r="A1474">
            <v>7517845</v>
          </cell>
          <cell r="B1474" t="str">
            <v>Curtin Sub 836 Rebuild 10 Holman St</v>
          </cell>
          <cell r="C1474" t="str">
            <v>CIPEN Dist S/S Rplc</v>
          </cell>
        </row>
        <row r="1475">
          <cell r="A1475">
            <v>7517846</v>
          </cell>
          <cell r="B1475" t="str">
            <v>Curtin Sub 885 Rebuild 1/59</v>
          </cell>
          <cell r="C1475" t="str">
            <v>CIPEN Dist S/S Rplc</v>
          </cell>
        </row>
        <row r="1476">
          <cell r="A1476">
            <v>7517847</v>
          </cell>
          <cell r="B1476" t="str">
            <v>Kingston Cunningham HV Feeder Modifications</v>
          </cell>
          <cell r="C1476" t="str">
            <v>CIPEN Dist Sys Augm</v>
          </cell>
        </row>
        <row r="1477">
          <cell r="A1477">
            <v>7517848</v>
          </cell>
          <cell r="B1477" t="str">
            <v>Bruce AIS Development - HV Supply Augmentation</v>
          </cell>
          <cell r="C1477" t="str">
            <v>CIPEN Dist Sys Augm</v>
          </cell>
        </row>
        <row r="1478">
          <cell r="A1478">
            <v>7517849</v>
          </cell>
          <cell r="B1478" t="str">
            <v>Campbell B1 S39 HV Reticulation &amp; S/S Fitout &amp; S1386 Removal</v>
          </cell>
          <cell r="C1478" t="str">
            <v>CIPEN Com/Ind Dvlp</v>
          </cell>
        </row>
        <row r="1479">
          <cell r="A1479">
            <v>7517850</v>
          </cell>
          <cell r="B1479" t="str">
            <v>Duffy B22 S37 Replace LV Overhead mains with ABC</v>
          </cell>
          <cell r="C1479" t="str">
            <v>CIPEN Dist O/H Rplc</v>
          </cell>
        </row>
        <row r="1480">
          <cell r="A1480">
            <v>7517851</v>
          </cell>
          <cell r="B1480" t="str">
            <v>Acton CSIRO Substation 4493 Augmentation</v>
          </cell>
          <cell r="C1480" t="str">
            <v>CIPEN Com/Ind Dvlp</v>
          </cell>
        </row>
        <row r="1481">
          <cell r="A1481">
            <v>7517852</v>
          </cell>
          <cell r="B1481" t="str">
            <v>Replace 66kV Surge Arresters Fyshwick Zone Substation</v>
          </cell>
          <cell r="C1481" t="str">
            <v>CIPEN ZZS Replce</v>
          </cell>
        </row>
        <row r="1482">
          <cell r="A1482">
            <v>7517853</v>
          </cell>
          <cell r="B1482" t="str">
            <v>Majura B587 Brindabella Park HV Reticulation &amp; Sub Fitout B33 &amp; 35</v>
          </cell>
          <cell r="C1482" t="str">
            <v>CIPEN Com/Ind Dvlp</v>
          </cell>
        </row>
        <row r="1483">
          <cell r="A1483">
            <v>7517854</v>
          </cell>
          <cell r="B1483" t="str">
            <v>Deakin B7 S52 Replace LV OH Conductors with ABC</v>
          </cell>
          <cell r="C1483" t="str">
            <v>CIPEN Relocation</v>
          </cell>
        </row>
        <row r="1484">
          <cell r="A1484">
            <v>7517855</v>
          </cell>
          <cell r="B1484" t="str">
            <v>Installation of Safety Rail Transformer No3 Fyshwick Zone Substation</v>
          </cell>
          <cell r="C1484" t="str">
            <v>CIPEN ZZS Replce</v>
          </cell>
        </row>
        <row r="1485">
          <cell r="A1485">
            <v>7517857</v>
          </cell>
          <cell r="B1485" t="str">
            <v>Pialligo Brindabella Business Park - Remove Sub 8470</v>
          </cell>
          <cell r="C1485" t="str">
            <v>CIPEN Com/Ind Dvlp</v>
          </cell>
        </row>
        <row r="1486">
          <cell r="A1486">
            <v>7517858</v>
          </cell>
          <cell r="B1486" t="str">
            <v>Pole Nailing Jul-04 to Dec-04 Various Locations</v>
          </cell>
          <cell r="C1486" t="str">
            <v>CIPEN Dist O/H Rplc</v>
          </cell>
        </row>
        <row r="1487">
          <cell r="A1487">
            <v>7517859</v>
          </cell>
          <cell r="B1487" t="str">
            <v>HV Joint Replacements - Bunda Allara Chan King &amp; Kent feeders</v>
          </cell>
          <cell r="C1487" t="str">
            <v>CIPEN Dist U/G Rplc</v>
          </cell>
        </row>
        <row r="1488">
          <cell r="A1488">
            <v>7517860</v>
          </cell>
          <cell r="B1488" t="str">
            <v>Phillip B7 S49 HV Reticulation &amp; LV Supply to Caryards</v>
          </cell>
          <cell r="C1488" t="str">
            <v>CIPEN Com/Ind Dvlp</v>
          </cell>
        </row>
        <row r="1489">
          <cell r="A1489">
            <v>7517861</v>
          </cell>
          <cell r="B1489" t="str">
            <v>Protrack Software Upgrade and Data Conversion</v>
          </cell>
          <cell r="C1489" t="str">
            <v>CIPEN IT Project</v>
          </cell>
        </row>
        <row r="1490">
          <cell r="A1490">
            <v>7517862</v>
          </cell>
          <cell r="B1490" t="str">
            <v>Replacement of 10 pole mounted distribution transformers 05-06</v>
          </cell>
          <cell r="C1490" t="str">
            <v>CIPEN Dist S/S Rplc</v>
          </cell>
        </row>
        <row r="1491">
          <cell r="A1491">
            <v>7517864</v>
          </cell>
          <cell r="B1491" t="str">
            <v>Hughes Sub 973 Rebuild Coxen St</v>
          </cell>
          <cell r="C1491" t="str">
            <v>CIPEN Dist S/S Rplc</v>
          </cell>
        </row>
        <row r="1492">
          <cell r="A1492">
            <v>7517865</v>
          </cell>
          <cell r="B1492" t="str">
            <v>Hughes Sub 778 Rebuild Kitchener St</v>
          </cell>
          <cell r="C1492" t="str">
            <v>CIPEN Dist S/S Rplc</v>
          </cell>
        </row>
        <row r="1493">
          <cell r="A1493">
            <v>7517866</v>
          </cell>
          <cell r="B1493" t="str">
            <v>Rural Reclosers CAPM Upgrade Part Two [2006-2007]</v>
          </cell>
          <cell r="C1493" t="str">
            <v>CIPEN IT Project</v>
          </cell>
        </row>
        <row r="1494">
          <cell r="A1494">
            <v>7517869</v>
          </cell>
          <cell r="B1494" t="str">
            <v>Misc Replacement of Open Wire Mains with ABC 2005-06</v>
          </cell>
          <cell r="C1494" t="str">
            <v>CIPEN Dist O/H Rplc</v>
          </cell>
        </row>
        <row r="1495">
          <cell r="A1495">
            <v>7517871</v>
          </cell>
          <cell r="B1495" t="str">
            <v>City B1 S24 LV Supply to Construction Site</v>
          </cell>
          <cell r="C1495" t="str">
            <v>CIPEN Com/Ind Dvlp</v>
          </cell>
        </row>
        <row r="1496">
          <cell r="A1496">
            <v>7517872</v>
          </cell>
          <cell r="B1496" t="str">
            <v>Hume B24 S2 LV Supply to Warehouse</v>
          </cell>
          <cell r="C1496" t="str">
            <v>CIPEN Com/Ind Dvlp</v>
          </cell>
        </row>
        <row r="1497">
          <cell r="A1497">
            <v>7517874</v>
          </cell>
          <cell r="B1497" t="str">
            <v>Greenway B8 S16 LV Supply to TransACT Node</v>
          </cell>
          <cell r="C1497" t="str">
            <v>CIPEN Spec Requests</v>
          </cell>
        </row>
        <row r="1498">
          <cell r="A1498">
            <v>7517875</v>
          </cell>
          <cell r="B1498" t="str">
            <v>Greenway B7 S70 LV Supply to TransACT Node</v>
          </cell>
          <cell r="C1498" t="str">
            <v>CIPEN Spec Requests</v>
          </cell>
        </row>
        <row r="1499">
          <cell r="A1499">
            <v>7517876</v>
          </cell>
          <cell r="B1499" t="str">
            <v>Griffith B37 S2 LV Supply to TransACT Node</v>
          </cell>
          <cell r="C1499" t="str">
            <v>CIPEN Spec Requests</v>
          </cell>
        </row>
        <row r="1500">
          <cell r="A1500">
            <v>7517877</v>
          </cell>
          <cell r="B1500" t="str">
            <v>Hume B1 S22 HV OH Removals</v>
          </cell>
          <cell r="C1500" t="str">
            <v>CIPEN Com/Ind Dvlp</v>
          </cell>
        </row>
        <row r="1501">
          <cell r="A1501">
            <v>7517879</v>
          </cell>
          <cell r="B1501" t="str">
            <v>Braddon B3 S16 LV Supply to 8 Units</v>
          </cell>
          <cell r="C1501" t="str">
            <v>CIPEN Urbn Infill</v>
          </cell>
        </row>
        <row r="1502">
          <cell r="A1502">
            <v>7517884</v>
          </cell>
          <cell r="B1502" t="str">
            <v>Hume B27 S5 LV Supply to Factory</v>
          </cell>
          <cell r="C1502" t="str">
            <v>CIPEN Com/Ind Dvlp</v>
          </cell>
        </row>
        <row r="1503">
          <cell r="A1503">
            <v>7517886</v>
          </cell>
          <cell r="B1503" t="str">
            <v>Curtin B2 S64 - Replace Minipillar</v>
          </cell>
          <cell r="C1503" t="str">
            <v>CIPEN Dist U/G Rplc</v>
          </cell>
        </row>
        <row r="1504">
          <cell r="A1504">
            <v>7517887</v>
          </cell>
          <cell r="B1504" t="str">
            <v>Red Hill B23 S43 LV Supply to 5 Units</v>
          </cell>
          <cell r="C1504" t="str">
            <v>CIPEN Urbn Infill</v>
          </cell>
        </row>
        <row r="1505">
          <cell r="A1505">
            <v>7517888</v>
          </cell>
          <cell r="B1505" t="str">
            <v>O'Connor B35 S30 Relocate LV OH mains</v>
          </cell>
          <cell r="C1505" t="str">
            <v>CIPEN Relocation</v>
          </cell>
        </row>
        <row r="1506">
          <cell r="A1506">
            <v>7517890</v>
          </cell>
          <cell r="B1506" t="str">
            <v>Belconnen B76 S65 Sub 5224 LV Board Upgrade</v>
          </cell>
          <cell r="C1506" t="str">
            <v>CIPEN Com/Ind Dvlp</v>
          </cell>
        </row>
        <row r="1507">
          <cell r="A1507">
            <v>7517892</v>
          </cell>
          <cell r="B1507" t="str">
            <v>Weetangera B8 S13 LV Supply to 5 Units</v>
          </cell>
          <cell r="C1507" t="str">
            <v>CIPEN Urbn Infill</v>
          </cell>
        </row>
        <row r="1508">
          <cell r="A1508">
            <v>7517893</v>
          </cell>
          <cell r="B1508" t="str">
            <v>Data Concentrator and HMI Installation CityEast Zone Substation</v>
          </cell>
          <cell r="C1508" t="str">
            <v>CIPEN IT Project</v>
          </cell>
        </row>
        <row r="1509">
          <cell r="A1509">
            <v>7517894</v>
          </cell>
          <cell r="B1509" t="str">
            <v>Cotter 1437 Cotter Road LV OH Relocation</v>
          </cell>
          <cell r="C1509" t="str">
            <v>CIPEN Relocation</v>
          </cell>
        </row>
        <row r="1510">
          <cell r="A1510">
            <v>7517895</v>
          </cell>
          <cell r="B1510" t="str">
            <v>Energy Monitoring of 132kV Lines From Canberra Bulk Supply Point</v>
          </cell>
          <cell r="C1510" t="str">
            <v>CIPEN IT Project</v>
          </cell>
        </row>
        <row r="1511">
          <cell r="A1511">
            <v>7517896</v>
          </cell>
          <cell r="B1511" t="str">
            <v>Macquarie Jamison Centre - Install Padmount Substation</v>
          </cell>
          <cell r="C1511" t="str">
            <v>CIPEN Com/Ind Dvlp</v>
          </cell>
        </row>
        <row r="1512">
          <cell r="A1512">
            <v>7517898</v>
          </cell>
          <cell r="B1512" t="str">
            <v>Garran Reconfigure HV behind Section 52</v>
          </cell>
          <cell r="C1512" t="str">
            <v>CIPEN Dist O/H Rplc</v>
          </cell>
        </row>
        <row r="1513">
          <cell r="A1513">
            <v>7517899</v>
          </cell>
          <cell r="B1513" t="str">
            <v>Line Distance Relay Replacement</v>
          </cell>
          <cell r="C1513" t="str">
            <v>CIPEN ZZS Replce</v>
          </cell>
        </row>
        <row r="1514">
          <cell r="A1514">
            <v>7517900</v>
          </cell>
          <cell r="B1514" t="str">
            <v>Yarralumla B29 S102 LV Supply to Transact Node</v>
          </cell>
          <cell r="C1514" t="str">
            <v>CIPEN Spec Requests</v>
          </cell>
        </row>
        <row r="1515">
          <cell r="A1515">
            <v>7517901</v>
          </cell>
          <cell r="B1515" t="str">
            <v>ANU Sub 1254 HV Revenue Metering Modifications</v>
          </cell>
          <cell r="C1515" t="str">
            <v>CIPEN Meter Replce</v>
          </cell>
        </row>
        <row r="1516">
          <cell r="A1516">
            <v>7517903</v>
          </cell>
          <cell r="B1516" t="str">
            <v>Fyshwick Newcastle St HV OH Relocation</v>
          </cell>
          <cell r="C1516" t="str">
            <v>CIPEN Relocation</v>
          </cell>
        </row>
        <row r="1517">
          <cell r="A1517">
            <v>7517906</v>
          </cell>
          <cell r="B1517" t="str">
            <v>Fyshwick S48 HV OH Relocation</v>
          </cell>
          <cell r="C1517" t="str">
            <v>CIPEN Relocation</v>
          </cell>
        </row>
        <row r="1518">
          <cell r="A1518">
            <v>7517907</v>
          </cell>
          <cell r="B1518" t="str">
            <v>O'Malley B7 S39 LV Retic to 9 TH</v>
          </cell>
          <cell r="C1518" t="str">
            <v>CIPEN Urbn Infill</v>
          </cell>
        </row>
        <row r="1519">
          <cell r="A1519">
            <v>7517908</v>
          </cell>
          <cell r="B1519" t="str">
            <v>Mitchell B4 S2 LV Service Relocation</v>
          </cell>
          <cell r="C1519" t="str">
            <v>CIPEN Relocation</v>
          </cell>
        </row>
        <row r="1520">
          <cell r="A1520">
            <v>7517910</v>
          </cell>
          <cell r="B1520" t="str">
            <v>Symonston B10 S113 LV Temporary Supply to Construction Site</v>
          </cell>
          <cell r="C1520" t="str">
            <v>CIPEN Spec Requests</v>
          </cell>
        </row>
        <row r="1521">
          <cell r="A1521">
            <v>7517911</v>
          </cell>
          <cell r="B1521" t="str">
            <v>Jerrabomberra Dist B2 &amp; 2223 HV Relocations</v>
          </cell>
          <cell r="C1521" t="str">
            <v>CIPEN Relocation</v>
          </cell>
        </row>
        <row r="1522">
          <cell r="A1522">
            <v>7517912</v>
          </cell>
          <cell r="B1522" t="str">
            <v>Canberra Central Miscellaneous Pole replacement 05-06 Stage 3</v>
          </cell>
          <cell r="C1522" t="str">
            <v>CIPEN Dist O/H Rplc</v>
          </cell>
        </row>
        <row r="1523">
          <cell r="A1523">
            <v>7517913</v>
          </cell>
          <cell r="B1523" t="str">
            <v>Forrest B9 S5 Install Minipillar and New Service for Dual Occupancy</v>
          </cell>
          <cell r="C1523" t="str">
            <v>CIPEN Urbn Infill</v>
          </cell>
        </row>
        <row r="1524">
          <cell r="A1524">
            <v>7517914</v>
          </cell>
          <cell r="B1524" t="str">
            <v>Conversion of Access databases to Corporately Supported Standard</v>
          </cell>
          <cell r="C1524" t="str">
            <v>CIPEN IT Project</v>
          </cell>
        </row>
        <row r="1525">
          <cell r="A1525">
            <v>7517915</v>
          </cell>
          <cell r="B1525" t="str">
            <v>City B20 S10 - LV Temp Supply to Construction Site</v>
          </cell>
          <cell r="C1525" t="str">
            <v>CIPEN Spec Requests</v>
          </cell>
        </row>
        <row r="1526">
          <cell r="A1526">
            <v>7517916</v>
          </cell>
          <cell r="B1526" t="str">
            <v>Hume B5 S47 Indoor Substation Installation and HV Reticulation</v>
          </cell>
          <cell r="C1526" t="str">
            <v>CIPEN Com/Ind Dvlp</v>
          </cell>
        </row>
        <row r="1527">
          <cell r="A1527">
            <v>7517917</v>
          </cell>
          <cell r="B1527" t="str">
            <v>Greenway Tuggeranong TC Fincham Feeder Extension</v>
          </cell>
          <cell r="C1527" t="str">
            <v>CIPEN Dist Sys Augm</v>
          </cell>
        </row>
        <row r="1528">
          <cell r="A1528">
            <v>7517918</v>
          </cell>
          <cell r="B1528" t="str">
            <v>Greenway Tuggeranong TC  Feeder Tie to Sub 7655</v>
          </cell>
          <cell r="C1528" t="str">
            <v>CIPEN Dist Sys Augm</v>
          </cell>
        </row>
        <row r="1529">
          <cell r="A1529">
            <v>7517919</v>
          </cell>
          <cell r="B1529" t="str">
            <v>Replace 132kV Surge Arresters Woden Zone Substation</v>
          </cell>
          <cell r="C1529" t="str">
            <v>CIPEN ZZS Replce</v>
          </cell>
        </row>
        <row r="1530">
          <cell r="A1530">
            <v>7517921</v>
          </cell>
          <cell r="B1530" t="str">
            <v>Civic Zone Substation Replace 132kV Surge Arresters</v>
          </cell>
          <cell r="C1530" t="str">
            <v>CIPEN ZZS Replce</v>
          </cell>
        </row>
        <row r="1531">
          <cell r="A1531">
            <v>7517923</v>
          </cell>
          <cell r="B1531" t="str">
            <v>Kingston  B44 S19 - LV Supply to TransACT Node</v>
          </cell>
          <cell r="C1531" t="str">
            <v>CIPEN Spec Requests</v>
          </cell>
        </row>
        <row r="1532">
          <cell r="A1532">
            <v>7517924</v>
          </cell>
          <cell r="B1532" t="str">
            <v>Macgregor B3 S82 - LV Relocation to new POE cubicle</v>
          </cell>
          <cell r="C1532" t="str">
            <v>CIPEN Relocation</v>
          </cell>
        </row>
        <row r="1533">
          <cell r="A1533">
            <v>7517925</v>
          </cell>
          <cell r="B1533" t="str">
            <v>LV Supply to Various Telstra Shelters</v>
          </cell>
          <cell r="C1533" t="str">
            <v>CIPEN Spec Requests</v>
          </cell>
        </row>
        <row r="1534">
          <cell r="A1534">
            <v>7517926</v>
          </cell>
          <cell r="B1534" t="str">
            <v>Belconnen B5 S31 Belconnen Markets Substation and LV Supply Upgrade</v>
          </cell>
          <cell r="C1534" t="str">
            <v>CIPEN Com/Ind Dvlp</v>
          </cell>
        </row>
        <row r="1535">
          <cell r="A1535">
            <v>7517927</v>
          </cell>
          <cell r="B1535" t="str">
            <v>Stromlo Forest Recreation Park - HV / LV Reticulation</v>
          </cell>
          <cell r="C1535" t="str">
            <v>CIPEN Rural Devpmnt</v>
          </cell>
        </row>
        <row r="1536">
          <cell r="A1536">
            <v>7517928</v>
          </cell>
          <cell r="B1536" t="str">
            <v>Symonston B19 S112 - Temporary Supply to Construction Site</v>
          </cell>
          <cell r="C1536" t="str">
            <v>CIPEN Spec Requests</v>
          </cell>
        </row>
        <row r="1537">
          <cell r="A1537">
            <v>7517929</v>
          </cell>
          <cell r="B1537" t="str">
            <v>Weston B15 S83 - LV Supply to Canberra Sikh Community Activity Centre</v>
          </cell>
          <cell r="C1537" t="str">
            <v>CIPEN Spec Requests</v>
          </cell>
        </row>
        <row r="1538">
          <cell r="A1538">
            <v>7517930</v>
          </cell>
          <cell r="B1538" t="str">
            <v>Harrison B2&amp;16 S24 Relocate Minipillars</v>
          </cell>
          <cell r="C1538" t="str">
            <v>CIPEN Relocation</v>
          </cell>
        </row>
        <row r="1539">
          <cell r="A1539">
            <v>7517933</v>
          </cell>
          <cell r="B1539" t="str">
            <v>Weston Creek Miscellaneous Pole Changes 05-06  Stage 3</v>
          </cell>
          <cell r="C1539" t="str">
            <v>CIPEN Dist O/H Rplc</v>
          </cell>
        </row>
        <row r="1540">
          <cell r="A1540">
            <v>7517935</v>
          </cell>
          <cell r="B1540" t="str">
            <v>Majura District B587 HV Retic &amp; LV Supply to Aeropark Fire Pump Stn</v>
          </cell>
          <cell r="C1540" t="str">
            <v>CIPEN Spec Requests</v>
          </cell>
        </row>
        <row r="1541">
          <cell r="A1541">
            <v>7517936</v>
          </cell>
          <cell r="B1541" t="str">
            <v>Sub 857 rebuild 14 Wilson St Curtin</v>
          </cell>
          <cell r="C1541" t="str">
            <v>CIPEN Dist S/S Rplc</v>
          </cell>
        </row>
        <row r="1542">
          <cell r="A1542">
            <v>7517937</v>
          </cell>
          <cell r="B1542" t="str">
            <v>Subtransmission lines pole replacement on various lines 05/06</v>
          </cell>
          <cell r="C1542" t="str">
            <v>CIPEN ZZS Replce</v>
          </cell>
        </row>
        <row r="1543">
          <cell r="A1543">
            <v>7517938</v>
          </cell>
          <cell r="B1543" t="str">
            <v>Holder Sub 1601 Rebuild Foxall Pl</v>
          </cell>
          <cell r="C1543" t="str">
            <v>CIPEN Dist S/S Rplc</v>
          </cell>
        </row>
        <row r="1544">
          <cell r="A1544">
            <v>7517939</v>
          </cell>
          <cell r="B1544" t="str">
            <v>Sub 795 rebuild 24 Bamford St Hughes</v>
          </cell>
          <cell r="C1544" t="str">
            <v>CIPEN Dist S/S Rplc</v>
          </cell>
        </row>
        <row r="1545">
          <cell r="A1545">
            <v>7517940</v>
          </cell>
          <cell r="B1545" t="str">
            <v>Gungahlin B1 S10 - LV Supply to  SL Controller</v>
          </cell>
          <cell r="C1545" t="str">
            <v>CIPEN Spec Requests</v>
          </cell>
        </row>
        <row r="1546">
          <cell r="A1546">
            <v>7517943</v>
          </cell>
          <cell r="B1546" t="str">
            <v>Narrabundah B4 S64 - LV Supply to Oval</v>
          </cell>
          <cell r="C1546" t="str">
            <v>CIPEN Spec Requests</v>
          </cell>
        </row>
        <row r="1547">
          <cell r="A1547">
            <v>7517944</v>
          </cell>
          <cell r="B1547" t="str">
            <v>Garran B9 S33 - LV Supply to Oval</v>
          </cell>
          <cell r="C1547" t="str">
            <v>CIPEN Spec Requests</v>
          </cell>
        </row>
        <row r="1548">
          <cell r="A1548">
            <v>7517945</v>
          </cell>
          <cell r="B1548" t="str">
            <v>Belconnen B8 S87 HV &amp; LV Reticulation to Retirement Village</v>
          </cell>
          <cell r="C1548" t="str">
            <v>CIPEN Urbn Infill</v>
          </cell>
        </row>
        <row r="1549">
          <cell r="A1549">
            <v>7517946</v>
          </cell>
          <cell r="B1549" t="str">
            <v>Bruce Haydon Feeder Modification</v>
          </cell>
          <cell r="C1549" t="str">
            <v>CIPEN Dist Sys Augm</v>
          </cell>
        </row>
        <row r="1550">
          <cell r="A1550">
            <v>7517947</v>
          </cell>
          <cell r="B1550" t="str">
            <v>Fyshwick B15 S41 Commercial Bld Install Substation</v>
          </cell>
          <cell r="C1550" t="str">
            <v>CIPEN Com/Ind Dvlp</v>
          </cell>
        </row>
        <row r="1551">
          <cell r="A1551">
            <v>7517948</v>
          </cell>
          <cell r="B1551" t="str">
            <v>Phillip B1 S4 Discovery House HV UG Relocation</v>
          </cell>
          <cell r="C1551" t="str">
            <v>CIPEN Relocation</v>
          </cell>
        </row>
        <row r="1552">
          <cell r="A1552">
            <v>7517949</v>
          </cell>
          <cell r="B1552" t="str">
            <v>Bruce B15 S32 HV &amp; LV Retic to 54 Townhouses</v>
          </cell>
          <cell r="C1552" t="str">
            <v>CIPEN Urbn Infill</v>
          </cell>
        </row>
        <row r="1553">
          <cell r="A1553">
            <v>7517953</v>
          </cell>
          <cell r="B1553" t="str">
            <v>Narrabundah B17 S37 - Replace LV Overhead Mains with ABC</v>
          </cell>
          <cell r="C1553" t="str">
            <v>CIPEN Dist O/H Rplc</v>
          </cell>
        </row>
        <row r="1554">
          <cell r="A1554">
            <v>7517954</v>
          </cell>
          <cell r="B1554" t="str">
            <v>Parkes National Portrait Gallery Substation &amp; HV Reticulation</v>
          </cell>
          <cell r="C1554" t="str">
            <v>CIPEN Com/Ind Dvlp</v>
          </cell>
        </row>
        <row r="1555">
          <cell r="A1555">
            <v>7517955</v>
          </cell>
          <cell r="B1555" t="str">
            <v>Belconnen B7 S49 Cameron Offices Decommissioning of Subs 1740 &amp; 1741</v>
          </cell>
          <cell r="C1555" t="str">
            <v>CIPEN Spec Requests</v>
          </cell>
        </row>
        <row r="1556">
          <cell r="A1556">
            <v>7517956</v>
          </cell>
          <cell r="B1556" t="str">
            <v>Belconnen B20 S44 Cameron Offices HV &amp; LV Alterations Wings 6 - 9</v>
          </cell>
          <cell r="C1556" t="str">
            <v>CIPEN Spec Requests</v>
          </cell>
        </row>
        <row r="1557">
          <cell r="A1557">
            <v>7517957</v>
          </cell>
          <cell r="B1557" t="str">
            <v>Belconnen Miscellaneous Pole Changes 05-06  Stage 2</v>
          </cell>
          <cell r="C1557" t="str">
            <v>CIPEN Dist O/H Rplc</v>
          </cell>
        </row>
        <row r="1558">
          <cell r="A1558">
            <v>7517958</v>
          </cell>
          <cell r="B1558" t="str">
            <v>Lyneham Sub 468 replacement Brigalow St</v>
          </cell>
          <cell r="C1558" t="str">
            <v>CIPEN Dist S/S Rplc</v>
          </cell>
        </row>
        <row r="1559">
          <cell r="A1559">
            <v>7517959</v>
          </cell>
          <cell r="B1559" t="str">
            <v>Sub 694 Replacement Acton</v>
          </cell>
          <cell r="C1559" t="str">
            <v>CIPEN Dist S/S Rplc</v>
          </cell>
        </row>
        <row r="1560">
          <cell r="A1560">
            <v>7517960</v>
          </cell>
          <cell r="B1560" t="str">
            <v>Mitchell B3 S2 - LV Relocation</v>
          </cell>
          <cell r="C1560" t="str">
            <v>CIPEN Relocation</v>
          </cell>
        </row>
        <row r="1561">
          <cell r="A1561">
            <v>7517962</v>
          </cell>
          <cell r="B1561" t="str">
            <v>Gungahlin B707 - HV Overhead Relocation Bonner Access Road</v>
          </cell>
          <cell r="C1561" t="str">
            <v>CIPEN Relocation</v>
          </cell>
        </row>
        <row r="1562">
          <cell r="A1562">
            <v>7517963</v>
          </cell>
          <cell r="B1562" t="str">
            <v>Chisholm B15 S575 - Temporary Supply to Builder's Pole</v>
          </cell>
          <cell r="C1562" t="str">
            <v>CIPEN Spec Requests</v>
          </cell>
        </row>
        <row r="1563">
          <cell r="A1563">
            <v>7517965</v>
          </cell>
          <cell r="B1563" t="str">
            <v>Tuggeranong District - Southern Supply to the ACT</v>
          </cell>
          <cell r="C1563" t="str">
            <v>CIPEN Emrgncy Supp</v>
          </cell>
        </row>
        <row r="1564">
          <cell r="A1564">
            <v>7517967</v>
          </cell>
          <cell r="B1564" t="str">
            <v>Harrison 3 Estate Stage 2 HV &amp; LV Reticulation</v>
          </cell>
          <cell r="C1564" t="str">
            <v>CIPEN Urbn Dvlpmnt</v>
          </cell>
        </row>
        <row r="1565">
          <cell r="A1565">
            <v>7517969</v>
          </cell>
          <cell r="B1565" t="str">
            <v>Symonston B10 S113  LV Supply to Comm Development</v>
          </cell>
          <cell r="C1565" t="str">
            <v>CIPEN Com/Ind Dvlp</v>
          </cell>
        </row>
        <row r="1566">
          <cell r="A1566">
            <v>7517970</v>
          </cell>
          <cell r="B1566" t="str">
            <v>Bruce AIS SDEC Sub 9064 LV Board Upgrade</v>
          </cell>
          <cell r="C1566" t="str">
            <v>CIPEN Spec Requests</v>
          </cell>
        </row>
        <row r="1567">
          <cell r="A1567">
            <v>7517972</v>
          </cell>
          <cell r="B1567" t="str">
            <v>Stirling B86 S24 - LV Reticulation to 15 Units</v>
          </cell>
          <cell r="C1567" t="str">
            <v>CIPEN Urbn Infill</v>
          </cell>
        </row>
        <row r="1568">
          <cell r="A1568">
            <v>7517973</v>
          </cell>
          <cell r="B1568" t="str">
            <v>Mawson B34 S13 - LV Supply to 4 Units</v>
          </cell>
          <cell r="C1568" t="str">
            <v>CIPEN Urbn Infill</v>
          </cell>
        </row>
        <row r="1569">
          <cell r="A1569">
            <v>7517975</v>
          </cell>
          <cell r="B1569" t="str">
            <v>Yarralumla B2B4 &amp;B5 S61 -  LV  U/G Service Replacements</v>
          </cell>
          <cell r="C1569" t="str">
            <v>CIPEN SERVICE RPLC</v>
          </cell>
        </row>
        <row r="1570">
          <cell r="A1570">
            <v>7517976</v>
          </cell>
          <cell r="B1570" t="str">
            <v>Belconnen B82 S65 - LV Supply to Power Cubicle</v>
          </cell>
          <cell r="C1570" t="str">
            <v>CIPEN Spec Requests</v>
          </cell>
        </row>
        <row r="1571">
          <cell r="A1571">
            <v>7517978</v>
          </cell>
          <cell r="B1571" t="str">
            <v>Phillip B1 S4 Discovery House Substation Upgrade</v>
          </cell>
          <cell r="C1571" t="str">
            <v>CIPEN Com/Ind Dvlp</v>
          </cell>
        </row>
        <row r="1572">
          <cell r="A1572">
            <v>7517979</v>
          </cell>
          <cell r="B1572" t="str">
            <v>HV OH Switchgear (Air Break Switch) Replacement 05-06</v>
          </cell>
          <cell r="C1572" t="str">
            <v>CIPEN Dist O/H Rplc</v>
          </cell>
        </row>
        <row r="1573">
          <cell r="A1573">
            <v>7517980</v>
          </cell>
          <cell r="B1573" t="str">
            <v>Majura - Fairbairn Network Modifications for Metering Changeover Works</v>
          </cell>
          <cell r="C1573" t="str">
            <v>CIPEN Relocation</v>
          </cell>
        </row>
        <row r="1574">
          <cell r="A1574">
            <v>7517981</v>
          </cell>
          <cell r="B1574" t="str">
            <v>Yarralumla B23 S44 - LV Upgrade</v>
          </cell>
          <cell r="C1574" t="str">
            <v>CIPEN Spec Requests</v>
          </cell>
        </row>
        <row r="1575">
          <cell r="A1575">
            <v>7517982</v>
          </cell>
          <cell r="B1575" t="str">
            <v>Wallaroo B62 -  Substation  Upgrade</v>
          </cell>
          <cell r="C1575" t="str">
            <v>CIPEN Rural Devpmnt</v>
          </cell>
        </row>
        <row r="1576">
          <cell r="A1576">
            <v>7517983</v>
          </cell>
          <cell r="B1576" t="str">
            <v>Pole Nailing Stage 2 North Canberra 2005-06</v>
          </cell>
          <cell r="C1576" t="str">
            <v>CIPEN Dist O/H Rplc</v>
          </cell>
        </row>
        <row r="1577">
          <cell r="A1577">
            <v>7517984</v>
          </cell>
          <cell r="B1577" t="str">
            <v>Pole Nailing Stage 2 South Canberra 2005-06</v>
          </cell>
          <cell r="C1577" t="str">
            <v>CIPEN Dist O/H Rplc</v>
          </cell>
        </row>
        <row r="1578">
          <cell r="A1578">
            <v>7517985</v>
          </cell>
          <cell r="B1578" t="str">
            <v>Pole Nailing Stage 2 Rural 2005-06</v>
          </cell>
          <cell r="C1578" t="str">
            <v>CIPEN Dist O/H Rplc</v>
          </cell>
        </row>
        <row r="1579">
          <cell r="A1579">
            <v>7517986</v>
          </cell>
          <cell r="B1579" t="str">
            <v>Russell B2 S89 Sub 3296 Upgrade</v>
          </cell>
          <cell r="C1579" t="str">
            <v>CIPEN Spec Requests</v>
          </cell>
        </row>
        <row r="1580">
          <cell r="A1580">
            <v>7517988</v>
          </cell>
          <cell r="B1580" t="str">
            <v>Farrer B1&amp;9 S7 LV Supply to Goodwin Aged Care Unit.</v>
          </cell>
          <cell r="C1580" t="str">
            <v>CIPEN Spec Requests</v>
          </cell>
        </row>
        <row r="1581">
          <cell r="A1581">
            <v>7517989</v>
          </cell>
          <cell r="B1581" t="str">
            <v>Gungahlin B7 S200 - LV Supply to Childcare Centre</v>
          </cell>
          <cell r="C1581" t="str">
            <v>CIPEN Spec Requests</v>
          </cell>
        </row>
        <row r="1582">
          <cell r="A1582">
            <v>7517990</v>
          </cell>
          <cell r="B1582" t="str">
            <v>Oracle Discoverer Implementation</v>
          </cell>
          <cell r="C1582" t="str">
            <v>CIPEN IT Project</v>
          </cell>
        </row>
        <row r="1583">
          <cell r="A1583">
            <v>7517991</v>
          </cell>
          <cell r="B1583" t="str">
            <v>Greenway B4 S3 Sub Fit Out HV &amp; LV Supply to Commercial Building</v>
          </cell>
          <cell r="C1583" t="str">
            <v>CIPEN Com/Ind Dvlp</v>
          </cell>
        </row>
        <row r="1584">
          <cell r="A1584">
            <v>7517993</v>
          </cell>
          <cell r="B1584" t="str">
            <v>Bruce B18 S4 - HV Retic/ Sub Installation</v>
          </cell>
          <cell r="C1584" t="str">
            <v>CIPEN Urbn Infill</v>
          </cell>
        </row>
        <row r="1585">
          <cell r="A1585">
            <v>7517994</v>
          </cell>
          <cell r="B1585" t="str">
            <v>Fyshwick B25 S10 - LV Relocation</v>
          </cell>
          <cell r="C1585" t="str">
            <v>CIPEN Relocation</v>
          </cell>
        </row>
        <row r="1586">
          <cell r="A1586">
            <v>7517995</v>
          </cell>
          <cell r="B1586" t="str">
            <v>Yarralumla B1 S77 -  LV Upgrade</v>
          </cell>
          <cell r="C1586" t="str">
            <v>CIPEN Spec Requests</v>
          </cell>
        </row>
        <row r="1587">
          <cell r="A1587">
            <v>7517996</v>
          </cell>
          <cell r="B1587" t="str">
            <v>Fyshwick B20 S20 - LV Upgrade</v>
          </cell>
          <cell r="C1587" t="str">
            <v>CIPEN Spec Requests</v>
          </cell>
        </row>
        <row r="1588">
          <cell r="A1588">
            <v>7517997</v>
          </cell>
          <cell r="B1588" t="str">
            <v>Yarralumla B4 S10 -  Replace LV  O/H mains with ABC</v>
          </cell>
          <cell r="C1588" t="str">
            <v>CIPEN Relocation</v>
          </cell>
        </row>
        <row r="1589">
          <cell r="A1589">
            <v>7517999</v>
          </cell>
          <cell r="B1589" t="str">
            <v>Isaacs B12 S501 - LV Supply to APU's</v>
          </cell>
          <cell r="C1589" t="str">
            <v>CIPEN Urbn Infill</v>
          </cell>
        </row>
        <row r="1590">
          <cell r="A1590">
            <v>7518000</v>
          </cell>
          <cell r="B1590" t="str">
            <v>Bruce B3 S75 HV UG Relocations</v>
          </cell>
          <cell r="C1590" t="str">
            <v>CIPEN Relocation</v>
          </cell>
        </row>
        <row r="1591">
          <cell r="A1591">
            <v>7518001</v>
          </cell>
          <cell r="B1591" t="str">
            <v>Macquarie B16 S50 Jamison Centre - Padmount Substation Installation</v>
          </cell>
          <cell r="C1591" t="str">
            <v>CIPEN Com/Ind Dvlp</v>
          </cell>
        </row>
        <row r="1592">
          <cell r="A1592">
            <v>7518003</v>
          </cell>
          <cell r="B1592" t="str">
            <v>Hume B14 S18 ACT Prison - New Substation and Network Connection</v>
          </cell>
          <cell r="C1592" t="str">
            <v>CIPEN Com/Ind Dvlp</v>
          </cell>
        </row>
        <row r="1593">
          <cell r="A1593">
            <v>7518004</v>
          </cell>
          <cell r="B1593" t="str">
            <v>Kambah Recloser 6805 replacement</v>
          </cell>
          <cell r="C1593" t="str">
            <v>CIPEN Dist O/H Rplc</v>
          </cell>
        </row>
        <row r="1594">
          <cell r="A1594">
            <v>7518005</v>
          </cell>
          <cell r="B1594" t="str">
            <v>Rural Bush Fire Mitigation 06/07 Pole replacements South</v>
          </cell>
          <cell r="C1594" t="str">
            <v>CIPEN Dist O/H Rplc</v>
          </cell>
        </row>
        <row r="1595">
          <cell r="A1595">
            <v>7518006</v>
          </cell>
          <cell r="B1595" t="str">
            <v>Rural Bushfire Mitigation 06/07 Pole replacements North</v>
          </cell>
          <cell r="C1595" t="str">
            <v>CIPEN Dist O/H Rplc</v>
          </cell>
        </row>
        <row r="1596">
          <cell r="A1596">
            <v>7518007</v>
          </cell>
          <cell r="B1596" t="str">
            <v>Mawson B1 &amp; 2 S57 - Substation Relocation Raiders Club</v>
          </cell>
          <cell r="C1596" t="str">
            <v>CIPEN Relocation</v>
          </cell>
        </row>
        <row r="1597">
          <cell r="A1597">
            <v>7518008</v>
          </cell>
          <cell r="B1597" t="str">
            <v>Macquarie S50 Jamison Centre - HV UG  Relocation</v>
          </cell>
          <cell r="C1597" t="str">
            <v>CIPEN Relocation</v>
          </cell>
        </row>
        <row r="1598">
          <cell r="A1598">
            <v>7518010</v>
          </cell>
          <cell r="B1598" t="str">
            <v>Macquarie B3 S50 Jamison Centre - LV Supply  to SL Control Cubicle</v>
          </cell>
          <cell r="C1598" t="str">
            <v>CIPEN Spec Requests</v>
          </cell>
        </row>
        <row r="1599">
          <cell r="A1599">
            <v>7518012</v>
          </cell>
          <cell r="B1599" t="str">
            <v>Macquarie B2 S50 Jamison Centre - LV Supply to POE Cubicle</v>
          </cell>
          <cell r="C1599" t="str">
            <v>CIPEN Spec Requests</v>
          </cell>
        </row>
        <row r="1600">
          <cell r="A1600">
            <v>7518014</v>
          </cell>
          <cell r="B1600" t="str">
            <v>Watson B2 S64 - LV  UG Relocation</v>
          </cell>
          <cell r="C1600" t="str">
            <v>CIPEN Relocation</v>
          </cell>
        </row>
        <row r="1601">
          <cell r="A1601">
            <v>7518015</v>
          </cell>
          <cell r="B1601" t="str">
            <v>Narrabundah B3 S129 - LV Supply to Residences</v>
          </cell>
          <cell r="C1601" t="str">
            <v>CIPEN Urbn Infill</v>
          </cell>
        </row>
        <row r="1602">
          <cell r="A1602">
            <v>7518016</v>
          </cell>
          <cell r="B1602" t="str">
            <v>Belconnen B8 S49 Cameron Offices  LV Supply to Wing 3</v>
          </cell>
          <cell r="C1602" t="str">
            <v>CIPEN Relocation</v>
          </cell>
        </row>
        <row r="1603">
          <cell r="A1603">
            <v>7518017</v>
          </cell>
          <cell r="B1603" t="str">
            <v>Belconnen B1358 Caswell Drive - LV Supply to Site Sheds</v>
          </cell>
          <cell r="C1603" t="str">
            <v>CIPEN Spec Requests</v>
          </cell>
        </row>
        <row r="1604">
          <cell r="A1604">
            <v>7518018</v>
          </cell>
          <cell r="B1604" t="str">
            <v>Kambah B2 S199 - LV Supply to New Creation Church</v>
          </cell>
          <cell r="C1604" t="str">
            <v>CIPEN Spec Requests</v>
          </cell>
        </row>
        <row r="1605">
          <cell r="A1605">
            <v>7518019</v>
          </cell>
          <cell r="B1605" t="str">
            <v>Mitchell B55 S6 - LV Supply to Comm Development</v>
          </cell>
          <cell r="C1605" t="str">
            <v>CIPEN Com/Ind Dvlp</v>
          </cell>
        </row>
        <row r="1606">
          <cell r="A1606">
            <v>7518020</v>
          </cell>
          <cell r="B1606" t="str">
            <v>Mitchell B76 S6 - LV Supply to Comm Development</v>
          </cell>
          <cell r="C1606" t="str">
            <v>CIPEN Com/Ind Dvlp</v>
          </cell>
        </row>
        <row r="1607">
          <cell r="A1607">
            <v>7518021</v>
          </cell>
          <cell r="B1607" t="str">
            <v>Mitchell B72 S6 - LV Supply to Comm Development</v>
          </cell>
          <cell r="C1607" t="str">
            <v>CIPEN Com/Ind Dvlp</v>
          </cell>
        </row>
        <row r="1608">
          <cell r="A1608">
            <v>7518022</v>
          </cell>
          <cell r="B1608" t="str">
            <v>Gold Creek Zone - High Level Portable Earths Installation</v>
          </cell>
          <cell r="C1608" t="str">
            <v>CIPEN ZZS Replce</v>
          </cell>
        </row>
        <row r="1609">
          <cell r="A1609">
            <v>7518023</v>
          </cell>
          <cell r="B1609" t="str">
            <v>Latham Creek Zone - High Level Portable Earths Installation</v>
          </cell>
          <cell r="C1609" t="str">
            <v>CIPEN ZZS Replce</v>
          </cell>
        </row>
        <row r="1610">
          <cell r="A1610">
            <v>7518024</v>
          </cell>
          <cell r="B1610" t="str">
            <v>Civic Zone - High Level Portable Earths Installation</v>
          </cell>
          <cell r="C1610" t="str">
            <v>CIPEN ZZS Replce</v>
          </cell>
        </row>
        <row r="1611">
          <cell r="A1611">
            <v>7518025</v>
          </cell>
          <cell r="B1611" t="str">
            <v>Forde Estate Stage 1A - HV &amp; LV Reticulation</v>
          </cell>
          <cell r="C1611" t="str">
            <v>CIPEN Urbn Dvlpmnt</v>
          </cell>
        </row>
        <row r="1612">
          <cell r="A1612">
            <v>7518026</v>
          </cell>
          <cell r="B1612" t="str">
            <v>Forde Estate Stage 1B - HV &amp; LV Reticulation</v>
          </cell>
          <cell r="C1612" t="str">
            <v>CIPEN Urbn Dvlpmnt</v>
          </cell>
        </row>
        <row r="1613">
          <cell r="A1613">
            <v>7518027</v>
          </cell>
          <cell r="B1613" t="str">
            <v>Forde Estate Stage 1C - HV &amp; LV Reticulation</v>
          </cell>
          <cell r="C1613" t="str">
            <v>CIPEN Urbn Dvlpmnt</v>
          </cell>
        </row>
        <row r="1614">
          <cell r="A1614">
            <v>7518028</v>
          </cell>
          <cell r="B1614" t="str">
            <v>Forde Estate Stage 1D - HV &amp; LV Reticulation</v>
          </cell>
          <cell r="C1614" t="str">
            <v>CIPEN Urbn Dvlpmnt</v>
          </cell>
        </row>
        <row r="1615">
          <cell r="A1615">
            <v>7518029</v>
          </cell>
          <cell r="B1615" t="str">
            <v>Rural Bush Fire Mitigation 2006-2007 10 Sub Rebuilds</v>
          </cell>
          <cell r="C1615" t="str">
            <v>CIPEN Dist O/H Rplc</v>
          </cell>
        </row>
        <row r="1616">
          <cell r="A1616">
            <v>7518030</v>
          </cell>
          <cell r="B1616" t="str">
            <v>Williamsdale Sub 1455 HV Earth Upgrade</v>
          </cell>
          <cell r="C1616" t="str">
            <v>CIPEN Spec Requests</v>
          </cell>
        </row>
        <row r="1617">
          <cell r="A1617">
            <v>7518031</v>
          </cell>
          <cell r="B1617" t="str">
            <v>Gungahlin Dist Part Blk 740 Youth Detention Ctre HV Retic &amp; Temp Suppl</v>
          </cell>
          <cell r="C1617" t="str">
            <v>CIPEN Community Dvp</v>
          </cell>
        </row>
        <row r="1618">
          <cell r="A1618">
            <v>7518035</v>
          </cell>
          <cell r="B1618" t="str">
            <v>Braddon B6 S59 - LV Reticulation &amp; Relocation for Units</v>
          </cell>
          <cell r="C1618" t="str">
            <v>CIPEN Urbn Infill</v>
          </cell>
        </row>
        <row r="1619">
          <cell r="A1619">
            <v>7518036</v>
          </cell>
          <cell r="B1619" t="str">
            <v>Acton B3 S2 CSIRO Upgrade Sub 780</v>
          </cell>
          <cell r="C1619" t="str">
            <v>CIPEN Com/Ind Dvlp</v>
          </cell>
        </row>
        <row r="1620">
          <cell r="A1620">
            <v>7518037</v>
          </cell>
          <cell r="B1620" t="str">
            <v>Macquarie B6 S50 New LV Supply to Jamison Centre &amp; LV to SL Cubicle</v>
          </cell>
          <cell r="C1620" t="str">
            <v>CIPEN Spec Requests</v>
          </cell>
        </row>
        <row r="1621">
          <cell r="A1621">
            <v>7518041</v>
          </cell>
          <cell r="B1621" t="str">
            <v>Fyshwick B30 S33 - LV UG Upgrade</v>
          </cell>
          <cell r="C1621" t="str">
            <v>CIPEN Com/Ind Dvlp</v>
          </cell>
        </row>
        <row r="1622">
          <cell r="A1622">
            <v>7518042</v>
          </cell>
          <cell r="B1622" t="str">
            <v>Majura - Aeropark - Install Padmount Sub</v>
          </cell>
          <cell r="C1622" t="str">
            <v>CIPEN Com/Ind Dvlp</v>
          </cell>
        </row>
        <row r="1623">
          <cell r="A1623">
            <v>7518043</v>
          </cell>
          <cell r="B1623" t="str">
            <v>Parkes B6 S47 Kings Park - LV Supply to National Police Memorial</v>
          </cell>
          <cell r="C1623" t="str">
            <v>CIPEN Spec Requests</v>
          </cell>
        </row>
        <row r="1624">
          <cell r="A1624">
            <v>7518044</v>
          </cell>
          <cell r="B1624" t="str">
            <v>Conder B14 S228 Install Padmount Substation</v>
          </cell>
          <cell r="C1624" t="str">
            <v>CIPEN Com/Ind Dvlp</v>
          </cell>
        </row>
        <row r="1625">
          <cell r="A1625">
            <v>7518045</v>
          </cell>
          <cell r="B1625" t="str">
            <v>Canberra- ACT Buses Real Time Passenger Info Sys - Network Connections</v>
          </cell>
          <cell r="C1625" t="str">
            <v>CIPEN Spec Requests</v>
          </cell>
        </row>
        <row r="1626">
          <cell r="A1626">
            <v>7518046</v>
          </cell>
          <cell r="B1626" t="str">
            <v>Stromlo - Sub 46 Upgrade Cotter Pump Station Supply</v>
          </cell>
          <cell r="C1626" t="str">
            <v>CIPEN Spec Requests</v>
          </cell>
        </row>
        <row r="1627">
          <cell r="A1627">
            <v>7518048</v>
          </cell>
          <cell r="B1627" t="str">
            <v>Phillip B46-48 S8 Sirius Bldg Redevelopment HV LV Reloc &amp; Temp Supply</v>
          </cell>
          <cell r="C1627" t="str">
            <v>CIPEN Spec Requests</v>
          </cell>
        </row>
        <row r="1628">
          <cell r="A1628">
            <v>7518051</v>
          </cell>
          <cell r="B1628" t="str">
            <v>Amaroo B1 S106 - LV Supply to Service Station</v>
          </cell>
          <cell r="C1628" t="str">
            <v>CIPEN Com/Ind Dvlp</v>
          </cell>
        </row>
        <row r="1629">
          <cell r="A1629">
            <v>7518052</v>
          </cell>
          <cell r="B1629" t="str">
            <v>Greenway B4 S3 - LV Relocation to TLC</v>
          </cell>
          <cell r="C1629" t="str">
            <v>CIPEN Relocation</v>
          </cell>
        </row>
        <row r="1630">
          <cell r="A1630">
            <v>7518053</v>
          </cell>
          <cell r="B1630" t="str">
            <v>Dunlop B5 S170 - LV Supply to 12 Units</v>
          </cell>
          <cell r="C1630" t="str">
            <v>CIPEN Urbn Infill</v>
          </cell>
        </row>
        <row r="1631">
          <cell r="A1631">
            <v>7518055</v>
          </cell>
          <cell r="B1631" t="str">
            <v>Gungahlin B6 S23 Shell &amp; Hungry Jack's LV Supply</v>
          </cell>
          <cell r="C1631" t="str">
            <v>CIPEN Com/Ind Dvlp</v>
          </cell>
        </row>
        <row r="1632">
          <cell r="A1632">
            <v>7518058</v>
          </cell>
          <cell r="B1632" t="str">
            <v>Hume B12 S1 New Supply Roverra Warehouse</v>
          </cell>
          <cell r="C1632" t="str">
            <v>CIPEN Com/Ind Dvlp</v>
          </cell>
        </row>
        <row r="1633">
          <cell r="A1633">
            <v>7518060</v>
          </cell>
          <cell r="B1633" t="str">
            <v>Williamsdale B9 Elmgrove - LV Supply to New Residence</v>
          </cell>
          <cell r="C1633" t="str">
            <v>CIPEN Spec Requests</v>
          </cell>
        </row>
        <row r="1634">
          <cell r="A1634">
            <v>7518061</v>
          </cell>
          <cell r="B1634" t="str">
            <v>Wanniassa S127 Sub 4265 LV Board Replacement</v>
          </cell>
          <cell r="C1634" t="str">
            <v>CIPEN Dist S/S Rplc</v>
          </cell>
        </row>
        <row r="1635">
          <cell r="A1635">
            <v>7518062</v>
          </cell>
          <cell r="B1635" t="str">
            <v>Hughes Wisdom/Webster St. Int - HV Pole Installation</v>
          </cell>
          <cell r="C1635" t="str">
            <v>CIPEN Spec Requests</v>
          </cell>
        </row>
        <row r="1636">
          <cell r="A1636">
            <v>7518064</v>
          </cell>
          <cell r="B1636" t="str">
            <v>Gungahlin Pl Precinct - LV Supply to Water Pump</v>
          </cell>
          <cell r="C1636" t="str">
            <v>CIPEN Spec Requests</v>
          </cell>
        </row>
        <row r="1637">
          <cell r="A1637">
            <v>7518065</v>
          </cell>
          <cell r="B1637" t="str">
            <v>Braddon B6 S59 - LV Supply to 4 Units</v>
          </cell>
          <cell r="C1637" t="str">
            <v>CIPEN Urbn Infill</v>
          </cell>
        </row>
        <row r="1638">
          <cell r="A1638">
            <v>7518066</v>
          </cell>
          <cell r="B1638" t="str">
            <v>NEPCAM RFS and RSM Process Re-engineering and Systems Implementation</v>
          </cell>
          <cell r="C1638" t="str">
            <v>CIPEN IT Project</v>
          </cell>
        </row>
        <row r="1639">
          <cell r="A1639">
            <v>7518067</v>
          </cell>
          <cell r="B1639" t="str">
            <v>Flynn B15 S4 - LV Supply to 4 Units</v>
          </cell>
          <cell r="C1639" t="str">
            <v>CIPEN Urbn Infill</v>
          </cell>
        </row>
        <row r="1640">
          <cell r="A1640">
            <v>7518072</v>
          </cell>
          <cell r="B1640" t="str">
            <v>Hughes B13 S28  - HV Retic &amp; LV Supply To St. Andrew's Ret Villlage</v>
          </cell>
          <cell r="C1640" t="str">
            <v>CIPEN Urbn Infill</v>
          </cell>
        </row>
        <row r="1641">
          <cell r="A1641">
            <v>7518073</v>
          </cell>
          <cell r="B1641" t="str">
            <v>Phillip B1 S4 - LV UG Relocation</v>
          </cell>
          <cell r="C1641" t="str">
            <v>CIPEN Relocation</v>
          </cell>
        </row>
        <row r="1642">
          <cell r="A1642">
            <v>7518075</v>
          </cell>
          <cell r="B1642" t="str">
            <v>City B6 S31 HV reticulation &amp; Substation Fit Out - Office Development</v>
          </cell>
          <cell r="C1642" t="str">
            <v>CIPEN Com/Ind Dvlp</v>
          </cell>
        </row>
        <row r="1643">
          <cell r="A1643">
            <v>7518076</v>
          </cell>
          <cell r="B1643" t="str">
            <v>O'Connor B4 S39 - LV  Supply  to Sports Pavilion</v>
          </cell>
          <cell r="C1643" t="str">
            <v>CIPEN Spec Requests</v>
          </cell>
        </row>
        <row r="1644">
          <cell r="A1644">
            <v>7518077</v>
          </cell>
          <cell r="B1644" t="str">
            <v>Woden to Wanniassa Subtransmission lines condemned poles replacement</v>
          </cell>
          <cell r="C1644" t="str">
            <v>CIPEN Dist O/H Rplc</v>
          </cell>
        </row>
        <row r="1645">
          <cell r="A1645">
            <v>7518078</v>
          </cell>
          <cell r="B1645" t="str">
            <v>Canberra City B2 S68 New Supply Office Development</v>
          </cell>
          <cell r="C1645" t="str">
            <v>CIPEN Com/Ind Dvlp</v>
          </cell>
        </row>
        <row r="1646">
          <cell r="A1646">
            <v>7518079</v>
          </cell>
          <cell r="B1646" t="str">
            <v>Fyshwick B69 S34 LV Supply to Commercial Development</v>
          </cell>
          <cell r="C1646" t="str">
            <v>CIPEN Com/Ind Dvlp</v>
          </cell>
        </row>
        <row r="1647">
          <cell r="A1647">
            <v>7518081</v>
          </cell>
          <cell r="B1647" t="str">
            <v>Hume B47 S5 Temporary Supply to Optus Technical Facility</v>
          </cell>
          <cell r="C1647" t="str">
            <v>CIPEN Com/Ind Dvlp</v>
          </cell>
        </row>
        <row r="1648">
          <cell r="A1648">
            <v>7518083</v>
          </cell>
          <cell r="B1648" t="str">
            <v>Fibreglass pole installation x 10 Canberra Area 06/07</v>
          </cell>
          <cell r="C1648" t="str">
            <v>CIPEN Dist O/H Rplc</v>
          </cell>
        </row>
        <row r="1649">
          <cell r="A1649">
            <v>7518084</v>
          </cell>
          <cell r="B1649" t="str">
            <v>Jerrabomberra B2062 Harman - HV/LV Reticulation</v>
          </cell>
          <cell r="C1649" t="str">
            <v>CIPEN Com/Ind Dvlp</v>
          </cell>
        </row>
        <row r="1650">
          <cell r="A1650">
            <v>7518088</v>
          </cell>
          <cell r="B1650" t="str">
            <v>Tennant Dist - Supply to Mount Tennant Repeater Site</v>
          </cell>
          <cell r="C1650" t="str">
            <v>CIPEN Rural Devpmnt</v>
          </cell>
        </row>
        <row r="1651">
          <cell r="A1651">
            <v>7518089</v>
          </cell>
          <cell r="B1651" t="str">
            <v>City B1 S24 Acton House Redevelopment - HV Cable Relocation</v>
          </cell>
          <cell r="C1651" t="str">
            <v>CIPEN Relocation</v>
          </cell>
        </row>
        <row r="1652">
          <cell r="A1652">
            <v>7518090</v>
          </cell>
          <cell r="B1652" t="str">
            <v>Garran B7 S34 Shop 1 Garran Place LV Upgrade to Supermarket</v>
          </cell>
          <cell r="C1652" t="str">
            <v>CIPEN Com/Ind Dvlp</v>
          </cell>
        </row>
        <row r="1653">
          <cell r="A1653">
            <v>7518091</v>
          </cell>
          <cell r="B1653" t="str">
            <v>Belconnen B25 S52 Westfield Shop Ctr I/Sub 9517 Fitout &amp; HV-LV Retic</v>
          </cell>
          <cell r="C1653" t="str">
            <v>CIPEN Com/Ind Dvlp</v>
          </cell>
        </row>
        <row r="1654">
          <cell r="A1654">
            <v>7518093</v>
          </cell>
          <cell r="B1654" t="str">
            <v>Harrison  LV Supply to Traffic Control Int Flemington Rd/Nullarbor Ave</v>
          </cell>
          <cell r="C1654" t="str">
            <v>CIPEN Spec Requests</v>
          </cell>
        </row>
        <row r="1655">
          <cell r="A1655">
            <v>7518095</v>
          </cell>
          <cell r="B1655" t="str">
            <v>Kingston Foreshore Site 8 &amp; 9 - HV &amp; LV Reticulation</v>
          </cell>
          <cell r="C1655" t="str">
            <v>CIPEN Urbn Dvlpmnt</v>
          </cell>
        </row>
        <row r="1656">
          <cell r="A1656">
            <v>7518096</v>
          </cell>
          <cell r="B1656" t="str">
            <v>Metering - New Domestic Meters 2006/07</v>
          </cell>
          <cell r="C1656" t="str">
            <v>CIPEN NEW METER</v>
          </cell>
        </row>
        <row r="1657">
          <cell r="A1657">
            <v>7518097</v>
          </cell>
          <cell r="B1657" t="str">
            <v>Metering - Commercial New Meters 2006/07</v>
          </cell>
          <cell r="C1657" t="str">
            <v>CIPEN NEW METER</v>
          </cell>
        </row>
        <row r="1658">
          <cell r="A1658">
            <v>7518098</v>
          </cell>
          <cell r="B1658" t="str">
            <v>Services - New Services 2006/07</v>
          </cell>
          <cell r="C1658" t="str">
            <v>CIPEN NEW SERVICES</v>
          </cell>
        </row>
        <row r="1659">
          <cell r="A1659">
            <v>7518099</v>
          </cell>
          <cell r="B1659" t="str">
            <v>Services - Service Upgrade to 3 Phase 2006/07</v>
          </cell>
          <cell r="C1659" t="str">
            <v>CIPEN NEW SERVICES</v>
          </cell>
        </row>
        <row r="1660">
          <cell r="A1660">
            <v>7518100</v>
          </cell>
          <cell r="B1660" t="str">
            <v>Pole Reinstatement (Nailing) 2006/07 Stage 1</v>
          </cell>
          <cell r="C1660" t="str">
            <v>CIPEN Dist O/H Rplc</v>
          </cell>
        </row>
        <row r="1661">
          <cell r="A1661">
            <v>7518102</v>
          </cell>
          <cell r="B1661" t="str">
            <v>Overhead Service Replacements 2006/07</v>
          </cell>
          <cell r="C1661" t="str">
            <v>CIPEN SERVICE RPLC</v>
          </cell>
        </row>
        <row r="1662">
          <cell r="A1662">
            <v>7518103</v>
          </cell>
          <cell r="B1662" t="str">
            <v>Harrison B15 &amp;16 S40 - LV  Relocation</v>
          </cell>
          <cell r="C1662" t="str">
            <v>CIPEN Relocation</v>
          </cell>
        </row>
        <row r="1663">
          <cell r="A1663">
            <v>7518104</v>
          </cell>
          <cell r="B1663" t="str">
            <v>Commercial Meter Replacement 2006/07</v>
          </cell>
          <cell r="C1663" t="str">
            <v>CIPEN Meter Replce</v>
          </cell>
        </row>
        <row r="1664">
          <cell r="A1664">
            <v>7518105</v>
          </cell>
          <cell r="B1664" t="str">
            <v>Domestic Meter Replacement 2006/07</v>
          </cell>
          <cell r="C1664" t="str">
            <v>CIPEN Meter Replce</v>
          </cell>
        </row>
        <row r="1665">
          <cell r="A1665">
            <v>7518107</v>
          </cell>
          <cell r="B1665" t="str">
            <v>City - Universtiy Ave/Childers St - Relocate cables for proposed pits</v>
          </cell>
          <cell r="C1665" t="str">
            <v>CIPEN Relocation</v>
          </cell>
        </row>
        <row r="1666">
          <cell r="A1666">
            <v>7518108</v>
          </cell>
          <cell r="B1666" t="str">
            <v>City - Cable Reloc - University/Childers St &amp; Street Theatre</v>
          </cell>
          <cell r="C1666" t="str">
            <v>CIPEN Relocation</v>
          </cell>
        </row>
        <row r="1667">
          <cell r="A1667">
            <v>7518109</v>
          </cell>
          <cell r="B1667" t="str">
            <v>City - Childers St/Allsop St Int. - Relocate HV cable for proposed pit</v>
          </cell>
          <cell r="C1667" t="str">
            <v>CIPEN Relocation</v>
          </cell>
        </row>
        <row r="1668">
          <cell r="A1668">
            <v>7518110</v>
          </cell>
          <cell r="B1668" t="str">
            <v>City - Childers St Relocate Pole 25218 to allow for pit construction</v>
          </cell>
          <cell r="C1668" t="str">
            <v>CIPEN Relocation</v>
          </cell>
        </row>
        <row r="1669">
          <cell r="A1669">
            <v>7518111</v>
          </cell>
          <cell r="B1669" t="str">
            <v>City - Childers St - Relocate HV &amp; LV OH Lines Underground</v>
          </cell>
          <cell r="C1669" t="str">
            <v>CIPEN Relocation</v>
          </cell>
        </row>
        <row r="1670">
          <cell r="A1670">
            <v>7518112</v>
          </cell>
          <cell r="B1670" t="str">
            <v>Griffith B50 S90 - LV Relocation</v>
          </cell>
          <cell r="C1670" t="str">
            <v>CIPEN Relocation</v>
          </cell>
        </row>
        <row r="1671">
          <cell r="A1671">
            <v>7518113</v>
          </cell>
          <cell r="B1671" t="str">
            <v>Canberra Central Stg1 06/07 Pole Replacement</v>
          </cell>
          <cell r="C1671" t="str">
            <v>CIPEN Dist O/H Rplc</v>
          </cell>
        </row>
        <row r="1672">
          <cell r="A1672">
            <v>7518115</v>
          </cell>
          <cell r="B1672" t="str">
            <v>Watson B14 S61 - LV Upgrade</v>
          </cell>
          <cell r="C1672" t="str">
            <v>CIPEN Spec Requests</v>
          </cell>
        </row>
        <row r="1673">
          <cell r="A1673">
            <v>7518116</v>
          </cell>
          <cell r="B1673" t="str">
            <v>City B13 S56 Relocate &amp; Upgrade Indoor Substation Chamber 4036</v>
          </cell>
          <cell r="C1673" t="str">
            <v>CIPEN Relocation</v>
          </cell>
        </row>
        <row r="1674">
          <cell r="A1674">
            <v>7518117</v>
          </cell>
          <cell r="B1674" t="str">
            <v>Belconnen Stg1 06/07 Pole Replacement</v>
          </cell>
          <cell r="C1674" t="str">
            <v>CIPEN Dist O/H Rplc</v>
          </cell>
        </row>
        <row r="1675">
          <cell r="A1675">
            <v>7518118</v>
          </cell>
          <cell r="B1675" t="str">
            <v>Weston Creek Stg1 06/07 Pole Replacement</v>
          </cell>
          <cell r="C1675" t="str">
            <v>CIPEN Dist O/H Rplc</v>
          </cell>
        </row>
        <row r="1676">
          <cell r="A1676">
            <v>7518119</v>
          </cell>
          <cell r="B1676" t="str">
            <v>Tuggeranong Stg1 06/07 Pole Replacement</v>
          </cell>
          <cell r="C1676" t="str">
            <v>CIPEN Dist O/H Rplc</v>
          </cell>
        </row>
        <row r="1677">
          <cell r="A1677">
            <v>7518120</v>
          </cell>
          <cell r="B1677" t="str">
            <v>Reactive Pole Replacement 2006/07</v>
          </cell>
          <cell r="C1677" t="str">
            <v>CIPEN Dist O/H Rplc</v>
          </cell>
        </row>
        <row r="1678">
          <cell r="A1678">
            <v>7518121</v>
          </cell>
          <cell r="B1678" t="str">
            <v>Tuggeranong Dist B1300 - LV Supply to Pump</v>
          </cell>
          <cell r="C1678" t="str">
            <v>CIPEN Rural Devpmnt</v>
          </cell>
        </row>
        <row r="1679">
          <cell r="A1679">
            <v>7518122</v>
          </cell>
          <cell r="B1679" t="str">
            <v>Bruce B3 S75 Install Padmount for Proximity Apartments</v>
          </cell>
          <cell r="C1679" t="str">
            <v>CIPEN Urbn Infill</v>
          </cell>
        </row>
        <row r="1680">
          <cell r="A1680">
            <v>7518123</v>
          </cell>
          <cell r="B1680" t="str">
            <v>Torrens B14 S40 Replace Bare Conductors with ABC</v>
          </cell>
          <cell r="C1680" t="str">
            <v>CIPEN Relocation</v>
          </cell>
        </row>
        <row r="1681">
          <cell r="A1681">
            <v>7518124</v>
          </cell>
          <cell r="B1681" t="str">
            <v>Harrison B13 S45 Relocate Minipillar</v>
          </cell>
          <cell r="C1681" t="str">
            <v>CIPEN Relocation</v>
          </cell>
        </row>
        <row r="1682">
          <cell r="A1682">
            <v>7518125</v>
          </cell>
          <cell r="B1682" t="str">
            <v>Garran Canberra Hospital  Sub 5007 Augmentation - New Data Centre</v>
          </cell>
          <cell r="C1682" t="str">
            <v>CIPEN Com/Ind Dvlp</v>
          </cell>
        </row>
        <row r="1683">
          <cell r="A1683">
            <v>7518126</v>
          </cell>
          <cell r="B1683" t="str">
            <v>Pierces Creek B323 - LV Supply to Actew Water TX Rectifier Site</v>
          </cell>
          <cell r="C1683" t="str">
            <v>CIPEN Rural Devpmnt</v>
          </cell>
        </row>
        <row r="1684">
          <cell r="A1684">
            <v>7518127</v>
          </cell>
          <cell r="B1684" t="str">
            <v>Turner B1 S25 - LV Supply to  ACTEW Water Maintenance Hole</v>
          </cell>
          <cell r="C1684" t="str">
            <v>CIPEN Spec Requests</v>
          </cell>
        </row>
        <row r="1685">
          <cell r="A1685">
            <v>7518128</v>
          </cell>
          <cell r="B1685" t="str">
            <v>City B8 S8 - LV Supply to ACTEW Water Maintenance Hole</v>
          </cell>
          <cell r="C1685" t="str">
            <v>CIPEN Spec Requests</v>
          </cell>
        </row>
        <row r="1686">
          <cell r="A1686">
            <v>7518129</v>
          </cell>
          <cell r="B1686" t="str">
            <v>City B18 S10 - LV Supply to ACTEW Water Maintenance Hole</v>
          </cell>
          <cell r="C1686" t="str">
            <v>CIPEN Spec Requests</v>
          </cell>
        </row>
        <row r="1687">
          <cell r="A1687">
            <v>7518130</v>
          </cell>
          <cell r="B1687" t="str">
            <v>Yarralumla B10 S42 - LV Supply to Sewer Gauging Station</v>
          </cell>
          <cell r="C1687" t="str">
            <v>CIPEN Spec Requests</v>
          </cell>
        </row>
        <row r="1688">
          <cell r="A1688">
            <v>7518131</v>
          </cell>
          <cell r="B1688" t="str">
            <v>Weston Creek B1163 - LV Supply to Sewer Gauging Station</v>
          </cell>
          <cell r="C1688" t="str">
            <v>CIPEN Spec Requests</v>
          </cell>
        </row>
        <row r="1689">
          <cell r="A1689">
            <v>7518132</v>
          </cell>
          <cell r="B1689" t="str">
            <v>Kingston B5 S1 - LV Supply to Sewer Gauging Station</v>
          </cell>
          <cell r="C1689" t="str">
            <v>CIPEN Spec Requests</v>
          </cell>
        </row>
        <row r="1690">
          <cell r="A1690">
            <v>7518133</v>
          </cell>
          <cell r="B1690" t="str">
            <v>Wanniassa B7 S278 - LV Upgrade Medical Centre</v>
          </cell>
          <cell r="C1690" t="str">
            <v>CIPEN Com/Ind Dvlp</v>
          </cell>
        </row>
        <row r="1691">
          <cell r="A1691">
            <v>7518134</v>
          </cell>
          <cell r="B1691" t="str">
            <v>Replacement 06/07 of misc open wire mains with ABC</v>
          </cell>
          <cell r="C1691" t="str">
            <v>CIPEN Dist O/H Rplc</v>
          </cell>
        </row>
        <row r="1692">
          <cell r="A1692">
            <v>7518135</v>
          </cell>
          <cell r="B1692" t="str">
            <v>Conder B14 S116 - LV Supply to 18 Units</v>
          </cell>
          <cell r="C1692" t="str">
            <v>CIPEN Urbn Infill</v>
          </cell>
        </row>
        <row r="1693">
          <cell r="A1693">
            <v>7518136</v>
          </cell>
          <cell r="B1693" t="str">
            <v>Gungahlin B1 S10 - LV Reticulation Alteration</v>
          </cell>
          <cell r="C1693" t="str">
            <v>CIPEN Com/Ind Dvlp</v>
          </cell>
        </row>
        <row r="1694">
          <cell r="A1694">
            <v>7518137</v>
          </cell>
          <cell r="B1694" t="str">
            <v>Harrison B1 S100 &amp; B11 S98 - Relocate Minipillars</v>
          </cell>
          <cell r="C1694" t="str">
            <v>CIPEN Relocation</v>
          </cell>
        </row>
        <row r="1695">
          <cell r="A1695">
            <v>7518139</v>
          </cell>
          <cell r="B1695" t="str">
            <v>Pole Management Business Process Re-engineering</v>
          </cell>
          <cell r="C1695" t="str">
            <v>CIPEN IT Project</v>
          </cell>
        </row>
        <row r="1696">
          <cell r="A1696">
            <v>7518140</v>
          </cell>
          <cell r="B1696" t="str">
            <v>Bruce B4 S18 - LV Reticulation to Units Stage 2</v>
          </cell>
          <cell r="C1696" t="str">
            <v>CIPEN Urbn Infill</v>
          </cell>
        </row>
        <row r="1697">
          <cell r="A1697">
            <v>7518144</v>
          </cell>
          <cell r="B1697" t="str">
            <v>Yarralumla B8 S83 LV Supply to Security Enclosure US Embassy</v>
          </cell>
          <cell r="C1697" t="str">
            <v>CIPEN Spec Requests</v>
          </cell>
        </row>
        <row r="1698">
          <cell r="A1698">
            <v>7518145</v>
          </cell>
          <cell r="B1698" t="str">
            <v>Yarralumla B5 S84 LV Supply to Security enclosure Adj Isreali Embassy</v>
          </cell>
          <cell r="C1698" t="str">
            <v>CIPEN Spec Requests</v>
          </cell>
        </row>
        <row r="1699">
          <cell r="A1699">
            <v>7518146</v>
          </cell>
          <cell r="B1699" t="str">
            <v>Rural Bush Fire Mitigation 06/07 Pole replacements South Stage 2</v>
          </cell>
          <cell r="C1699" t="str">
            <v>CIPEN Dist O/H Rplc</v>
          </cell>
        </row>
        <row r="1700">
          <cell r="A1700">
            <v>7518148</v>
          </cell>
          <cell r="B1700" t="str">
            <v>Fyshwick B18 S30 Supply Upgrade</v>
          </cell>
          <cell r="C1700" t="str">
            <v>CIPEN Com/Ind Dvlp</v>
          </cell>
        </row>
        <row r="1701">
          <cell r="A1701">
            <v>7518149</v>
          </cell>
          <cell r="B1701" t="str">
            <v>Deakin B5 S36 - LV Supply to Deakin Soccer Club</v>
          </cell>
          <cell r="C1701" t="str">
            <v>CIPEN Com/Ind Dvlp</v>
          </cell>
        </row>
        <row r="1702">
          <cell r="A1702">
            <v>7518151</v>
          </cell>
          <cell r="B1702" t="str">
            <v>Lyneham B27 S33  - Replace LV O/H with ABC</v>
          </cell>
          <cell r="C1702" t="str">
            <v>CIPEN Relocation</v>
          </cell>
        </row>
        <row r="1703">
          <cell r="A1703">
            <v>7518153</v>
          </cell>
          <cell r="B1703" t="str">
            <v>Wanniassa B1 S128 - LV Supply to 6 Units</v>
          </cell>
          <cell r="C1703" t="str">
            <v>CIPEN Urbn Infill</v>
          </cell>
        </row>
        <row r="1704">
          <cell r="A1704">
            <v>7518156</v>
          </cell>
          <cell r="B1704" t="str">
            <v>Monash B3 S50 HV &amp; LV Retic to Goodwin Retirement Village</v>
          </cell>
          <cell r="C1704" t="str">
            <v>CIPEN Urbn Infill</v>
          </cell>
        </row>
        <row r="1705">
          <cell r="A1705">
            <v>7518157</v>
          </cell>
          <cell r="B1705" t="str">
            <v>Pole Sub Replacement Program 06-07 Stg 1 Suburban</v>
          </cell>
          <cell r="C1705" t="str">
            <v>CIPEN Dist S/S Rplc</v>
          </cell>
        </row>
        <row r="1706">
          <cell r="A1706">
            <v>7518158</v>
          </cell>
          <cell r="B1706" t="str">
            <v>O'Malley B6 S39 - LV Mains Reticulation for subdivision of block</v>
          </cell>
          <cell r="C1706" t="str">
            <v>CIPEN Urbn Dvlpmnt</v>
          </cell>
        </row>
        <row r="1707">
          <cell r="A1707">
            <v>7518163</v>
          </cell>
          <cell r="B1707" t="str">
            <v>Braddon B4 S28  -  LV Supply to Comm Development</v>
          </cell>
          <cell r="C1707" t="str">
            <v>CIPEN Com/Ind Dvlp</v>
          </cell>
        </row>
        <row r="1708">
          <cell r="A1708">
            <v>7518164</v>
          </cell>
          <cell r="B1708" t="str">
            <v>City B1 S91 - LV Relocation</v>
          </cell>
          <cell r="C1708" t="str">
            <v>CIPEN Relocation</v>
          </cell>
        </row>
        <row r="1709">
          <cell r="A1709">
            <v>7518165</v>
          </cell>
          <cell r="B1709" t="str">
            <v>SCADA Front End Processor Replacement</v>
          </cell>
          <cell r="C1709" t="str">
            <v>CIPEN IT Project</v>
          </cell>
        </row>
        <row r="1710">
          <cell r="A1710">
            <v>7518166</v>
          </cell>
          <cell r="B1710" t="str">
            <v>System Control Call and Dispatch Systems Replacement</v>
          </cell>
          <cell r="C1710" t="str">
            <v>CIPEN IT Project</v>
          </cell>
        </row>
        <row r="1711">
          <cell r="A1711">
            <v>7518167</v>
          </cell>
          <cell r="B1711" t="str">
            <v>Majura - Aeropark - HV cable relocation for Bld #1</v>
          </cell>
          <cell r="C1711" t="str">
            <v>CIPEN Relocation</v>
          </cell>
        </row>
        <row r="1712">
          <cell r="A1712">
            <v>7518168</v>
          </cell>
          <cell r="B1712" t="str">
            <v>Woden Valley Dist B1045 Pearce Reservoir - LV Relocation</v>
          </cell>
          <cell r="C1712" t="str">
            <v>CIPEN Spec Requests</v>
          </cell>
        </row>
        <row r="1713">
          <cell r="A1713">
            <v>7518169</v>
          </cell>
          <cell r="B1713" t="str">
            <v>Fyshwick B21 S12 - LV Relocation/Removals</v>
          </cell>
          <cell r="C1713" t="str">
            <v>CIPEN Relocation</v>
          </cell>
        </row>
        <row r="1714">
          <cell r="A1714">
            <v>7518170</v>
          </cell>
          <cell r="B1714" t="str">
            <v>Belconnen Lot 2056  B1586 Parkwood - HV &amp; LV  Retic to Recycling Plant</v>
          </cell>
          <cell r="C1714" t="str">
            <v>CIPEN Com/Ind Dvlp</v>
          </cell>
        </row>
        <row r="1715">
          <cell r="A1715">
            <v>7518172</v>
          </cell>
          <cell r="B1715" t="str">
            <v>Belconnen Block 7 Section 187 - HV LV Retic to Belconnen  Arts Centre</v>
          </cell>
          <cell r="C1715" t="str">
            <v>CIPEN Community Dvp</v>
          </cell>
        </row>
        <row r="1716">
          <cell r="A1716">
            <v>7518174</v>
          </cell>
          <cell r="B1716" t="str">
            <v>Gungahlin B1 S18 - HV &amp; LV Cable Relocations</v>
          </cell>
          <cell r="C1716" t="str">
            <v>CIPEN Relocation</v>
          </cell>
        </row>
        <row r="1717">
          <cell r="A1717">
            <v>7518175</v>
          </cell>
          <cell r="B1717" t="str">
            <v>Symonston B18 19 &amp; 21 S112 Install Padmount Sub &amp; HV Reticulation</v>
          </cell>
          <cell r="C1717" t="str">
            <v>CIPEN Com/Ind Dvlp</v>
          </cell>
        </row>
        <row r="1718">
          <cell r="A1718">
            <v>7518176</v>
          </cell>
          <cell r="B1718" t="str">
            <v>Greenway B13 S19 - LV Supply to Child Care Centre</v>
          </cell>
          <cell r="C1718" t="str">
            <v>CIPEN Com/Ind Dvlp</v>
          </cell>
        </row>
        <row r="1719">
          <cell r="A1719">
            <v>7518177</v>
          </cell>
          <cell r="B1719" t="str">
            <v>Majura  Glenora Dr/Fairbairn Ave Roundabout - Relocate  HV &amp; LV Cables</v>
          </cell>
          <cell r="C1719" t="str">
            <v>CIPEN Relocation</v>
          </cell>
        </row>
        <row r="1720">
          <cell r="A1720">
            <v>7518178</v>
          </cell>
          <cell r="B1720" t="str">
            <v>Turner B26 S43 - LV Supply to 35 units</v>
          </cell>
          <cell r="C1720" t="str">
            <v>CIPEN Urbn Infill</v>
          </cell>
        </row>
        <row r="1721">
          <cell r="A1721">
            <v>7518181</v>
          </cell>
          <cell r="B1721" t="str">
            <v>Conder B2 S229 - LV Supply to Child Care Centre</v>
          </cell>
          <cell r="C1721" t="str">
            <v>CIPEN Com/Ind Dvlp</v>
          </cell>
        </row>
        <row r="1722">
          <cell r="A1722">
            <v>7518182</v>
          </cell>
          <cell r="B1722" t="str">
            <v>Campbell RMC Duntroon - LV Supply  to Swimming Pool</v>
          </cell>
          <cell r="C1722" t="str">
            <v>CIPEN Spec Requests</v>
          </cell>
        </row>
        <row r="1723">
          <cell r="A1723">
            <v>7518183</v>
          </cell>
          <cell r="B1723" t="str">
            <v>Greenway B21 S17 - HV Retic &amp; LV Supply to Office Development</v>
          </cell>
          <cell r="C1723" t="str">
            <v>CIPEN Com/Ind Dvlp</v>
          </cell>
        </row>
        <row r="1724">
          <cell r="A1724">
            <v>7518185</v>
          </cell>
          <cell r="B1724" t="str">
            <v>Dickson B6 S72 LV Fuseway  Upgrade</v>
          </cell>
          <cell r="C1724" t="str">
            <v>CIPEN Com/Ind Dvlp</v>
          </cell>
        </row>
        <row r="1725">
          <cell r="A1725">
            <v>7518186</v>
          </cell>
          <cell r="B1725" t="str">
            <v>O'Connor B68 S32 - Replace LV O/H with ABC</v>
          </cell>
          <cell r="C1725" t="str">
            <v>CIPEN Relocation</v>
          </cell>
        </row>
        <row r="1726">
          <cell r="A1726">
            <v>7518187</v>
          </cell>
          <cell r="B1726" t="str">
            <v>Chisholm B37 &amp; B44 S539 LV Supply Upgrade</v>
          </cell>
          <cell r="C1726" t="str">
            <v>CIPEN Com/Ind Dvlp</v>
          </cell>
        </row>
        <row r="1727">
          <cell r="A1727">
            <v>7518188</v>
          </cell>
          <cell r="B1727" t="str">
            <v>Fyshwick B18 S21 - Replace LV OH Mains with ABC</v>
          </cell>
          <cell r="C1727" t="str">
            <v>CIPEN Relocation</v>
          </cell>
        </row>
        <row r="1728">
          <cell r="A1728">
            <v>7518191</v>
          </cell>
          <cell r="B1728" t="str">
            <v>City B20 S10 LV UG Relocations</v>
          </cell>
          <cell r="C1728" t="str">
            <v>CIPEN Relocation</v>
          </cell>
        </row>
        <row r="1729">
          <cell r="A1729">
            <v>7518192</v>
          </cell>
          <cell r="B1729" t="str">
            <v>Greenway B13 S7 - LV Supply to Commercial Development</v>
          </cell>
          <cell r="C1729" t="str">
            <v>CIPEN Com/Ind Dvlp</v>
          </cell>
        </row>
        <row r="1730">
          <cell r="A1730">
            <v>7518193</v>
          </cell>
          <cell r="B1730" t="str">
            <v>Greenway B15 S7 - LV Supply to Commercial Development</v>
          </cell>
          <cell r="C1730" t="str">
            <v>CIPEN Com/Ind Dvlp</v>
          </cell>
        </row>
        <row r="1731">
          <cell r="A1731">
            <v>7518194</v>
          </cell>
          <cell r="B1731" t="str">
            <v>Greenway B17 S7 LV Supply to Commercial Development</v>
          </cell>
          <cell r="C1731" t="str">
            <v>CIPEN Com/Ind Dvlp</v>
          </cell>
        </row>
        <row r="1732">
          <cell r="A1732">
            <v>7518196</v>
          </cell>
          <cell r="B1732" t="str">
            <v>Fyshwick B35 S11 Replace  LV OH with ABC</v>
          </cell>
          <cell r="C1732" t="str">
            <v>CIPEN Dist O/H Rplc</v>
          </cell>
        </row>
        <row r="1733">
          <cell r="A1733">
            <v>7518199</v>
          </cell>
          <cell r="B1733" t="str">
            <v>Belconnen B52 S55 HV Retic 346 Units</v>
          </cell>
          <cell r="C1733" t="str">
            <v>CIPEN Urbn Infill</v>
          </cell>
        </row>
        <row r="1734">
          <cell r="A1734">
            <v>7518201</v>
          </cell>
          <cell r="B1734" t="str">
            <v>Narrabundah B1 S29 - LV Upgrade Southside Community Centre</v>
          </cell>
          <cell r="C1734" t="str">
            <v>CIPEN Spec Requests</v>
          </cell>
        </row>
        <row r="1735">
          <cell r="A1735">
            <v>7518202</v>
          </cell>
          <cell r="B1735" t="str">
            <v>Braddon  Part Section18 - LV OH Replacement</v>
          </cell>
          <cell r="C1735" t="str">
            <v>CIPEN Dist O/H Rplc</v>
          </cell>
        </row>
        <row r="1736">
          <cell r="A1736">
            <v>7518203</v>
          </cell>
          <cell r="B1736" t="str">
            <v>Canberra Central Pole 06-07 Stg 2  Replacement</v>
          </cell>
          <cell r="C1736" t="str">
            <v>CIPEN Dist O/H Rplc</v>
          </cell>
        </row>
        <row r="1737">
          <cell r="A1737">
            <v>7518204</v>
          </cell>
          <cell r="B1737" t="str">
            <v>Kingston B6 S49 - LV Supply to Chapel Building</v>
          </cell>
          <cell r="C1737" t="str">
            <v>CIPEN Spec Requests</v>
          </cell>
        </row>
        <row r="1738">
          <cell r="A1738">
            <v>7518206</v>
          </cell>
          <cell r="B1738" t="str">
            <v>Hume B16 S23  - Power Supply Upgrade</v>
          </cell>
          <cell r="C1738" t="str">
            <v>CIPEN Dist S/S Augm</v>
          </cell>
        </row>
        <row r="1739">
          <cell r="A1739">
            <v>7518208</v>
          </cell>
          <cell r="B1739" t="str">
            <v>Stay Installation 06-07 Stage 1</v>
          </cell>
          <cell r="C1739" t="str">
            <v>CIPEN Dist O/H Rplc</v>
          </cell>
        </row>
        <row r="1740">
          <cell r="A1740">
            <v>7518210</v>
          </cell>
          <cell r="B1740" t="str">
            <v>Harrison B9 S2 LV Supply to Harrison Playing Fields</v>
          </cell>
          <cell r="C1740" t="str">
            <v>CIPEN Spec Requests</v>
          </cell>
        </row>
        <row r="1741">
          <cell r="A1741">
            <v>7518212</v>
          </cell>
          <cell r="B1741" t="str">
            <v>City B16 S10 LV Supply Upgrade to Defence Building</v>
          </cell>
          <cell r="C1741" t="str">
            <v>CIPEN Com/Ind Dvlp</v>
          </cell>
        </row>
        <row r="1742">
          <cell r="A1742">
            <v>7518215</v>
          </cell>
          <cell r="B1742" t="str">
            <v>Yarralumla B1 S55 -  LV Supply Upgrade</v>
          </cell>
          <cell r="C1742" t="str">
            <v>CIPEN Spec Requests</v>
          </cell>
        </row>
        <row r="1743">
          <cell r="A1743">
            <v>7518218</v>
          </cell>
          <cell r="B1743" t="str">
            <v>Belconnen B3 S43 Benjamin Offices Redevelopment - HV Retic &amp; Sub F/Out</v>
          </cell>
          <cell r="C1743" t="str">
            <v>CIPEN Com/Ind Dvlp</v>
          </cell>
        </row>
        <row r="1744">
          <cell r="A1744">
            <v>7518219</v>
          </cell>
          <cell r="B1744" t="str">
            <v>Franklin 1 Estate Stage 1A HV &amp; LV Reticulation</v>
          </cell>
          <cell r="C1744" t="str">
            <v>CIPEN Urbn Dvlpmnt</v>
          </cell>
        </row>
        <row r="1745">
          <cell r="A1745">
            <v>7518221</v>
          </cell>
          <cell r="B1745" t="str">
            <v>Franklin 1 Estate Stage 1B HV &amp; LV Reticulation</v>
          </cell>
          <cell r="C1745" t="str">
            <v>CIPEN Urbn Dvlpmnt</v>
          </cell>
        </row>
        <row r="1746">
          <cell r="A1746">
            <v>7518223</v>
          </cell>
          <cell r="B1746" t="str">
            <v>Franklin 1 Estate Stage 1C HV &amp; LV Reticulation</v>
          </cell>
          <cell r="C1746" t="str">
            <v>CIPEN Urbn Dvlpmnt</v>
          </cell>
        </row>
        <row r="1747">
          <cell r="A1747">
            <v>7518225</v>
          </cell>
          <cell r="B1747" t="str">
            <v>Barton B1 S8 Masonic Centre Redevelopment</v>
          </cell>
          <cell r="C1747" t="str">
            <v>CIPEN Com/Ind Dvlp</v>
          </cell>
        </row>
        <row r="1748">
          <cell r="A1748">
            <v>7518228</v>
          </cell>
          <cell r="B1748" t="str">
            <v>Materials Requisitioning Business Process Re-engineering Part 1</v>
          </cell>
          <cell r="C1748" t="str">
            <v>CIPEN IT Project</v>
          </cell>
        </row>
        <row r="1749">
          <cell r="A1749">
            <v>7518229</v>
          </cell>
          <cell r="B1749" t="str">
            <v>City East High Level Portable Earths Installation</v>
          </cell>
          <cell r="C1749" t="str">
            <v>CIPEN ZZS Replce</v>
          </cell>
        </row>
        <row r="1750">
          <cell r="A1750">
            <v>7518232</v>
          </cell>
          <cell r="B1750" t="str">
            <v>Franklin 1 Estate Stage 1D HV &amp; LV Reticulation</v>
          </cell>
          <cell r="C1750" t="str">
            <v>CIPEN Urbn Dvlpmnt</v>
          </cell>
        </row>
        <row r="1751">
          <cell r="A1751">
            <v>7518234</v>
          </cell>
          <cell r="B1751" t="str">
            <v>Franklin 1 Estate Stage 1E HV &amp; LV Reticulation</v>
          </cell>
          <cell r="C1751" t="str">
            <v>CIPEN Urbn Dvlpmnt</v>
          </cell>
        </row>
        <row r="1752">
          <cell r="A1752">
            <v>7518236</v>
          </cell>
          <cell r="B1752" t="str">
            <v>Braddon B14&amp;15 S15 - LV Supply to 15 Apartments</v>
          </cell>
          <cell r="C1752" t="str">
            <v>CIPEN Urbn Infill</v>
          </cell>
        </row>
        <row r="1753">
          <cell r="A1753">
            <v>7518238</v>
          </cell>
          <cell r="B1753" t="str">
            <v>Nicholls B1 S125 - LV supply to Rain Gauging Station</v>
          </cell>
          <cell r="C1753" t="str">
            <v>CIPEN Spec Requests</v>
          </cell>
        </row>
        <row r="1754">
          <cell r="A1754">
            <v>7518241</v>
          </cell>
          <cell r="B1754" t="str">
            <v>Fyshwick B21 S12 - HV Retic &amp; LV Supply to Comm Development</v>
          </cell>
          <cell r="C1754" t="str">
            <v>CIPEN Com/Ind Dvlp</v>
          </cell>
        </row>
        <row r="1755">
          <cell r="A1755">
            <v>7518242</v>
          </cell>
          <cell r="B1755" t="str">
            <v>Tuggeranong - Tuggeranong Hill Upgrade Sub 4507</v>
          </cell>
          <cell r="C1755" t="str">
            <v>CIPEN Rural Devpmnt</v>
          </cell>
        </row>
        <row r="1756">
          <cell r="A1756">
            <v>7518245</v>
          </cell>
          <cell r="B1756" t="str">
            <v>Ainslie B8 S36 - HV OH Relocations</v>
          </cell>
          <cell r="C1756" t="str">
            <v>CIPEN Relocation</v>
          </cell>
        </row>
        <row r="1757">
          <cell r="A1757">
            <v>7518248</v>
          </cell>
          <cell r="B1757" t="str">
            <v>Majura B660 RAAF Fairbairn HV Reticulation &amp; LV Supply to Hangar 47</v>
          </cell>
          <cell r="C1757" t="str">
            <v>CIPEN Com/Ind Dvlp</v>
          </cell>
        </row>
        <row r="1758">
          <cell r="A1758">
            <v>7518250</v>
          </cell>
          <cell r="B1758" t="str">
            <v>Fyshwick S48 - LV Supply to SL Control Cubicle</v>
          </cell>
          <cell r="C1758" t="str">
            <v>CIPEN Spec Requests</v>
          </cell>
        </row>
        <row r="1759">
          <cell r="A1759">
            <v>7518251</v>
          </cell>
          <cell r="B1759" t="str">
            <v>Woden High Level Portable Earths Installation</v>
          </cell>
          <cell r="C1759" t="str">
            <v>CIPEN ZZS Replce</v>
          </cell>
        </row>
        <row r="1760">
          <cell r="A1760">
            <v>7518252</v>
          </cell>
          <cell r="B1760" t="str">
            <v>Wanniassa High Level Portable Earths Installation</v>
          </cell>
          <cell r="C1760" t="str">
            <v>CIPEN ZZS Replce</v>
          </cell>
        </row>
        <row r="1761">
          <cell r="A1761">
            <v>7518253</v>
          </cell>
          <cell r="B1761" t="str">
            <v>Gilmore High Level Portable Earths Installation</v>
          </cell>
          <cell r="C1761" t="str">
            <v>CIPEN ZZS Replce</v>
          </cell>
        </row>
        <row r="1762">
          <cell r="A1762">
            <v>7518254</v>
          </cell>
          <cell r="B1762" t="str">
            <v>Causeway High Level Portable Earths Installation</v>
          </cell>
          <cell r="C1762" t="str">
            <v>CIPEN ZZS Replce</v>
          </cell>
        </row>
        <row r="1763">
          <cell r="A1763">
            <v>7518255</v>
          </cell>
          <cell r="B1763" t="str">
            <v>Theodore High Level Portable Earths Installation</v>
          </cell>
          <cell r="C1763" t="str">
            <v>CIPEN ZZS Replce</v>
          </cell>
        </row>
        <row r="1764">
          <cell r="A1764">
            <v>7518256</v>
          </cell>
          <cell r="B1764" t="str">
            <v>On Call and Audit Scheduler</v>
          </cell>
          <cell r="C1764" t="str">
            <v>CIPEN IT Project</v>
          </cell>
        </row>
        <row r="1765">
          <cell r="A1765">
            <v>7518257</v>
          </cell>
          <cell r="B1765" t="str">
            <v>Aranda B1 S51 Relocate OH Line</v>
          </cell>
          <cell r="C1765" t="str">
            <v>CIPEN Relocation</v>
          </cell>
        </row>
        <row r="1766">
          <cell r="A1766">
            <v>7518260</v>
          </cell>
          <cell r="B1766" t="str">
            <v>Bonython West Estate Stages 1A &amp; 1B - HV &amp; LV Reticulation</v>
          </cell>
          <cell r="C1766" t="str">
            <v>CIPEN Urbn Dvlpmnt</v>
          </cell>
        </row>
        <row r="1767">
          <cell r="A1767">
            <v>7518262</v>
          </cell>
          <cell r="B1767" t="str">
            <v>Bonython West Estate Stg 2 - HV &amp; LV Reticulation</v>
          </cell>
          <cell r="C1767" t="str">
            <v>CIPEN Urbn Dvlpmnt</v>
          </cell>
        </row>
        <row r="1768">
          <cell r="A1768">
            <v>7518264</v>
          </cell>
          <cell r="B1768" t="str">
            <v>Streetlight Management Business Process Re-engineering</v>
          </cell>
          <cell r="C1768" t="str">
            <v>CIPEN IT Project</v>
          </cell>
        </row>
        <row r="1769">
          <cell r="A1769">
            <v>7518267</v>
          </cell>
          <cell r="B1769" t="str">
            <v>Lyneham B1 S54 - LV Supply to Units</v>
          </cell>
          <cell r="C1769" t="str">
            <v>CIPEN Urbn Infill</v>
          </cell>
        </row>
        <row r="1770">
          <cell r="A1770">
            <v>7518269</v>
          </cell>
          <cell r="B1770" t="str">
            <v>Red Hill B14 S41 - LV Supply to Retirement Units</v>
          </cell>
          <cell r="C1770" t="str">
            <v>CIPEN Urbn Infill</v>
          </cell>
        </row>
        <row r="1771">
          <cell r="A1771">
            <v>7518275</v>
          </cell>
          <cell r="B1771" t="str">
            <v>City B17 S63 - LV  Supply to Food  Van ( Temporary )</v>
          </cell>
          <cell r="C1771" t="str">
            <v>CIPEN Spec Requests</v>
          </cell>
        </row>
        <row r="1772">
          <cell r="A1772">
            <v>7518276</v>
          </cell>
          <cell r="B1772" t="str">
            <v>132kV Instrument Transformers</v>
          </cell>
          <cell r="C1772" t="str">
            <v>CIPEN ZZS Replce</v>
          </cell>
        </row>
        <row r="1773">
          <cell r="A1773">
            <v>7518277</v>
          </cell>
          <cell r="B1773" t="str">
            <v>125DCV Batteries and Battery Chargers</v>
          </cell>
          <cell r="C1773" t="str">
            <v>CIPEN ZZS Replce</v>
          </cell>
        </row>
        <row r="1774">
          <cell r="A1774">
            <v>7518278</v>
          </cell>
          <cell r="B1774" t="str">
            <v>Griffith B8 S1 - LV Supply to Commercial Development</v>
          </cell>
          <cell r="C1774" t="str">
            <v>CIPEN Com/Ind Dvlp</v>
          </cell>
        </row>
        <row r="1775">
          <cell r="A1775">
            <v>7518279</v>
          </cell>
          <cell r="B1775" t="str">
            <v>City B1 S21 ANU Accommodation</v>
          </cell>
          <cell r="C1775" t="str">
            <v>CIPEN Com/Ind Dvlp</v>
          </cell>
        </row>
        <row r="1776">
          <cell r="A1776">
            <v>7518280</v>
          </cell>
          <cell r="B1776" t="str">
            <v>Drawing Management System Capture Missing Images</v>
          </cell>
          <cell r="C1776" t="str">
            <v>CIPEN IT Project</v>
          </cell>
        </row>
        <row r="1777">
          <cell r="A1777">
            <v>7518281</v>
          </cell>
          <cell r="B1777" t="str">
            <v>Wanniassa B27 S130 - LV Supply to Units</v>
          </cell>
          <cell r="C1777" t="str">
            <v>CIPEN Urbn Infill</v>
          </cell>
        </row>
        <row r="1778">
          <cell r="A1778">
            <v>7518283</v>
          </cell>
          <cell r="B1778" t="str">
            <v>Mitchell B8 S57 - LV Supply to Warehouse</v>
          </cell>
          <cell r="C1778" t="str">
            <v>CIPEN Com/Ind Dvlp</v>
          </cell>
        </row>
        <row r="1779">
          <cell r="A1779">
            <v>7518284</v>
          </cell>
          <cell r="B1779" t="str">
            <v>Belconnen B21 S86 HV Relocations &amp; HV &amp; LV Reticulation to Apartments</v>
          </cell>
          <cell r="C1779" t="str">
            <v>CIPEN Urbn Infill</v>
          </cell>
        </row>
        <row r="1780">
          <cell r="A1780">
            <v>7518287</v>
          </cell>
          <cell r="B1780" t="str">
            <v>Greenway South HV Network Augmentation</v>
          </cell>
          <cell r="C1780" t="str">
            <v>CIPEN Dist Sys Augm</v>
          </cell>
        </row>
        <row r="1781">
          <cell r="A1781">
            <v>7518288</v>
          </cell>
          <cell r="B1781" t="str">
            <v>Turner B18 &amp;19 S48 - LV Replacement to Residences</v>
          </cell>
          <cell r="C1781" t="str">
            <v>CIPEN Dist U/G Rplc</v>
          </cell>
        </row>
        <row r="1782">
          <cell r="A1782">
            <v>7518289</v>
          </cell>
          <cell r="B1782" t="str">
            <v>Gilmore B24 S50 LV Supply to 6 Units</v>
          </cell>
          <cell r="C1782" t="str">
            <v>CIPEN Urbn Infill</v>
          </cell>
        </row>
        <row r="1783">
          <cell r="A1783">
            <v>7518290</v>
          </cell>
          <cell r="B1783" t="str">
            <v>Braddon B4  S1 - LV Asset Replacement</v>
          </cell>
          <cell r="C1783" t="str">
            <v>CIPEN Dist U/G Rplc</v>
          </cell>
        </row>
        <row r="1784">
          <cell r="A1784">
            <v>7518292</v>
          </cell>
          <cell r="B1784" t="str">
            <v>Harrison B1 S64 LV Supply to 4 Units</v>
          </cell>
          <cell r="C1784" t="str">
            <v>CIPEN Urbn Infill</v>
          </cell>
        </row>
        <row r="1785">
          <cell r="A1785">
            <v>7518293</v>
          </cell>
          <cell r="B1785" t="str">
            <v>Weston B1 S82  - Substation 3204 Upgrade &amp; LV Board Alteration</v>
          </cell>
          <cell r="C1785" t="str">
            <v>CIPEN Com/Ind Dvlp</v>
          </cell>
        </row>
        <row r="1786">
          <cell r="A1786">
            <v>7518294</v>
          </cell>
          <cell r="B1786" t="str">
            <v>Forrest S20 21 22 - LV Augmentation</v>
          </cell>
          <cell r="C1786" t="str">
            <v>CIPEN Dist Sys Augm</v>
          </cell>
        </row>
        <row r="1787">
          <cell r="A1787">
            <v>7518296</v>
          </cell>
          <cell r="B1787" t="str">
            <v>Red Hill B12 S16 - LV Upgrade</v>
          </cell>
          <cell r="C1787" t="str">
            <v>CIPEN Spec Requests</v>
          </cell>
        </row>
        <row r="1788">
          <cell r="A1788">
            <v>7518297</v>
          </cell>
          <cell r="B1788" t="str">
            <v>Bruce B18 S4 - LV Supply to Irrigation Controllers</v>
          </cell>
          <cell r="C1788" t="str">
            <v>CIPEN Spec Requests</v>
          </cell>
        </row>
        <row r="1789">
          <cell r="A1789">
            <v>7518299</v>
          </cell>
          <cell r="B1789" t="str">
            <v>Belconnen B1570 - HV Retic &amp; LV Supply to  RG Station Cop Crossing</v>
          </cell>
          <cell r="C1789" t="str">
            <v>CIPEN Spec Requests</v>
          </cell>
        </row>
        <row r="1790">
          <cell r="A1790">
            <v>7518300</v>
          </cell>
          <cell r="B1790" t="str">
            <v>ACMS Data Validation Tool</v>
          </cell>
          <cell r="C1790" t="str">
            <v>CIPEN IT Project</v>
          </cell>
        </row>
        <row r="1791">
          <cell r="A1791">
            <v>7518301</v>
          </cell>
          <cell r="B1791" t="str">
            <v>Griffith B1 S8 - Sub 4004 Replacement</v>
          </cell>
          <cell r="C1791" t="str">
            <v>CIPEN Dist S/S Rplc</v>
          </cell>
        </row>
        <row r="1792">
          <cell r="A1792">
            <v>7518302</v>
          </cell>
          <cell r="B1792" t="str">
            <v>Mitchell  S21 -  LV Asset Augmentation</v>
          </cell>
          <cell r="C1792" t="str">
            <v>CIPEN Dist Sys Augm</v>
          </cell>
        </row>
        <row r="1793">
          <cell r="A1793">
            <v>7518303</v>
          </cell>
          <cell r="B1793" t="str">
            <v>Fyshwick - Dairy FLat Rd - Mundaring Fdr to Monash Fdr Tie</v>
          </cell>
          <cell r="C1793" t="str">
            <v>CIPEN Dist Sys Augm</v>
          </cell>
        </row>
        <row r="1794">
          <cell r="A1794">
            <v>7518304</v>
          </cell>
          <cell r="B1794" t="str">
            <v>Lyneham B30 S43 -  LV O/H Relocation/ Supply to Units</v>
          </cell>
          <cell r="C1794" t="str">
            <v>CIPEN Relocation</v>
          </cell>
        </row>
        <row r="1795">
          <cell r="A1795">
            <v>7518315</v>
          </cell>
          <cell r="B1795" t="str">
            <v>Hume B24 S7 Tralee St Warehouse New Supply</v>
          </cell>
          <cell r="C1795" t="str">
            <v>CIPEN Com/Ind Dvlp</v>
          </cell>
        </row>
        <row r="1796">
          <cell r="A1796">
            <v>7518316</v>
          </cell>
          <cell r="B1796" t="str">
            <v>Belconen B26 S157 - LV Supply to TLC</v>
          </cell>
          <cell r="C1796" t="str">
            <v>CIPEN Spec Requests</v>
          </cell>
        </row>
        <row r="1797">
          <cell r="A1797">
            <v>7518317</v>
          </cell>
          <cell r="B1797" t="str">
            <v>Gungahlin - HV Cable Relocation - Anthony Rolfe Ave Storage Tank</v>
          </cell>
          <cell r="C1797" t="str">
            <v>CIPEN Relocation</v>
          </cell>
        </row>
        <row r="1798">
          <cell r="A1798">
            <v>7518319</v>
          </cell>
          <cell r="B1798" t="str">
            <v>Belconnen B1356 Lady Denman  Drive - LV Supply to TLC</v>
          </cell>
          <cell r="C1798" t="str">
            <v>CIPEN Spec Requests</v>
          </cell>
        </row>
        <row r="1799">
          <cell r="A1799">
            <v>7518320</v>
          </cell>
          <cell r="B1799" t="str">
            <v>Kingston B6 S49 LV Supply to Bulkstore Extension</v>
          </cell>
          <cell r="C1799" t="str">
            <v>CIPEN Com/Ind Dvlp</v>
          </cell>
        </row>
        <row r="1800">
          <cell r="A1800">
            <v>7518321</v>
          </cell>
          <cell r="B1800" t="str">
            <v>Hume B14 S18 ACT Prison HV Feeder Tie</v>
          </cell>
          <cell r="C1800" t="str">
            <v>CIPEN Dist Sys Augm</v>
          </cell>
        </row>
        <row r="1801">
          <cell r="A1801">
            <v>7518322</v>
          </cell>
          <cell r="B1801" t="str">
            <v>Acton B1 S73 - HV Reticulation &amp; LV Supply to TLC</v>
          </cell>
          <cell r="C1801" t="str">
            <v>CIPEN Spec Requests</v>
          </cell>
        </row>
        <row r="1802">
          <cell r="A1802">
            <v>7518323</v>
          </cell>
          <cell r="B1802" t="str">
            <v>Griffith B10 S32 - Replace LV O/H with ABC</v>
          </cell>
          <cell r="C1802" t="str">
            <v>CIPEN Relocation</v>
          </cell>
        </row>
        <row r="1803">
          <cell r="A1803">
            <v>7518324</v>
          </cell>
          <cell r="B1803" t="str">
            <v>Deakin B1 S65 Royal Australian Mint Refurbishment</v>
          </cell>
          <cell r="C1803" t="str">
            <v>CIPEN Com/Ind Dvlp</v>
          </cell>
        </row>
        <row r="1804">
          <cell r="A1804">
            <v>7518325</v>
          </cell>
          <cell r="B1804" t="str">
            <v>Wanniassa B6 S278  Medical Centre-  New Supply</v>
          </cell>
          <cell r="C1804" t="str">
            <v>CIPEN Com/Ind Dvlp</v>
          </cell>
        </row>
        <row r="1805">
          <cell r="A1805">
            <v>7518328</v>
          </cell>
          <cell r="B1805" t="str">
            <v>Gungahlin B1 S4 - LV Supply to POE Cubicle (Temporary)</v>
          </cell>
          <cell r="C1805" t="str">
            <v>CIPEN Spec Requests</v>
          </cell>
        </row>
        <row r="1806">
          <cell r="A1806">
            <v>7518334</v>
          </cell>
          <cell r="B1806" t="str">
            <v>Lyneham B1 S54 - LV Relocation to SL Control Box</v>
          </cell>
          <cell r="C1806" t="str">
            <v>CIPEN Relocation</v>
          </cell>
        </row>
        <row r="1807">
          <cell r="A1807">
            <v>7518339</v>
          </cell>
          <cell r="B1807" t="str">
            <v>Fyshwick B14 S41 - HV Retic &amp; L V  Supply to HIA Offices</v>
          </cell>
          <cell r="C1807" t="str">
            <v>CIPEN Com/Ind Dvlp</v>
          </cell>
        </row>
        <row r="1808">
          <cell r="A1808">
            <v>7518340</v>
          </cell>
          <cell r="B1808" t="str">
            <v>Canberra Central Pole 06-07 Stg 3 Replacement</v>
          </cell>
          <cell r="C1808" t="str">
            <v>CIPEN DIST POLE RPLC</v>
          </cell>
        </row>
        <row r="1809">
          <cell r="A1809">
            <v>7518343</v>
          </cell>
          <cell r="B1809" t="str">
            <v>Lyneham B2 S67 -  Replace LV O/H with ABC</v>
          </cell>
          <cell r="C1809" t="str">
            <v>CIPEN Relocation</v>
          </cell>
        </row>
        <row r="1810">
          <cell r="A1810">
            <v>7518344</v>
          </cell>
          <cell r="B1810" t="str">
            <v>Rural Reclosers CAPM Upgrade Part Three [2006-2007]</v>
          </cell>
          <cell r="C1810" t="str">
            <v>CIPEN IT Project</v>
          </cell>
        </row>
        <row r="1811">
          <cell r="A1811">
            <v>7518345</v>
          </cell>
          <cell r="B1811" t="str">
            <v>Gungahlin District - Riley &amp; Nona Feeders Extension</v>
          </cell>
          <cell r="C1811" t="str">
            <v>CIPEN Dist Sys Augm</v>
          </cell>
        </row>
        <row r="1812">
          <cell r="A1812">
            <v>7518347</v>
          </cell>
          <cell r="B1812" t="str">
            <v>Page B21 S2 - HV Retic &amp; LV Supply to units</v>
          </cell>
          <cell r="C1812" t="str">
            <v>CIPEN Urbn Infill</v>
          </cell>
        </row>
        <row r="1813">
          <cell r="A1813">
            <v>7518349</v>
          </cell>
          <cell r="B1813" t="str">
            <v>Duffy B2 S56 Stromlo Rural Village Redevelopment - LV Reticulation</v>
          </cell>
          <cell r="C1813" t="str">
            <v>CIPEN Rural Devpmnt</v>
          </cell>
        </row>
        <row r="1814">
          <cell r="A1814">
            <v>7518350</v>
          </cell>
          <cell r="B1814" t="str">
            <v>Coree District Block 5 Uriarra Rural Village Rdvlpment - HV&amp;LV Retic</v>
          </cell>
          <cell r="C1814" t="str">
            <v>CIPEN Rural Devpmnt</v>
          </cell>
        </row>
        <row r="1815">
          <cell r="A1815">
            <v>7518353</v>
          </cell>
          <cell r="B1815" t="str">
            <v>Holt B18 S21 - 8 Units New Supply</v>
          </cell>
          <cell r="C1815" t="str">
            <v>CIPEN Urbn Infill</v>
          </cell>
        </row>
        <row r="1816">
          <cell r="A1816">
            <v>7518357</v>
          </cell>
          <cell r="B1816" t="str">
            <v>Chifley B11 S15 - Replace LV O/H with ABC</v>
          </cell>
          <cell r="C1816" t="str">
            <v>CIPEN Relocation</v>
          </cell>
        </row>
        <row r="1817">
          <cell r="A1817">
            <v>7518359</v>
          </cell>
          <cell r="B1817" t="str">
            <v>Narrabundah B36 S95 - Replace LV O/H with ABC</v>
          </cell>
          <cell r="C1817" t="str">
            <v>CIPEN Relocation</v>
          </cell>
        </row>
        <row r="1818">
          <cell r="A1818">
            <v>7518360</v>
          </cell>
          <cell r="B1818" t="str">
            <v>Energy Monitoring   132kV Line to Latham ZS</v>
          </cell>
          <cell r="C1818" t="str">
            <v>CIPEN IT Project</v>
          </cell>
        </row>
        <row r="1819">
          <cell r="A1819">
            <v>7518363</v>
          </cell>
          <cell r="B1819" t="str">
            <v>Lyons - Sub 3690 Cotter Pump Station Supply Upgrade</v>
          </cell>
          <cell r="C1819" t="str">
            <v>CIPEN Spec Requests</v>
          </cell>
        </row>
        <row r="1820">
          <cell r="A1820">
            <v>7518364</v>
          </cell>
          <cell r="B1820" t="str">
            <v>Stromlo Cotter PS Sup Upgrade Trnsfer load from Cotter 22 to Cotter 11</v>
          </cell>
          <cell r="C1820" t="str">
            <v>CIPEN Spec Requests</v>
          </cell>
        </row>
        <row r="1821">
          <cell r="A1821">
            <v>7518367</v>
          </cell>
          <cell r="B1821" t="str">
            <v>City B19 S65 - HV &amp; LV Reticulation Upgrade &amp; Relocation</v>
          </cell>
          <cell r="C1821" t="str">
            <v>CIPEN Urbn Infill</v>
          </cell>
        </row>
        <row r="1822">
          <cell r="A1822">
            <v>7518368</v>
          </cell>
          <cell r="B1822" t="str">
            <v>Pole Sub Replacement 06-07 Stg 2 Suburban Program</v>
          </cell>
          <cell r="C1822" t="str">
            <v>CIPEN Dist S/S Rplc</v>
          </cell>
        </row>
        <row r="1823">
          <cell r="A1823">
            <v>7518371</v>
          </cell>
          <cell r="B1823" t="str">
            <v>Tharwa B9 S3 - LV  Overhead Relocation</v>
          </cell>
          <cell r="C1823" t="str">
            <v>CIPEN Relocation</v>
          </cell>
        </row>
        <row r="1824">
          <cell r="A1824">
            <v>7518375</v>
          </cell>
          <cell r="B1824" t="str">
            <v>Hume B24 S2 LV Supply Upgrade to new Data Centre</v>
          </cell>
          <cell r="C1824" t="str">
            <v>CIPEN Com/Ind Dvlp</v>
          </cell>
        </row>
        <row r="1825">
          <cell r="A1825">
            <v>7518377</v>
          </cell>
          <cell r="B1825" t="str">
            <v>Hume B14 S18 - LV Construction Supply</v>
          </cell>
          <cell r="C1825" t="str">
            <v>CIPEN Spec Requests</v>
          </cell>
        </row>
        <row r="1826">
          <cell r="A1826">
            <v>7518381</v>
          </cell>
          <cell r="B1826" t="str">
            <v>Belconnen Dist - LMWQCC - Supply Upgrade - New Clarifiers</v>
          </cell>
          <cell r="C1826" t="str">
            <v>CIPEN Community Dvp</v>
          </cell>
        </row>
        <row r="1827">
          <cell r="A1827">
            <v>7518382</v>
          </cell>
          <cell r="B1827" t="str">
            <v>Deakin B2 S67 - LV Supply to Botswana High Commission</v>
          </cell>
          <cell r="C1827" t="str">
            <v>CIPEN Com/Ind Dvlp</v>
          </cell>
        </row>
        <row r="1828">
          <cell r="A1828">
            <v>7518383</v>
          </cell>
          <cell r="B1828" t="str">
            <v>Griffith B4 S19 - LV Upgrade Eastlake Football Club</v>
          </cell>
          <cell r="C1828" t="str">
            <v>CIPEN Com/Ind Dvlp</v>
          </cell>
        </row>
        <row r="1829">
          <cell r="A1829">
            <v>7518384</v>
          </cell>
          <cell r="B1829" t="str">
            <v>Forde Estate Stage 3 - HV &amp; LV Reticulation</v>
          </cell>
          <cell r="C1829" t="str">
            <v>CIPEN Urbn Dvlpmnt</v>
          </cell>
        </row>
        <row r="1830">
          <cell r="A1830">
            <v>7518385</v>
          </cell>
          <cell r="B1830" t="str">
            <v>Belconnen B1358 - LV Supply to SLCC</v>
          </cell>
          <cell r="C1830" t="str">
            <v>CIPEN Spec Requests</v>
          </cell>
        </row>
        <row r="1831">
          <cell r="A1831">
            <v>7518386</v>
          </cell>
          <cell r="B1831" t="str">
            <v>Acton B3 S63 - HV Retic &amp; LV Supply to TLC</v>
          </cell>
          <cell r="C1831" t="str">
            <v>CIPEN Spec Requests</v>
          </cell>
        </row>
        <row r="1832">
          <cell r="A1832">
            <v>7518387</v>
          </cell>
          <cell r="B1832" t="str">
            <v>Fyshwick B8 S48 Chamber Substations &amp; HV Retic to DFO site</v>
          </cell>
          <cell r="C1832" t="str">
            <v>CIPEN Com/Ind Dvlp</v>
          </cell>
        </row>
        <row r="1833">
          <cell r="A1833">
            <v>7518389</v>
          </cell>
          <cell r="B1833" t="str">
            <v>Hughes B27 S14 LV OH Relocation</v>
          </cell>
          <cell r="C1833" t="str">
            <v>CIPEN Relocation</v>
          </cell>
        </row>
        <row r="1834">
          <cell r="A1834">
            <v>7518393</v>
          </cell>
          <cell r="B1834" t="str">
            <v>Braddon B9 S7 - HV U/G Relocation</v>
          </cell>
          <cell r="C1834" t="str">
            <v>CIPEN Relocation</v>
          </cell>
        </row>
        <row r="1835">
          <cell r="A1835">
            <v>7518394</v>
          </cell>
          <cell r="B1835" t="str">
            <v>Parkes B6 S28 -  Metering Cubicle Relocation</v>
          </cell>
          <cell r="C1835" t="str">
            <v>CIPEN Relocation</v>
          </cell>
        </row>
        <row r="1836">
          <cell r="A1836">
            <v>7518395</v>
          </cell>
          <cell r="B1836" t="str">
            <v>Holt B1 S48 - HV Retic &amp; LV Supply  West Belconnen School</v>
          </cell>
          <cell r="C1836" t="str">
            <v>CIPEN Community Dvp</v>
          </cell>
        </row>
        <row r="1837">
          <cell r="A1837">
            <v>7518396</v>
          </cell>
          <cell r="B1837" t="str">
            <v>Majura B622 - Sub 9120 Upgrade</v>
          </cell>
          <cell r="C1837" t="str">
            <v>CIPEN Dist S/S Augm</v>
          </cell>
        </row>
        <row r="1838">
          <cell r="A1838">
            <v>7518397</v>
          </cell>
          <cell r="B1838" t="str">
            <v>Majura Fairbairn/Richmond Avenue Carparks - HV UG Relocation</v>
          </cell>
          <cell r="C1838" t="str">
            <v>CIPEN Relocation</v>
          </cell>
        </row>
        <row r="1839">
          <cell r="A1839">
            <v>7518398</v>
          </cell>
          <cell r="B1839" t="str">
            <v>Majura Fairbairn - Building 277 Supply Upgrade</v>
          </cell>
          <cell r="C1839" t="str">
            <v>CIPEN Com/Ind Dvlp</v>
          </cell>
        </row>
        <row r="1840">
          <cell r="A1840">
            <v>7518399</v>
          </cell>
          <cell r="B1840" t="str">
            <v>Florey B28 S143 LV Supply to Commercial Development</v>
          </cell>
          <cell r="C1840" t="str">
            <v>CIPEN Com/Ind Dvlp</v>
          </cell>
        </row>
        <row r="1841">
          <cell r="A1841">
            <v>7518402</v>
          </cell>
          <cell r="B1841" t="str">
            <v>Majura  Brindabeela   Business Park B37- LV Upgrade Child Care Centre</v>
          </cell>
          <cell r="C1841" t="str">
            <v>CIPEN Spec Requests</v>
          </cell>
        </row>
        <row r="1842">
          <cell r="A1842">
            <v>7518403</v>
          </cell>
          <cell r="B1842" t="str">
            <v>Braddon B2  S16  - LV Supply to Units</v>
          </cell>
          <cell r="C1842" t="str">
            <v>CIPEN Urbn Infill</v>
          </cell>
        </row>
        <row r="1843">
          <cell r="A1843">
            <v>7518406</v>
          </cell>
          <cell r="B1843" t="str">
            <v>Gungahlin B1 S181 - LV Supply to Pump Station</v>
          </cell>
          <cell r="C1843" t="str">
            <v>CIPEN Spec Requests</v>
          </cell>
        </row>
        <row r="1844">
          <cell r="A1844">
            <v>7518407</v>
          </cell>
          <cell r="B1844" t="str">
            <v>Turner B20 S38 - LV Supply to Units</v>
          </cell>
          <cell r="C1844" t="str">
            <v>CIPEN Urbn Infill</v>
          </cell>
        </row>
        <row r="1845">
          <cell r="A1845">
            <v>7518409</v>
          </cell>
          <cell r="B1845" t="str">
            <v>Macgregor B3 S81 - LV Upgrade to Macg.Primary School</v>
          </cell>
          <cell r="C1845" t="str">
            <v>CIPEN Spec Requests</v>
          </cell>
        </row>
        <row r="1846">
          <cell r="A1846">
            <v>7518410</v>
          </cell>
          <cell r="B1846" t="str">
            <v>Macquarie B30 S50 - LV Supply to Aldi Supermarket</v>
          </cell>
          <cell r="C1846" t="str">
            <v>CIPEN Com/Ind Dvlp</v>
          </cell>
        </row>
        <row r="1847">
          <cell r="A1847">
            <v>7518412</v>
          </cell>
          <cell r="B1847" t="str">
            <v>Wanniassa Zone Substation Double Feeder Augmentation</v>
          </cell>
          <cell r="C1847" t="str">
            <v>CIPEN ZZS Augme</v>
          </cell>
        </row>
        <row r="1848">
          <cell r="A1848">
            <v>7518415</v>
          </cell>
          <cell r="B1848" t="str">
            <v>Harrison B9 S2 - LV Supply to Sales Office</v>
          </cell>
          <cell r="C1848" t="str">
            <v>CIPEN Spec Requests</v>
          </cell>
        </row>
        <row r="1849">
          <cell r="A1849">
            <v>7518416</v>
          </cell>
          <cell r="B1849" t="str">
            <v>NEM B2B Systems Development</v>
          </cell>
          <cell r="C1849" t="str">
            <v>CIPEN IT Project</v>
          </cell>
        </row>
        <row r="1850">
          <cell r="A1850">
            <v>7518418</v>
          </cell>
          <cell r="B1850" t="str">
            <v>Acton ANU HV Reticulation Hedley Bull Building</v>
          </cell>
          <cell r="C1850" t="str">
            <v>CIPEN Com/Ind Dvlp</v>
          </cell>
        </row>
        <row r="1851">
          <cell r="A1851">
            <v>7518419</v>
          </cell>
          <cell r="B1851" t="str">
            <v>Harrison B9 S2 HV Retic &amp; Install Padmount for Primary School</v>
          </cell>
          <cell r="C1851" t="str">
            <v>CIPEN Com/Ind Dvlp</v>
          </cell>
        </row>
        <row r="1852">
          <cell r="A1852">
            <v>7518422</v>
          </cell>
          <cell r="B1852" t="str">
            <v>Weston Creek Stg 2 06/07 Pole Replacement</v>
          </cell>
          <cell r="C1852" t="str">
            <v>CIPEN DIST POLE RPLC</v>
          </cell>
        </row>
        <row r="1853">
          <cell r="A1853">
            <v>7518423</v>
          </cell>
          <cell r="B1853" t="str">
            <v>Williamsdale Lots 1&amp;2 DP 4556696 - HV Retic &amp; LV Supply</v>
          </cell>
          <cell r="C1853" t="str">
            <v>CIPEN Rural Devpmnt</v>
          </cell>
        </row>
        <row r="1854">
          <cell r="A1854">
            <v>7518425</v>
          </cell>
          <cell r="B1854" t="str">
            <v>O'Connor B38 S76 - Replace LV O/H with ABC</v>
          </cell>
          <cell r="C1854" t="str">
            <v>CIPEN Relocation</v>
          </cell>
        </row>
        <row r="1855">
          <cell r="A1855">
            <v>7518426</v>
          </cell>
          <cell r="B1855" t="str">
            <v>Gungahlin B9 S176 - Linkpillar Fuse Upgrade</v>
          </cell>
          <cell r="C1855" t="str">
            <v>CIPEN Spec Requests</v>
          </cell>
        </row>
        <row r="1856">
          <cell r="A1856">
            <v>7518427</v>
          </cell>
          <cell r="B1856" t="str">
            <v>Campbell B28 S7 - Replace LV O/H with ABC</v>
          </cell>
          <cell r="C1856" t="str">
            <v>CIPEN Relocation</v>
          </cell>
        </row>
        <row r="1857">
          <cell r="A1857">
            <v>7518428</v>
          </cell>
          <cell r="B1857" t="str">
            <v>Mitchell B17 S22 - LV Supply to Comm Development</v>
          </cell>
          <cell r="C1857" t="str">
            <v>CIPEN Com/Ind Dvlp</v>
          </cell>
        </row>
        <row r="1858">
          <cell r="A1858">
            <v>7518430</v>
          </cell>
          <cell r="B1858" t="str">
            <v>Campbell RMC Duntroon - LV Supply to  Building A87</v>
          </cell>
          <cell r="C1858" t="str">
            <v>CIPEN Com/Ind Dvlp</v>
          </cell>
        </row>
        <row r="1859">
          <cell r="A1859">
            <v>7518431</v>
          </cell>
          <cell r="B1859" t="str">
            <v>Gold Creek Zone Substation Fence Replacement</v>
          </cell>
          <cell r="C1859" t="str">
            <v>CIPEN ZZS Replce</v>
          </cell>
        </row>
        <row r="1860">
          <cell r="A1860">
            <v>7518432</v>
          </cell>
          <cell r="B1860" t="str">
            <v>City B9  S56  - Sub 8686 LV Fuseway Upgrade</v>
          </cell>
          <cell r="C1860" t="str">
            <v>CIPEN Com/Ind Dvlp</v>
          </cell>
        </row>
        <row r="1861">
          <cell r="A1861">
            <v>7518436</v>
          </cell>
          <cell r="B1861" t="str">
            <v>Parkes B6 S28 Temporary Supply</v>
          </cell>
          <cell r="C1861" t="str">
            <v>CIPEN Com/Ind Dvlp</v>
          </cell>
        </row>
        <row r="1862">
          <cell r="A1862">
            <v>7518438</v>
          </cell>
          <cell r="B1862" t="str">
            <v>Braddon B1 S8 HV Retic &amp; Padmount for new Motel</v>
          </cell>
          <cell r="C1862" t="str">
            <v>CIPEN Com/Ind Dvlp</v>
          </cell>
        </row>
        <row r="1863">
          <cell r="A1863">
            <v>7518439</v>
          </cell>
          <cell r="B1863" t="str">
            <v>Symonston B7 S113 HV Retic &amp; Substation</v>
          </cell>
          <cell r="C1863" t="str">
            <v>CIPEN Com/Ind Dvlp</v>
          </cell>
        </row>
        <row r="1864">
          <cell r="A1864">
            <v>7518440</v>
          </cell>
          <cell r="B1864" t="str">
            <v>Fyshwick B1 S86 - LV Supply to Construction Site</v>
          </cell>
          <cell r="C1864" t="str">
            <v>CIPEN Spec Requests</v>
          </cell>
        </row>
        <row r="1865">
          <cell r="A1865">
            <v>7518441</v>
          </cell>
          <cell r="B1865" t="str">
            <v>Nicholls - Lexcen and Hughes Feeder Tie</v>
          </cell>
          <cell r="C1865" t="str">
            <v>CIPEN Dist Sys Augm</v>
          </cell>
        </row>
        <row r="1866">
          <cell r="A1866">
            <v>7518443</v>
          </cell>
          <cell r="B1866" t="str">
            <v>Fyshwick System Control Pallsade Fence Upgrade of Security</v>
          </cell>
          <cell r="C1866" t="str">
            <v>CIPEN Facilities</v>
          </cell>
        </row>
        <row r="1867">
          <cell r="A1867">
            <v>7518445</v>
          </cell>
          <cell r="B1867" t="str">
            <v>Acton-ANU-New Internal HV Feeder</v>
          </cell>
          <cell r="C1867" t="str">
            <v>CIPEN Dist Sys Augm</v>
          </cell>
        </row>
        <row r="1868">
          <cell r="A1868">
            <v>7518446</v>
          </cell>
          <cell r="B1868" t="str">
            <v>LV Supply to Bus Shelter Advertising ACT Various Locations</v>
          </cell>
          <cell r="C1868" t="str">
            <v>CIPEN Community Dvp</v>
          </cell>
        </row>
        <row r="1869">
          <cell r="A1869">
            <v>7518448</v>
          </cell>
          <cell r="B1869" t="str">
            <v>Fyshwick B1 S83 MBA Headquarters LV Supply</v>
          </cell>
          <cell r="C1869" t="str">
            <v>CIPEN Com/Ind Dvlp</v>
          </cell>
        </row>
        <row r="1870">
          <cell r="A1870">
            <v>7518450</v>
          </cell>
          <cell r="B1870" t="str">
            <v>Pole Reinstatement Stage 2 (Nailing) 2006/07</v>
          </cell>
          <cell r="C1870" t="str">
            <v>CIPEN Dist O/H Rplc</v>
          </cell>
        </row>
        <row r="1871">
          <cell r="A1871">
            <v>7518451</v>
          </cell>
          <cell r="B1871" t="str">
            <v>City B2 S68 - LV Supply to POE Cubicle</v>
          </cell>
          <cell r="C1871" t="str">
            <v>CIPEN Spec Requests</v>
          </cell>
        </row>
        <row r="1872">
          <cell r="A1872">
            <v>7518452</v>
          </cell>
          <cell r="B1872" t="str">
            <v>Harrison B9 S2 - LV Supply to Pump Station</v>
          </cell>
          <cell r="C1872" t="str">
            <v>CIPEN Spec Requests</v>
          </cell>
        </row>
        <row r="1873">
          <cell r="A1873">
            <v>7518453</v>
          </cell>
          <cell r="B1873" t="str">
            <v>Holder S40 Cornish Place - Replace LV Service Cables &amp; Spur Joints</v>
          </cell>
          <cell r="C1873" t="str">
            <v>CIPEN SERVICE RPLC</v>
          </cell>
        </row>
        <row r="1874">
          <cell r="A1874">
            <v>7518454</v>
          </cell>
          <cell r="B1874" t="str">
            <v>Forrest B18 S20 - LV O/H Relocation</v>
          </cell>
          <cell r="C1874" t="str">
            <v>CIPEN Relocation</v>
          </cell>
        </row>
        <row r="1875">
          <cell r="A1875">
            <v>7518457</v>
          </cell>
          <cell r="B1875" t="str">
            <v>City S56 Indoor Sub 8686 Upgrade</v>
          </cell>
          <cell r="C1875" t="str">
            <v>CIPEN Com/Ind Dvlp</v>
          </cell>
        </row>
        <row r="1876">
          <cell r="A1876">
            <v>7518458</v>
          </cell>
          <cell r="B1876" t="str">
            <v>City B 2 &amp; 12 S3 Tamar House Redevelopment</v>
          </cell>
          <cell r="C1876" t="str">
            <v>CIPEN Com/Ind Dvlp</v>
          </cell>
        </row>
        <row r="1877">
          <cell r="A1877">
            <v>7518459</v>
          </cell>
          <cell r="B1877" t="str">
            <v>Acton ANU B1 S35  New Supply Crawford School</v>
          </cell>
          <cell r="C1877" t="str">
            <v>CIPEN Com/Ind Dvlp</v>
          </cell>
        </row>
        <row r="1878">
          <cell r="A1878">
            <v>7518460</v>
          </cell>
          <cell r="B1878" t="str">
            <v>Deakin B9 S3 LV Supply to Multi Unit Site</v>
          </cell>
          <cell r="C1878" t="str">
            <v>CIPEN Urbn Infill</v>
          </cell>
        </row>
        <row r="1879">
          <cell r="A1879">
            <v>7518462</v>
          </cell>
          <cell r="B1879" t="str">
            <v>Greenway Athllon Dr Duplication  Works - Undergrounding of HV O/H</v>
          </cell>
          <cell r="C1879" t="str">
            <v>CIPEN Relocation</v>
          </cell>
        </row>
        <row r="1880">
          <cell r="A1880">
            <v>7518469</v>
          </cell>
          <cell r="B1880" t="str">
            <v>Dickson  B16 S33 Install Padmount</v>
          </cell>
          <cell r="C1880" t="str">
            <v>CIPEN Com/Ind Dvlp</v>
          </cell>
        </row>
        <row r="1881">
          <cell r="A1881">
            <v>7518470</v>
          </cell>
          <cell r="B1881" t="str">
            <v>Fyshwick B4 S13 - HV Pole Relocation</v>
          </cell>
          <cell r="C1881" t="str">
            <v>CIPEN Relocation</v>
          </cell>
        </row>
        <row r="1882">
          <cell r="A1882">
            <v>7518471</v>
          </cell>
          <cell r="B1882" t="str">
            <v>Automated Drawing Numbering for Mains Construction &amp; Distribution Subs</v>
          </cell>
          <cell r="C1882" t="str">
            <v>CIPEN IT Project</v>
          </cell>
        </row>
        <row r="1883">
          <cell r="A1883">
            <v>7518472</v>
          </cell>
          <cell r="B1883" t="str">
            <v>Single Phase Generators for Battery Chargers in Zone Substations</v>
          </cell>
          <cell r="C1883" t="str">
            <v>CIPEN ZZS Replce</v>
          </cell>
        </row>
        <row r="1884">
          <cell r="A1884">
            <v>7518474</v>
          </cell>
          <cell r="B1884" t="str">
            <v>Bruce East HV Supply Augmentation Plan</v>
          </cell>
          <cell r="C1884" t="str">
            <v>CIPEN Dist Sys Augm</v>
          </cell>
        </row>
        <row r="1885">
          <cell r="A1885">
            <v>7518475</v>
          </cell>
          <cell r="B1885" t="str">
            <v>Reid B14 S23 - Undergrounding  of  LV O/H</v>
          </cell>
          <cell r="C1885" t="str">
            <v>CIPEN Relocation</v>
          </cell>
        </row>
        <row r="1886">
          <cell r="A1886">
            <v>7518477</v>
          </cell>
          <cell r="B1886" t="str">
            <v>O'Connor B2 S75 - Replace LV O/H with ABC</v>
          </cell>
          <cell r="C1886" t="str">
            <v>CIPEN Relocation</v>
          </cell>
        </row>
        <row r="1887">
          <cell r="A1887">
            <v>7518479</v>
          </cell>
          <cell r="B1887" t="str">
            <v>Majura B622 - HV Retic &amp; LV Supply to AFP Complex</v>
          </cell>
          <cell r="C1887" t="str">
            <v>CIPEN Com/Ind Dvlp</v>
          </cell>
        </row>
        <row r="1888">
          <cell r="A1888">
            <v>7518480</v>
          </cell>
          <cell r="B1888" t="str">
            <v>Pearce B1 S49 - LV Relocation</v>
          </cell>
          <cell r="C1888" t="str">
            <v>CIPEN Relocation</v>
          </cell>
        </row>
        <row r="1889">
          <cell r="A1889">
            <v>7518481</v>
          </cell>
          <cell r="B1889" t="str">
            <v>City B1 S92 - Chamber Substation Commercial Development</v>
          </cell>
          <cell r="C1889" t="str">
            <v>CIPEN Com/Ind Dvlp</v>
          </cell>
        </row>
        <row r="1890">
          <cell r="A1890">
            <v>7518482</v>
          </cell>
          <cell r="B1890" t="str">
            <v>Phillip B20 S25 - HV Retic &amp; LV Upgrade</v>
          </cell>
          <cell r="C1890" t="str">
            <v>CIPEN Com/Ind Dvlp</v>
          </cell>
        </row>
        <row r="1891">
          <cell r="A1891">
            <v>7518483</v>
          </cell>
          <cell r="B1891" t="str">
            <v>Forde Estate HV OH Relocation around Stage 3</v>
          </cell>
          <cell r="C1891" t="str">
            <v>CIPEN Relocation</v>
          </cell>
        </row>
        <row r="1892">
          <cell r="A1892">
            <v>7518484</v>
          </cell>
          <cell r="B1892" t="str">
            <v>Acton B17 S67 - LV  Supply to BBQ</v>
          </cell>
          <cell r="C1892" t="str">
            <v>CIPEN Spec Requests</v>
          </cell>
        </row>
        <row r="1893">
          <cell r="A1893">
            <v>7518485</v>
          </cell>
          <cell r="B1893" t="str">
            <v>Barton B1 S31 - LV Supply to BBQ</v>
          </cell>
          <cell r="C1893" t="str">
            <v>CIPEN Spec Requests</v>
          </cell>
        </row>
        <row r="1894">
          <cell r="A1894">
            <v>7518491</v>
          </cell>
          <cell r="B1894" t="str">
            <v>Yarralumla B31 S60 - Sub7074 Upgrade</v>
          </cell>
          <cell r="C1894" t="str">
            <v>CIPEN Dist S/S Augm</v>
          </cell>
        </row>
        <row r="1895">
          <cell r="A1895">
            <v>7518492</v>
          </cell>
          <cell r="B1895" t="str">
            <v>Chifley B1&amp;2 S7 - LV Supply to Units</v>
          </cell>
          <cell r="C1895" t="str">
            <v>CIPEN Urbn Infill</v>
          </cell>
        </row>
        <row r="1896">
          <cell r="A1896">
            <v>7518494</v>
          </cell>
          <cell r="B1896" t="str">
            <v>Ainslie B7 S81 - Replace LV O/H with ABC</v>
          </cell>
          <cell r="C1896" t="str">
            <v>CIPEN Relocation</v>
          </cell>
        </row>
        <row r="1897">
          <cell r="A1897">
            <v>7518495</v>
          </cell>
          <cell r="B1897" t="str">
            <v>Pole Reinstatement Stage 3 (Nailing) 2006/07</v>
          </cell>
          <cell r="C1897" t="str">
            <v>CIPEN Dist O/H Rplc</v>
          </cell>
        </row>
        <row r="1898">
          <cell r="A1898">
            <v>7518496</v>
          </cell>
          <cell r="B1898" t="str">
            <v>Pole Reinstatement Stage 4 (Nailing) 2006/07</v>
          </cell>
          <cell r="C1898" t="str">
            <v>CIPEN Dist O/H Rplc</v>
          </cell>
        </row>
        <row r="1899">
          <cell r="A1899">
            <v>7518497</v>
          </cell>
          <cell r="B1899" t="str">
            <v>Florey B28 S143 - LV UG Network Alterations</v>
          </cell>
          <cell r="C1899" t="str">
            <v>CIPEN Com/Ind Dvlp</v>
          </cell>
        </row>
        <row r="1900">
          <cell r="A1900">
            <v>7518500</v>
          </cell>
          <cell r="B1900" t="str">
            <v>Canberra Central Pole Replacement 06-07 Stage 4</v>
          </cell>
          <cell r="C1900" t="str">
            <v>CIPEN DIST POLE RPLC</v>
          </cell>
        </row>
        <row r="1901">
          <cell r="A1901">
            <v>7518501</v>
          </cell>
          <cell r="B1901" t="str">
            <v>Rural Bush Fire Mitigation Feb to Nov 2007 Pole replacements South</v>
          </cell>
          <cell r="C1901" t="str">
            <v>CIPEN DIST POLE RPLC</v>
          </cell>
        </row>
        <row r="1902">
          <cell r="A1902">
            <v>7518502</v>
          </cell>
          <cell r="B1902" t="str">
            <v>Rural Bush Fire Mitigation Feb to Nov 2007 Pole replacements North</v>
          </cell>
          <cell r="C1902" t="str">
            <v>CIPEN DIST POLE RPLC</v>
          </cell>
        </row>
        <row r="1903">
          <cell r="A1903">
            <v>7518503</v>
          </cell>
          <cell r="B1903" t="str">
            <v>Lyneham B4 S69 Thoroughbred Park - LV Supply to POE cubicle</v>
          </cell>
          <cell r="C1903" t="str">
            <v>CIPEN Spec Requests</v>
          </cell>
        </row>
        <row r="1904">
          <cell r="A1904">
            <v>7518504</v>
          </cell>
          <cell r="B1904" t="str">
            <v>Lyneham B5 S72 EPIC - Sub Replacement</v>
          </cell>
          <cell r="C1904" t="str">
            <v>CIPEN Dist S/S Rplc</v>
          </cell>
        </row>
        <row r="1905">
          <cell r="A1905">
            <v>7518505</v>
          </cell>
          <cell r="B1905" t="str">
            <v>Fyshwick B12&amp;13 S41 - LV Supply to Comm Development</v>
          </cell>
          <cell r="C1905" t="str">
            <v>CIPEN Com/Ind Dvlp</v>
          </cell>
        </row>
        <row r="1906">
          <cell r="A1906">
            <v>7518506</v>
          </cell>
          <cell r="B1906" t="str">
            <v>Replace open wire mains with ABC 06-07stage 2</v>
          </cell>
          <cell r="C1906" t="str">
            <v>CIPEN Dist O/H Rplc</v>
          </cell>
        </row>
        <row r="1907">
          <cell r="A1907">
            <v>7518507</v>
          </cell>
          <cell r="B1907" t="str">
            <v>HV OH Switchgear (ABSs and Links) replacement 06-07 stage 2</v>
          </cell>
          <cell r="C1907" t="str">
            <v>CIPEN Dist O/H Rplc</v>
          </cell>
        </row>
        <row r="1908">
          <cell r="A1908">
            <v>7518509</v>
          </cell>
          <cell r="B1908" t="str">
            <v>Dunlop 5 West Estate Stage 1 - HV &amp; LV Reticulation</v>
          </cell>
          <cell r="C1908" t="str">
            <v>CIPEN Urbn Dvlpmnt</v>
          </cell>
        </row>
        <row r="1909">
          <cell r="A1909">
            <v>7518510</v>
          </cell>
          <cell r="B1909" t="str">
            <v>Dunlop 5 West Stage 2 - HV &amp; LV Reticulation</v>
          </cell>
          <cell r="C1909" t="str">
            <v>CIPEN Urbn Dvlpmnt</v>
          </cell>
        </row>
        <row r="1910">
          <cell r="A1910">
            <v>7518513</v>
          </cell>
          <cell r="B1910" t="str">
            <v>Belconnen Lot 2040 B1586 -  LV Supply to  Comm Development</v>
          </cell>
          <cell r="C1910" t="str">
            <v>CIPEN Com/Ind Dvlp</v>
          </cell>
        </row>
        <row r="1911">
          <cell r="A1911">
            <v>7518514</v>
          </cell>
          <cell r="B1911" t="str">
            <v>Braddon B5 S59 - LV Supply to Units</v>
          </cell>
          <cell r="C1911" t="str">
            <v>CIPEN Urbn Infill</v>
          </cell>
        </row>
        <row r="1912">
          <cell r="A1912">
            <v>7518515</v>
          </cell>
          <cell r="B1912" t="str">
            <v>Belconnen Dist B1420  - Billabong LV Upgrade</v>
          </cell>
          <cell r="C1912" t="str">
            <v>CIPEN Spec Requests</v>
          </cell>
        </row>
        <row r="1913">
          <cell r="A1913">
            <v>7518516</v>
          </cell>
          <cell r="B1913" t="str">
            <v>Calwell B10 S72 - LV Supply  6 Units</v>
          </cell>
          <cell r="C1913" t="str">
            <v>CIPEN Urbn Infill</v>
          </cell>
        </row>
        <row r="1914">
          <cell r="A1914">
            <v>7518519</v>
          </cell>
          <cell r="B1914" t="str">
            <v>Canberra Airport Co-Generation Proposal Lancaster Place</v>
          </cell>
          <cell r="C1914" t="str">
            <v>CIPEN Com/Ind Dvlp</v>
          </cell>
        </row>
        <row r="1915">
          <cell r="A1915">
            <v>7518520</v>
          </cell>
          <cell r="B1915" t="str">
            <v>Weston B1 S66 -  LV  UG Relocation</v>
          </cell>
          <cell r="C1915" t="str">
            <v>CIPEN Relocation</v>
          </cell>
        </row>
        <row r="1916">
          <cell r="A1916">
            <v>7518521</v>
          </cell>
          <cell r="B1916" t="str">
            <v>Mitchell B4 S57 LV Supply to new warehouse</v>
          </cell>
          <cell r="C1916" t="str">
            <v>CIPEN Com/Ind Dvlp</v>
          </cell>
        </row>
        <row r="1917">
          <cell r="A1917">
            <v>7518522</v>
          </cell>
          <cell r="B1917" t="str">
            <v>Tuggeranong B1555 - LV Supply  to Step Up Accommodation</v>
          </cell>
          <cell r="C1917" t="str">
            <v>CIPEN Spec Requests</v>
          </cell>
        </row>
        <row r="1918">
          <cell r="A1918">
            <v>7518523</v>
          </cell>
          <cell r="B1918" t="str">
            <v>Narrabundah B4 S64 - LV Supply to Sports Shed</v>
          </cell>
          <cell r="C1918" t="str">
            <v>CIPEN Spec Requests</v>
          </cell>
        </row>
        <row r="1919">
          <cell r="A1919">
            <v>7518527</v>
          </cell>
          <cell r="B1919" t="str">
            <v>Canberra Central 06/07 Stage 5 Pole Replacement</v>
          </cell>
          <cell r="C1919" t="str">
            <v>CIPEN DIST POLE RPLC</v>
          </cell>
        </row>
        <row r="1920">
          <cell r="A1920">
            <v>7518531</v>
          </cell>
          <cell r="B1920" t="str">
            <v>Majutra Brindabella Business Centre - LV Supply to Bore Pump</v>
          </cell>
          <cell r="C1920" t="str">
            <v>CIPEN Spec Requests</v>
          </cell>
        </row>
        <row r="1921">
          <cell r="A1921">
            <v>7518533</v>
          </cell>
          <cell r="B1921" t="str">
            <v>Page B1 S8 - LV Relocation</v>
          </cell>
          <cell r="C1921" t="str">
            <v>CIPEN Relocation</v>
          </cell>
        </row>
        <row r="1922">
          <cell r="A1922">
            <v>7518534</v>
          </cell>
          <cell r="B1922" t="str">
            <v>Griffith B40 S66 - LV O/H Relocation</v>
          </cell>
          <cell r="C1922" t="str">
            <v>CIPEN Relocation</v>
          </cell>
        </row>
        <row r="1923">
          <cell r="A1923">
            <v>7518535</v>
          </cell>
          <cell r="B1923" t="str">
            <v>Weston Creek Stg 3 06-07 Pole Replacement</v>
          </cell>
          <cell r="C1923" t="str">
            <v>CIPEN Dist O/H Rplc</v>
          </cell>
        </row>
        <row r="1924">
          <cell r="A1924">
            <v>7518536</v>
          </cell>
          <cell r="B1924" t="str">
            <v>Gungahlin B6 S135 - Minipillar Relocation</v>
          </cell>
          <cell r="C1924" t="str">
            <v>CIPEN Relocation</v>
          </cell>
        </row>
        <row r="1925">
          <cell r="A1925">
            <v>7518537</v>
          </cell>
          <cell r="B1925" t="str">
            <v>Red Hill Substation 1067 Replace faulty HV Switchgear</v>
          </cell>
          <cell r="C1925" t="str">
            <v>CIPEN Dist S/S Rplc</v>
          </cell>
        </row>
        <row r="1926">
          <cell r="A1926">
            <v>7518539</v>
          </cell>
          <cell r="B1926" t="str">
            <v>O'connor S46 Upgrade LV Mains and O/H to U/G Cables</v>
          </cell>
          <cell r="C1926" t="str">
            <v>CIPEN Dist O/H Rplc</v>
          </cell>
        </row>
        <row r="1927">
          <cell r="A1927">
            <v>7518542</v>
          </cell>
          <cell r="B1927" t="str">
            <v>Majura - Airport - 212325 Bindabella Cct - Chamber Substation</v>
          </cell>
          <cell r="C1927" t="str">
            <v>CIPEN Com/Ind Dvlp</v>
          </cell>
        </row>
        <row r="1928">
          <cell r="A1928">
            <v>7518544</v>
          </cell>
          <cell r="B1928" t="str">
            <v>Garran B44 S36 - LV Service Upgrade</v>
          </cell>
          <cell r="C1928" t="str">
            <v>CIPEN NEW SERVICES</v>
          </cell>
        </row>
        <row r="1929">
          <cell r="A1929">
            <v>7518545</v>
          </cell>
          <cell r="B1929" t="str">
            <v>O'Connor B1 &amp; 14 S46 - - Replace LV Service Cables</v>
          </cell>
          <cell r="C1929" t="str">
            <v>CIPEN Dist U/G Rplc</v>
          </cell>
        </row>
        <row r="1930">
          <cell r="A1930">
            <v>7518548</v>
          </cell>
          <cell r="B1930" t="str">
            <v>Yarralumla B12&amp;16 S64 - LV Supply to Units</v>
          </cell>
          <cell r="C1930" t="str">
            <v>CIPEN Urbn Infill</v>
          </cell>
        </row>
        <row r="1931">
          <cell r="A1931">
            <v>7518549</v>
          </cell>
          <cell r="B1931" t="str">
            <v>Yarralumla B25 S29 - LV Relocation</v>
          </cell>
          <cell r="C1931" t="str">
            <v>CIPEN Relocation</v>
          </cell>
        </row>
        <row r="1932">
          <cell r="A1932">
            <v>7518551</v>
          </cell>
          <cell r="B1932" t="str">
            <v>Pole Reinstatement Stage 5 06-07 (Nailing)</v>
          </cell>
          <cell r="C1932" t="str">
            <v>CIPEN Dist Pole Rnst</v>
          </cell>
        </row>
        <row r="1933">
          <cell r="A1933">
            <v>7518552</v>
          </cell>
          <cell r="B1933" t="str">
            <v>Hume B8 S7 SITA Environmental LV Upgrade</v>
          </cell>
          <cell r="C1933" t="str">
            <v>CIPEN Com/Ind Dvlp</v>
          </cell>
        </row>
        <row r="1934">
          <cell r="A1934">
            <v>7518553</v>
          </cell>
          <cell r="B1934" t="str">
            <v>Campbell B8 S49 Ozanum Aged Care Facility Redev LV Supply to 40 Units</v>
          </cell>
          <cell r="C1934" t="str">
            <v>CIPEN Com/Ind Dvlp</v>
          </cell>
        </row>
        <row r="1935">
          <cell r="A1935">
            <v>7518559</v>
          </cell>
          <cell r="B1935" t="str">
            <v>Fyshwick B23 S12  - LV O/H Relocations</v>
          </cell>
          <cell r="C1935" t="str">
            <v>CIPEN Relocation</v>
          </cell>
        </row>
        <row r="1936">
          <cell r="A1936">
            <v>7518560</v>
          </cell>
          <cell r="B1936" t="str">
            <v>Deakin B2 S66 Upgrade to Deakin Telephone Exchange</v>
          </cell>
          <cell r="C1936" t="str">
            <v>CIPEN Com/Ind Dvlp</v>
          </cell>
        </row>
        <row r="1937">
          <cell r="A1937">
            <v>7518562</v>
          </cell>
          <cell r="B1937" t="str">
            <v>Belconnen Stg2 06/07 Pole Replacement</v>
          </cell>
          <cell r="C1937" t="str">
            <v>CIPEN Dist Pole Rplc</v>
          </cell>
        </row>
        <row r="1938">
          <cell r="A1938">
            <v>7518564</v>
          </cell>
          <cell r="B1938" t="str">
            <v>Acton ANU SWS 8782 &amp; HV Metering Relocation Hedley Bull Building</v>
          </cell>
          <cell r="C1938" t="str">
            <v>CIPEN Relocation</v>
          </cell>
        </row>
        <row r="1939">
          <cell r="A1939">
            <v>7518567</v>
          </cell>
          <cell r="B1939" t="str">
            <v>O'Connor  B2 S75 - Replace LV O/H with Twisted Service Conductor</v>
          </cell>
          <cell r="C1939" t="str">
            <v>CIPEN Dist O/H Rplc</v>
          </cell>
        </row>
        <row r="1940">
          <cell r="A1940">
            <v>7518569</v>
          </cell>
          <cell r="B1940" t="str">
            <v>Pole Sub Stg 3 06-07 Suburban Program Replacement</v>
          </cell>
          <cell r="C1940" t="str">
            <v>CIPEN Dist S/S Rplc</v>
          </cell>
        </row>
        <row r="1941">
          <cell r="A1941">
            <v>7518571</v>
          </cell>
          <cell r="B1941" t="str">
            <v>Mitchell B3 S59 LV Supply</v>
          </cell>
          <cell r="C1941" t="str">
            <v>CIPEN Com/Ind Dvlp</v>
          </cell>
        </row>
        <row r="1942">
          <cell r="A1942">
            <v>7518572</v>
          </cell>
          <cell r="B1942" t="str">
            <v>Majura Business Park Sub Fitout 9 Lancaster Place &amp; HV Retic</v>
          </cell>
          <cell r="C1942" t="str">
            <v>CIPEN Com/Ind Dvlp</v>
          </cell>
        </row>
        <row r="1943">
          <cell r="A1943">
            <v>7518573</v>
          </cell>
          <cell r="B1943" t="str">
            <v>Majura Business Park HV Retic Lot 2</v>
          </cell>
          <cell r="C1943" t="str">
            <v>CIPEN Com/Ind Dvlp</v>
          </cell>
        </row>
        <row r="1944">
          <cell r="A1944">
            <v>7518575</v>
          </cell>
          <cell r="B1944" t="str">
            <v>Replace 06-07 Pole Mounted Distribution Transformers</v>
          </cell>
          <cell r="C1944" t="str">
            <v>CIPEN Dist S/S Rplc</v>
          </cell>
        </row>
        <row r="1945">
          <cell r="A1945">
            <v>7518576</v>
          </cell>
          <cell r="B1945" t="str">
            <v>Hume B31 S3 54 Sheppard St HV Retic Data Centre</v>
          </cell>
          <cell r="C1945" t="str">
            <v>CIPEN Com/Ind Dvlp</v>
          </cell>
        </row>
        <row r="1946">
          <cell r="A1946">
            <v>7518578</v>
          </cell>
          <cell r="B1946" t="str">
            <v>Forrest B5 10 &amp; 11 S34 - LV Supply to 58 Units</v>
          </cell>
          <cell r="C1946" t="str">
            <v>CIPEN Urbn Infill</v>
          </cell>
        </row>
        <row r="1947">
          <cell r="A1947">
            <v>7518579</v>
          </cell>
          <cell r="B1947" t="str">
            <v>Braddon B16 17 S29 Lonsdale St Commercial Redevelopment</v>
          </cell>
          <cell r="C1947" t="str">
            <v>CIPEN Com/Ind Dvlp</v>
          </cell>
        </row>
        <row r="1948">
          <cell r="A1948">
            <v>7518580</v>
          </cell>
          <cell r="B1948" t="str">
            <v>Bruce B14 S32 - HV/LV Reticulation to Units</v>
          </cell>
          <cell r="C1948" t="str">
            <v>CIPEN Urbn Infill</v>
          </cell>
        </row>
        <row r="1949">
          <cell r="A1949">
            <v>7518581</v>
          </cell>
          <cell r="B1949" t="str">
            <v>Forrest B22 S20 - LV Supply to Units</v>
          </cell>
          <cell r="C1949" t="str">
            <v>CIPEN Urbn Infill</v>
          </cell>
        </row>
        <row r="1950">
          <cell r="A1950">
            <v>7518582</v>
          </cell>
          <cell r="B1950" t="str">
            <v>Braddon B6 S58 - LV Supply to Units</v>
          </cell>
          <cell r="C1950" t="str">
            <v>CIPEN Urbn Infill</v>
          </cell>
        </row>
        <row r="1951">
          <cell r="A1951">
            <v>7518583</v>
          </cell>
          <cell r="B1951" t="str">
            <v>Forrest B1 S41 - LV Supply to Residence</v>
          </cell>
          <cell r="C1951" t="str">
            <v>CIPEN NEW SERVICES</v>
          </cell>
        </row>
        <row r="1952">
          <cell r="A1952">
            <v>7518586</v>
          </cell>
          <cell r="B1952" t="str">
            <v>Upgrade of Electricity Network Locking</v>
          </cell>
          <cell r="C1952" t="str">
            <v>CIPEN Dist S/S Rplc</v>
          </cell>
        </row>
        <row r="1953">
          <cell r="A1953">
            <v>7518587</v>
          </cell>
          <cell r="B1953" t="str">
            <v>Narrabundah B20 S55 - LV Supply to Units</v>
          </cell>
          <cell r="C1953" t="str">
            <v>CIPEN Urbn Infill</v>
          </cell>
        </row>
        <row r="1954">
          <cell r="A1954">
            <v>7518590</v>
          </cell>
          <cell r="B1954" t="str">
            <v>Ainslie B11  S36 Goodwin Aged Care Redevelopment - Stage 1</v>
          </cell>
          <cell r="C1954" t="str">
            <v>CIPEN Urbn Infill</v>
          </cell>
        </row>
        <row r="1955">
          <cell r="A1955">
            <v>7518591</v>
          </cell>
          <cell r="B1955" t="str">
            <v>Weston Creek Pole Stage 4 06/07 Pole Replacement</v>
          </cell>
          <cell r="C1955" t="str">
            <v>CIPEN Dist Pole Rplc</v>
          </cell>
        </row>
        <row r="1956">
          <cell r="A1956">
            <v>7518592</v>
          </cell>
          <cell r="B1956" t="str">
            <v>Bruce B3 S75 - HV Cable Relocation</v>
          </cell>
          <cell r="C1956" t="str">
            <v>CIPEN Relocation</v>
          </cell>
        </row>
        <row r="1957">
          <cell r="A1957">
            <v>7518593</v>
          </cell>
          <cell r="B1957" t="str">
            <v>Turner B25 S63 - LV Supply to Units</v>
          </cell>
          <cell r="C1957" t="str">
            <v>CIPEN Urbn Infill</v>
          </cell>
        </row>
        <row r="1958">
          <cell r="A1958">
            <v>7518594</v>
          </cell>
          <cell r="B1958" t="str">
            <v>Turner B9 S39  - LV Supply to Units</v>
          </cell>
          <cell r="C1958" t="str">
            <v>CIPEN Urbn Infill</v>
          </cell>
        </row>
        <row r="1959">
          <cell r="A1959">
            <v>7518595</v>
          </cell>
          <cell r="B1959" t="str">
            <v>Majura B622 -  LV Supply Upgrade  ASIO Building Complex</v>
          </cell>
          <cell r="C1959" t="str">
            <v>CIPEN Dist S/S Augm</v>
          </cell>
        </row>
        <row r="1960">
          <cell r="A1960">
            <v>7518596</v>
          </cell>
          <cell r="B1960" t="str">
            <v>Tidbinbilla Nature Reserve - HV/LV Retic to Nature Discovery Centre</v>
          </cell>
          <cell r="C1960" t="str">
            <v>CIPEN Rural Devpmnt</v>
          </cell>
        </row>
        <row r="1961">
          <cell r="A1961">
            <v>7518597</v>
          </cell>
          <cell r="B1961" t="str">
            <v>Ainslie B14 S62 -  LV Service Relocation</v>
          </cell>
          <cell r="C1961" t="str">
            <v>CIPEN Dist O/H Rplc</v>
          </cell>
        </row>
        <row r="1962">
          <cell r="A1962">
            <v>7518598</v>
          </cell>
          <cell r="B1962" t="str">
            <v>Ainslie B9 S2  -  LV Service Relocation</v>
          </cell>
          <cell r="C1962" t="str">
            <v>CIPEN Dist O/H Rplc</v>
          </cell>
        </row>
        <row r="1963">
          <cell r="A1963">
            <v>7518602</v>
          </cell>
          <cell r="B1963" t="str">
            <v>Fyshwick Zone Substation: Repair/Replace Transformer Tx2</v>
          </cell>
          <cell r="C1963" t="str">
            <v>CIPEN ZZS Replce</v>
          </cell>
        </row>
        <row r="1964">
          <cell r="A1964">
            <v>7518604</v>
          </cell>
          <cell r="B1964" t="str">
            <v>Braddon B28 S13 - HV/LV Reticulation to Units</v>
          </cell>
          <cell r="C1964" t="str">
            <v>CIPEN Urbn Infill</v>
          </cell>
        </row>
        <row r="1965">
          <cell r="A1965">
            <v>7518605</v>
          </cell>
          <cell r="B1965" t="str">
            <v>Barton B18 S24 - 15 Young St LV Relocation</v>
          </cell>
          <cell r="C1965" t="str">
            <v>CIPEN Relocation</v>
          </cell>
        </row>
        <row r="1966">
          <cell r="A1966">
            <v>7518606</v>
          </cell>
          <cell r="B1966" t="str">
            <v>Kingston B8 S49 Cultural Precint 4xHV Cables Relocation</v>
          </cell>
          <cell r="C1966" t="str">
            <v>CIPEN Relocation</v>
          </cell>
        </row>
        <row r="1967">
          <cell r="A1967">
            <v>7518607</v>
          </cell>
          <cell r="B1967" t="str">
            <v>Rural Bushfire Mitigation 2007 10 Sub rebuilds Stage 2</v>
          </cell>
          <cell r="C1967" t="str">
            <v>CIPEN Dist Pole Sub</v>
          </cell>
        </row>
        <row r="1968">
          <cell r="A1968">
            <v>7518608</v>
          </cell>
          <cell r="B1968" t="str">
            <v>Fyshwick B36 &amp; 39 S24 Maryborough St LV Upgrade</v>
          </cell>
          <cell r="C1968" t="str">
            <v>CIPEN Com/Ind Dvlp</v>
          </cell>
        </row>
        <row r="1969">
          <cell r="A1969">
            <v>7518610</v>
          </cell>
          <cell r="B1969" t="str">
            <v>Kingston B1 S52 Apartments I/D Sub Fitout &amp; HV Retic</v>
          </cell>
          <cell r="C1969" t="str">
            <v>CIPEN Com/Ind Dvlp</v>
          </cell>
        </row>
        <row r="1970">
          <cell r="A1970">
            <v>7518611</v>
          </cell>
          <cell r="B1970" t="str">
            <v>Acton ANU John Curtin School Medical Reseach I/D St2 Sub Fitout/HV Ret</v>
          </cell>
          <cell r="C1970" t="str">
            <v>CIPEN Com/Ind Dvlp</v>
          </cell>
        </row>
        <row r="1971">
          <cell r="A1971">
            <v>7518612</v>
          </cell>
          <cell r="B1971" t="str">
            <v>Greenway B17 S21 - LV Supply to Construction Site ( Temporary )</v>
          </cell>
          <cell r="C1971" t="str">
            <v>CIPEN Spec Requests</v>
          </cell>
        </row>
        <row r="1972">
          <cell r="A1972">
            <v>7518613</v>
          </cell>
          <cell r="B1972" t="str">
            <v>Belconnen District B1544 - Arboretum - HV &amp; LV Reticulation</v>
          </cell>
          <cell r="C1972" t="str">
            <v>CIPEN Community Dvp</v>
          </cell>
        </row>
        <row r="1973">
          <cell r="A1973">
            <v>7518614</v>
          </cell>
          <cell r="B1973" t="str">
            <v>Parkes B4 S34 - LV  Supply to SLCCs</v>
          </cell>
          <cell r="C1973" t="str">
            <v>CIPEN Spec Requests</v>
          </cell>
        </row>
        <row r="1974">
          <cell r="A1974">
            <v>7518616</v>
          </cell>
          <cell r="B1974" t="str">
            <v>Data Validation and Synchronisation Across Core IT Systems</v>
          </cell>
          <cell r="C1974" t="str">
            <v>CIPEN IT Project</v>
          </cell>
        </row>
        <row r="1975">
          <cell r="A1975">
            <v>7518617</v>
          </cell>
          <cell r="B1975" t="str">
            <v>Acquisition of SKM Aerial Photography Data</v>
          </cell>
          <cell r="C1975" t="str">
            <v>CIPEN IT Project</v>
          </cell>
        </row>
        <row r="1976">
          <cell r="A1976">
            <v>7518619</v>
          </cell>
          <cell r="B1976" t="str">
            <v>City B1 S49 - 108 Bunda St LV Upgrade</v>
          </cell>
          <cell r="C1976" t="str">
            <v>CIPEN Com/Ind Dvlp</v>
          </cell>
        </row>
        <row r="1977">
          <cell r="A1977">
            <v>7518620</v>
          </cell>
          <cell r="B1977" t="str">
            <v>Jerrabomberra B2114 Mugga Lane Recycling HV Reticulation</v>
          </cell>
          <cell r="C1977" t="str">
            <v>CIPEN Com/Ind Dvlp</v>
          </cell>
        </row>
        <row r="1978">
          <cell r="A1978">
            <v>7518621</v>
          </cell>
          <cell r="B1978" t="str">
            <v>Weston Creek 06-07 Stage 5 Pole Replacement</v>
          </cell>
          <cell r="C1978" t="str">
            <v>CIPEN Dist Pole Rplc</v>
          </cell>
        </row>
        <row r="1979">
          <cell r="A1979">
            <v>7518622</v>
          </cell>
          <cell r="B1979" t="str">
            <v>Latham B2 S30 - LV Relocation</v>
          </cell>
          <cell r="C1979" t="str">
            <v>CIPEN Relocation</v>
          </cell>
        </row>
        <row r="1980">
          <cell r="A1980">
            <v>7518623</v>
          </cell>
          <cell r="B1980" t="str">
            <v>Forde Estate Stage 3B - HV &amp; LV Reticulation</v>
          </cell>
          <cell r="C1980" t="str">
            <v>CIPEN Urbn Dvlpmnt</v>
          </cell>
        </row>
        <row r="1981">
          <cell r="A1981">
            <v>7518625</v>
          </cell>
          <cell r="B1981" t="str">
            <v>Symonston B20 S112 - LV Supply to Construction Site ( Temporary )</v>
          </cell>
          <cell r="C1981" t="str">
            <v>CIPEN Spec Requests</v>
          </cell>
        </row>
        <row r="1982">
          <cell r="A1982">
            <v>7518626</v>
          </cell>
          <cell r="B1982" t="str">
            <v>Barton B3 S2 3-5 National Cirt Temporary Supply</v>
          </cell>
          <cell r="C1982" t="str">
            <v>CIPEN Com/Ind Dvlp</v>
          </cell>
        </row>
        <row r="1983">
          <cell r="A1983">
            <v>7518627</v>
          </cell>
          <cell r="B1983" t="str">
            <v>Fyshwick B5 S41 40 Collie St Warehouses LV Supply</v>
          </cell>
          <cell r="C1983" t="str">
            <v>CIPEN Com/Ind Dvlp</v>
          </cell>
        </row>
        <row r="1984">
          <cell r="A1984">
            <v>7518629</v>
          </cell>
          <cell r="B1984" t="str">
            <v>Mitchell B5 S57 37 Dacre St Warehouses LV Supply</v>
          </cell>
          <cell r="C1984" t="str">
            <v>CIPEN Com/Ind Dvlp</v>
          </cell>
        </row>
        <row r="1985">
          <cell r="A1985">
            <v>7518630</v>
          </cell>
          <cell r="B1985" t="str">
            <v>Mitchell B7 S57 25 Dacre St Warehouses LV Supply</v>
          </cell>
          <cell r="C1985" t="str">
            <v>CIPEN Com/Ind Dvlp</v>
          </cell>
        </row>
        <row r="1986">
          <cell r="A1986">
            <v>7518631</v>
          </cell>
          <cell r="B1986" t="str">
            <v>Deakin B11 S68 Redevelopment (Sub 6666 Upgrade)</v>
          </cell>
          <cell r="C1986" t="str">
            <v>CIPEN Com/Ind Dvlp</v>
          </cell>
        </row>
        <row r="1987">
          <cell r="A1987">
            <v>7518633</v>
          </cell>
          <cell r="B1987" t="str">
            <v>Symonston B3 S117 Commercial Development LV Supply</v>
          </cell>
          <cell r="C1987" t="str">
            <v>CIPEN Com/Ind Dvlp</v>
          </cell>
        </row>
        <row r="1988">
          <cell r="A1988">
            <v>7518634</v>
          </cell>
          <cell r="B1988" t="str">
            <v>City B16 S61 - HV Relocation</v>
          </cell>
          <cell r="C1988" t="str">
            <v>CIPEN Relocation</v>
          </cell>
        </row>
        <row r="1989">
          <cell r="A1989">
            <v>7518635</v>
          </cell>
          <cell r="B1989" t="str">
            <v>Mitchell B6 S57 31 Dacre St LV Supply</v>
          </cell>
          <cell r="C1989" t="str">
            <v>CIPEN Com/Ind Dvlp</v>
          </cell>
        </row>
        <row r="1990">
          <cell r="A1990">
            <v>7518636</v>
          </cell>
          <cell r="B1990" t="str">
            <v>Lyons B10 S4 - LV Stay Wire Relocation</v>
          </cell>
          <cell r="C1990" t="str">
            <v>CIPEN Relocation</v>
          </cell>
        </row>
        <row r="1991">
          <cell r="A1991">
            <v>7518638</v>
          </cell>
          <cell r="B1991" t="str">
            <v>Acton ANU Leonard Huxley Bldg Supercomputer Facility I/D Sub Fitout</v>
          </cell>
          <cell r="C1991" t="str">
            <v>CIPEN Com/Ind Dvlp</v>
          </cell>
        </row>
        <row r="1992">
          <cell r="A1992">
            <v>7518639</v>
          </cell>
          <cell r="B1992" t="str">
            <v>Transfer of Fairley Feeder ActewAGL Assets  to Country Energy</v>
          </cell>
          <cell r="C1992" t="str">
            <v>CIPEN Dist Sys Augm</v>
          </cell>
        </row>
        <row r="1993">
          <cell r="A1993">
            <v>7518640</v>
          </cell>
          <cell r="B1993" t="str">
            <v>Pole Management BPR Part 2 - Auditing and Office Systems</v>
          </cell>
          <cell r="C1993" t="str">
            <v>CIPEN IT Project</v>
          </cell>
        </row>
        <row r="1994">
          <cell r="A1994">
            <v>7518641</v>
          </cell>
          <cell r="B1994" t="str">
            <v>Minor Assets BPR - Protrack Replacement</v>
          </cell>
          <cell r="C1994" t="str">
            <v>CIPEN IT Project</v>
          </cell>
        </row>
        <row r="1995">
          <cell r="A1995">
            <v>7518642</v>
          </cell>
          <cell r="B1995" t="str">
            <v>Distribution Substations Data Capture - Data Mgmnt System</v>
          </cell>
          <cell r="C1995" t="str">
            <v>CIPEN IT Project</v>
          </cell>
        </row>
        <row r="1996">
          <cell r="A1996">
            <v>7518644</v>
          </cell>
          <cell r="B1996" t="str">
            <v>Weston Creek Misc Pole replacement Stage 2A</v>
          </cell>
          <cell r="C1996" t="str">
            <v>CIPEN Dist Pole Rplc</v>
          </cell>
        </row>
        <row r="1997">
          <cell r="A1997">
            <v>7518645</v>
          </cell>
          <cell r="B1997" t="str">
            <v>Wanniassa Wheeler St Replace Faulty Padmount Sub3244</v>
          </cell>
          <cell r="C1997" t="str">
            <v>CIPEN Dist S/S Rplc</v>
          </cell>
        </row>
        <row r="1998">
          <cell r="A1998">
            <v>7518646</v>
          </cell>
          <cell r="B1998" t="str">
            <v>Ainslie Bonney St Replace faulty Padmount Sub 1556</v>
          </cell>
          <cell r="C1998" t="str">
            <v>CIPEN Dist S/S Rplc</v>
          </cell>
        </row>
        <row r="1999">
          <cell r="A1999">
            <v>7518647</v>
          </cell>
          <cell r="B1999" t="str">
            <v>Belconnen B4 S10 LV Upgrade</v>
          </cell>
          <cell r="C1999" t="str">
            <v>CIPEN Com/Ind Dvlp</v>
          </cell>
        </row>
        <row r="2000">
          <cell r="A2000">
            <v>7518648</v>
          </cell>
          <cell r="B2000" t="str">
            <v>Canberra Central Pole replacement 06 07 Stage 6</v>
          </cell>
          <cell r="C2000" t="str">
            <v>CIPEN Dist Pole Rplc</v>
          </cell>
        </row>
        <row r="2001">
          <cell r="A2001">
            <v>7518649</v>
          </cell>
          <cell r="B2001" t="str">
            <v>Braddon B5&amp;6 S20 - LV Supply to Comm. Development</v>
          </cell>
          <cell r="C2001" t="str">
            <v>CIPEN Com/Ind Dvlp</v>
          </cell>
        </row>
        <row r="2002">
          <cell r="A2002">
            <v>7518650</v>
          </cell>
          <cell r="B2002" t="str">
            <v>Braddon B4 S20 - LV Supply to Comm. Development</v>
          </cell>
          <cell r="C2002" t="str">
            <v>CIPEN Com/Ind Dvlp</v>
          </cell>
        </row>
        <row r="2003">
          <cell r="A2003">
            <v>7518651</v>
          </cell>
          <cell r="B2003" t="str">
            <v>Bruce B18 S109 - LV Supply to Sales Office</v>
          </cell>
          <cell r="C2003" t="str">
            <v>CIPEN Spec Requests</v>
          </cell>
        </row>
        <row r="2004">
          <cell r="A2004">
            <v>7518652</v>
          </cell>
          <cell r="B2004" t="str">
            <v>Fyshwick B20 S11 Robbos Motorcycles LV Upgrade</v>
          </cell>
          <cell r="C2004" t="str">
            <v>CIPEN Com/Ind Dvlp</v>
          </cell>
        </row>
        <row r="2005">
          <cell r="A2005">
            <v>7518653</v>
          </cell>
          <cell r="B2005" t="str">
            <v>Belconnen B1503 Parkwood Road - Recloser Installation Macrossan Feeder</v>
          </cell>
          <cell r="C2005" t="str">
            <v>CIPEN Dist Sys Augm</v>
          </cell>
        </row>
        <row r="2006">
          <cell r="A2006">
            <v>7518654</v>
          </cell>
          <cell r="B2006" t="str">
            <v>Phillip B1 S22 Supply Upgrade Burley Griffin Offices</v>
          </cell>
          <cell r="C2006" t="str">
            <v>CIPEN Com/Ind Dvlp</v>
          </cell>
        </row>
        <row r="2007">
          <cell r="A2007">
            <v>7518656</v>
          </cell>
          <cell r="B2007" t="str">
            <v>Kingston B5 S54 New Supply Commercial Develoment</v>
          </cell>
          <cell r="C2007" t="str">
            <v>CIPEN Com/Ind Dvlp</v>
          </cell>
        </row>
        <row r="2008">
          <cell r="A2008">
            <v>7518658</v>
          </cell>
          <cell r="B2008" t="str">
            <v>Farrer B5 S36 - HV Earth Upgrade Sub 1216</v>
          </cell>
          <cell r="C2008" t="str">
            <v>CIPEN Spec Requests</v>
          </cell>
        </row>
        <row r="2009">
          <cell r="A2009">
            <v>7518659</v>
          </cell>
          <cell r="B2009" t="str">
            <v>Watson B7 S74 - LV Supply to POE Cubicle No. 8</v>
          </cell>
          <cell r="C2009" t="str">
            <v>CIPEN Urbn Infill</v>
          </cell>
        </row>
        <row r="2010">
          <cell r="A2010">
            <v>7518660</v>
          </cell>
          <cell r="B2010" t="str">
            <v>Watson B7  S74 - LV Supply to POE Cubicle No. 7</v>
          </cell>
          <cell r="C2010" t="str">
            <v>CIPEN Urbn Infill</v>
          </cell>
        </row>
        <row r="2011">
          <cell r="A2011">
            <v>7518661</v>
          </cell>
          <cell r="B2011" t="str">
            <v>Rural BFM Pole Sub Rebuild 2008</v>
          </cell>
          <cell r="C2011" t="str">
            <v>CIPEN Dist Pole Sub</v>
          </cell>
        </row>
        <row r="2012">
          <cell r="A2012">
            <v>7518665</v>
          </cell>
          <cell r="B2012" t="str">
            <v>Pole Reinstatement Stage 6 06-07</v>
          </cell>
          <cell r="C2012" t="str">
            <v>CIPEN Dist Pole Rnst</v>
          </cell>
        </row>
        <row r="2013">
          <cell r="A2013">
            <v>7518667</v>
          </cell>
          <cell r="B2013" t="str">
            <v>Turner B25 26 S62 LV Supply to 18 Units Macleay St</v>
          </cell>
          <cell r="C2013" t="str">
            <v>CIPEN Urbn Infill</v>
          </cell>
        </row>
        <row r="2014">
          <cell r="A2014">
            <v>7518669</v>
          </cell>
          <cell r="B2014" t="str">
            <v>Braddon B27 S13 - LV Supply to Units</v>
          </cell>
          <cell r="C2014" t="str">
            <v>CIPEN Urbn Infill</v>
          </cell>
        </row>
        <row r="2015">
          <cell r="A2015">
            <v>7518672</v>
          </cell>
          <cell r="B2015" t="str">
            <v>Greenway B6 S3 NRMA HV Reticulation</v>
          </cell>
          <cell r="C2015" t="str">
            <v>CIPEN Com/Ind Dvlp</v>
          </cell>
        </row>
        <row r="2016">
          <cell r="A2016">
            <v>7518674</v>
          </cell>
          <cell r="B2016" t="str">
            <v>Garran B1 S58 Canberra Hospital HV Retic Bldg 3 Linear Accelerator</v>
          </cell>
          <cell r="C2016" t="str">
            <v>CIPEN Com/Ind Dvlp</v>
          </cell>
        </row>
        <row r="2017">
          <cell r="A2017">
            <v>7518675</v>
          </cell>
          <cell r="B2017" t="str">
            <v>Reactive Pole Stg 2 Replacement</v>
          </cell>
          <cell r="C2017" t="str">
            <v>CIPEN Dist Pole Rplc</v>
          </cell>
        </row>
        <row r="2018">
          <cell r="A2018">
            <v>7518676</v>
          </cell>
          <cell r="B2018" t="str">
            <v>Yarralumla B7 S34 Hampton Cirt LV Relocation</v>
          </cell>
          <cell r="C2018" t="str">
            <v>CIPEN Relocation</v>
          </cell>
        </row>
        <row r="2019">
          <cell r="A2019">
            <v>7518677</v>
          </cell>
          <cell r="B2019" t="str">
            <v>Lyneham B3 S55 - Replace LV O/H with ABC</v>
          </cell>
          <cell r="C2019" t="str">
            <v>CIPEN Relocation</v>
          </cell>
        </row>
        <row r="2020">
          <cell r="A2020">
            <v>7518678</v>
          </cell>
          <cell r="B2020" t="str">
            <v>Lyneham B3 S55 - LV Supply to Units</v>
          </cell>
          <cell r="C2020" t="str">
            <v>CIPEN Urbn Infill</v>
          </cell>
        </row>
        <row r="2021">
          <cell r="A2021">
            <v>7518679</v>
          </cell>
          <cell r="B2021" t="str">
            <v>Parkes B13 S29 Aust National Gallery Ext HV &amp; Sub 7743 Relocation</v>
          </cell>
          <cell r="C2021" t="str">
            <v>CIPEN Relocation</v>
          </cell>
        </row>
        <row r="2022">
          <cell r="A2022">
            <v>7518680</v>
          </cell>
          <cell r="B2022" t="str">
            <v>Turner B1 2 29 S62 Mcleay St LV Supply to 26 Units</v>
          </cell>
          <cell r="C2022" t="str">
            <v>CIPEN Urbn Infill</v>
          </cell>
        </row>
        <row r="2023">
          <cell r="A2023">
            <v>7518681</v>
          </cell>
          <cell r="B2023" t="str">
            <v>Turner B27 28 S62 Macleay St LV Supply to 23 Units</v>
          </cell>
          <cell r="C2023" t="str">
            <v>CIPEN Urbn Infill</v>
          </cell>
        </row>
        <row r="2024">
          <cell r="A2024">
            <v>7518682</v>
          </cell>
          <cell r="B2024" t="str">
            <v>Fyshwick B24 S6 Mildura St HV/LV Upgrade</v>
          </cell>
          <cell r="C2024" t="str">
            <v>CIPEN Com/Ind Dvlp</v>
          </cell>
        </row>
        <row r="2025">
          <cell r="A2025">
            <v>7518685</v>
          </cell>
          <cell r="B2025" t="str">
            <v>Generator. for the Disaster Recovery Facility</v>
          </cell>
          <cell r="C2025" t="str">
            <v>CIPEN Facilities</v>
          </cell>
        </row>
        <row r="2026">
          <cell r="A2026">
            <v>7518686</v>
          </cell>
          <cell r="B2026" t="str">
            <v>Mitchell B3 S18 Readymix LV Upgrade</v>
          </cell>
          <cell r="C2026" t="str">
            <v>CIPEN Com/Ind Dvlp</v>
          </cell>
        </row>
        <row r="2027">
          <cell r="A2027">
            <v>7518687</v>
          </cell>
          <cell r="B2027" t="str">
            <v>Braddon B5 S16 Torrens St LV Supply to 12 Units</v>
          </cell>
          <cell r="C2027" t="str">
            <v>CIPEN Urbn Infill</v>
          </cell>
        </row>
        <row r="2028">
          <cell r="A2028">
            <v>7518688</v>
          </cell>
          <cell r="B2028" t="str">
            <v>Crace Gundaroo Road Roundabout HV Relocation</v>
          </cell>
          <cell r="C2028" t="str">
            <v>CIPEN Relocation</v>
          </cell>
        </row>
        <row r="2029">
          <cell r="A2029">
            <v>7518691</v>
          </cell>
          <cell r="B2029" t="str">
            <v>Kingston B5 6 S48 Commercial Office &amp; 46 Units LV Supply</v>
          </cell>
          <cell r="C2029" t="str">
            <v>CIPEN Com/Ind Dvlp</v>
          </cell>
        </row>
        <row r="2030">
          <cell r="A2030">
            <v>7518693</v>
          </cell>
          <cell r="B2030" t="str">
            <v>Suburban Misc Stg 1 07/08 Pole Replacement</v>
          </cell>
          <cell r="C2030" t="str">
            <v>CIPEN Dist Pole Rplc</v>
          </cell>
        </row>
        <row r="2031">
          <cell r="A2031">
            <v>7518694</v>
          </cell>
          <cell r="B2031" t="str">
            <v>Suburban Misc Stg 2 07/08 Pole Replacement</v>
          </cell>
          <cell r="C2031" t="str">
            <v>CIPEN Dist Pole Rplc</v>
          </cell>
        </row>
        <row r="2032">
          <cell r="A2032">
            <v>7518695</v>
          </cell>
          <cell r="B2032" t="str">
            <v>Parkes B7 S29 Aust National Gallery HV Cables Relocation</v>
          </cell>
          <cell r="C2032" t="str">
            <v>CIPEN Relocation</v>
          </cell>
        </row>
        <row r="2033">
          <cell r="A2033">
            <v>7518697</v>
          </cell>
          <cell r="B2033" t="str">
            <v>Canberra Central Pole Replacements Stage 3A 06 -07</v>
          </cell>
          <cell r="C2033" t="str">
            <v>CIPEN Dist Pole Rplc</v>
          </cell>
        </row>
        <row r="2034">
          <cell r="A2034">
            <v>7518698</v>
          </cell>
          <cell r="B2034" t="str">
            <v>Reactive Pole Replacements Stage 1 07-08</v>
          </cell>
          <cell r="C2034" t="str">
            <v>CIPEN Dist Pole Rplc</v>
          </cell>
        </row>
        <row r="2035">
          <cell r="A2035">
            <v>7518699</v>
          </cell>
          <cell r="B2035" t="str">
            <v>Suburb Pole Substation Stg 1 07-08 Replacement</v>
          </cell>
          <cell r="C2035" t="str">
            <v>CIPEN Dist Pole Sub</v>
          </cell>
        </row>
        <row r="2036">
          <cell r="A2036">
            <v>7518700</v>
          </cell>
          <cell r="B2036" t="str">
            <v>Suburb Pole Substation Replacement Stage 207-08</v>
          </cell>
          <cell r="C2036" t="str">
            <v>CIPEN Dist Pole Sub</v>
          </cell>
        </row>
        <row r="2037">
          <cell r="A2037">
            <v>7518701</v>
          </cell>
          <cell r="B2037" t="str">
            <v>Suburb Pole Transformer Replacement Stage 107-08</v>
          </cell>
          <cell r="C2037" t="str">
            <v>CIPEN Dist Pole Sub</v>
          </cell>
        </row>
        <row r="2038">
          <cell r="A2038">
            <v>7518702</v>
          </cell>
          <cell r="B2038" t="str">
            <v>Suburb 07-08 Pole Reinstatement (nail) Stage 1</v>
          </cell>
          <cell r="C2038" t="str">
            <v>CIPEN Dist Pole Rnst</v>
          </cell>
        </row>
        <row r="2039">
          <cell r="A2039">
            <v>7518703</v>
          </cell>
          <cell r="B2039" t="str">
            <v>Suburb Pole Reinstatement (nail) Stage 2 07-08</v>
          </cell>
          <cell r="C2039" t="str">
            <v>CIPEN Dist Pole Rnst</v>
          </cell>
        </row>
        <row r="2040">
          <cell r="A2040">
            <v>7518704</v>
          </cell>
          <cell r="B2040" t="str">
            <v>HV OH Switchgear Reinstatement Stage 1 07-08</v>
          </cell>
          <cell r="C2040" t="str">
            <v>CIPEN Dist O/H Rplc</v>
          </cell>
        </row>
        <row r="2041">
          <cell r="A2041">
            <v>7518706</v>
          </cell>
          <cell r="B2041" t="str">
            <v>Replace Open Wire HDBC mains with ABC Stage 1 07-08</v>
          </cell>
          <cell r="C2041" t="str">
            <v>CIPEN Dist O/H Rplc</v>
          </cell>
        </row>
        <row r="2042">
          <cell r="A2042">
            <v>7518707</v>
          </cell>
          <cell r="B2042" t="str">
            <v>Replace Stay Wires Stage 1 07-08</v>
          </cell>
          <cell r="C2042" t="str">
            <v>CIPEN Dist O/H Rplc</v>
          </cell>
        </row>
        <row r="2043">
          <cell r="A2043">
            <v>7518708</v>
          </cell>
          <cell r="B2043" t="str">
            <v>Gungahlin Business Park Sec 88 New Supply Stage 1</v>
          </cell>
          <cell r="C2043" t="str">
            <v>CIPEN Com/Ind Dvlp</v>
          </cell>
        </row>
        <row r="2044">
          <cell r="A2044">
            <v>7518709</v>
          </cell>
          <cell r="B2044" t="str">
            <v>Symonston B20 S112 LV Supply</v>
          </cell>
          <cell r="C2044" t="str">
            <v>CIPEN Com/Ind Dvlp</v>
          </cell>
        </row>
        <row r="2045">
          <cell r="A2045">
            <v>7518711</v>
          </cell>
          <cell r="B2045" t="str">
            <v>Gilmore B18 S48 LV Reticulation</v>
          </cell>
          <cell r="C2045" t="str">
            <v>CIPEN Urbn Infill</v>
          </cell>
        </row>
        <row r="2046">
          <cell r="A2046">
            <v>7518712</v>
          </cell>
          <cell r="B2046" t="str">
            <v>Fyshwick B77 S29 Padmount Sub 9104 Upgrade</v>
          </cell>
          <cell r="C2046" t="str">
            <v>CIPEN Com/Ind Dvlp</v>
          </cell>
        </row>
        <row r="2047">
          <cell r="A2047">
            <v>7518713</v>
          </cell>
          <cell r="B2047" t="str">
            <v>Greenway B5 S3 - HV Retic &amp; LV Supply to Comm Development</v>
          </cell>
          <cell r="C2047" t="str">
            <v>CIPEN Com/Ind Dvlp</v>
          </cell>
        </row>
        <row r="2048">
          <cell r="A2048">
            <v>7518714</v>
          </cell>
          <cell r="B2048" t="str">
            <v>Turner B28 S62 LV Relocation</v>
          </cell>
          <cell r="C2048" t="str">
            <v>CIPEN Relocation</v>
          </cell>
        </row>
        <row r="2049">
          <cell r="A2049">
            <v>7518717</v>
          </cell>
          <cell r="B2049" t="str">
            <v>Belconnen District - LMWQCC - Supply Upgrade - New IPU Facility</v>
          </cell>
          <cell r="C2049" t="str">
            <v>CIPEN Com/Ind Dvlp</v>
          </cell>
        </row>
        <row r="2050">
          <cell r="A2050">
            <v>7518719</v>
          </cell>
          <cell r="B2050" t="str">
            <v>Overhead Service 2007/08 Stage 2 Replacements</v>
          </cell>
          <cell r="C2050" t="str">
            <v>CIPEN SERVICE RPLC</v>
          </cell>
        </row>
        <row r="2051">
          <cell r="A2051">
            <v>7518721</v>
          </cell>
          <cell r="B2051" t="str">
            <v>Telopea Park Zone - Battery Charger Replacement</v>
          </cell>
          <cell r="C2051" t="str">
            <v>CIPEN ZZS Replce</v>
          </cell>
        </row>
        <row r="2052">
          <cell r="A2052">
            <v>7518722</v>
          </cell>
          <cell r="B2052" t="str">
            <v>Jerrabomberra Dist B2224 Mugga LV Submains Upgrade</v>
          </cell>
          <cell r="C2052" t="str">
            <v>CIPEN Rural Devpmnt</v>
          </cell>
        </row>
        <row r="2053">
          <cell r="A2053">
            <v>7518724</v>
          </cell>
          <cell r="B2053" t="str">
            <v>Hume B31 S3  54 Sheppard St Data Centre Building 2 Supply Upgrade</v>
          </cell>
          <cell r="C2053" t="str">
            <v>CIPEN Com/Ind Dvlp</v>
          </cell>
        </row>
        <row r="2054">
          <cell r="A2054">
            <v>7518725</v>
          </cell>
          <cell r="B2054" t="str">
            <v>Braddon B5 S19 82 Northbourne Ave Temporary Supply</v>
          </cell>
          <cell r="C2054" t="str">
            <v>CIPEN Com/Ind Dvlp</v>
          </cell>
        </row>
        <row r="2055">
          <cell r="A2055">
            <v>7518726</v>
          </cell>
          <cell r="B2055" t="str">
            <v>Bruce B11 S5 HV Retic to 120 Units (NUD)</v>
          </cell>
          <cell r="C2055" t="str">
            <v>CIPEN Urbn Dvlpmnt</v>
          </cell>
        </row>
        <row r="2056">
          <cell r="A2056">
            <v>7518728</v>
          </cell>
          <cell r="B2056" t="str">
            <v>Majura - Monash Feeder Upgrade</v>
          </cell>
          <cell r="C2056" t="str">
            <v>CIPEN Dist Sys Augm</v>
          </cell>
        </row>
        <row r="2057">
          <cell r="A2057">
            <v>7518732</v>
          </cell>
          <cell r="B2057" t="str">
            <v>Kingston B8 S25 - LV Supply to  25 Units</v>
          </cell>
          <cell r="C2057" t="str">
            <v>CIPEN Urbn Infill</v>
          </cell>
        </row>
        <row r="2058">
          <cell r="A2058">
            <v>7518733</v>
          </cell>
          <cell r="B2058" t="str">
            <v>Ainslie - B11 S36 - Stg 2 Goodwin Aged Care Redevelopment</v>
          </cell>
          <cell r="C2058" t="str">
            <v>CIPEN Urbn Infill</v>
          </cell>
        </row>
        <row r="2059">
          <cell r="A2059">
            <v>7518734</v>
          </cell>
          <cell r="B2059" t="str">
            <v>Acton CSIRO Substation 4493 Augmentation</v>
          </cell>
          <cell r="C2059" t="str">
            <v>CIPEN Com/Ind Dvlp</v>
          </cell>
        </row>
        <row r="2060">
          <cell r="A2060">
            <v>7518735</v>
          </cell>
          <cell r="B2060" t="str">
            <v>Suburban Misc Stg 3 07/08 Pole Replacement</v>
          </cell>
          <cell r="C2060" t="str">
            <v>CIPEN Dist Pole Rplc</v>
          </cell>
        </row>
        <row r="2061">
          <cell r="A2061">
            <v>7518736</v>
          </cell>
          <cell r="B2061" t="str">
            <v>Fyshwick B16 S41 Collie St HV &amp; LV Reticulation</v>
          </cell>
          <cell r="C2061" t="str">
            <v>CIPEN Com/Ind Dvlp</v>
          </cell>
        </row>
        <row r="2062">
          <cell r="A2062">
            <v>7518737</v>
          </cell>
          <cell r="B2062" t="str">
            <v>Bruce B1-15 S109 Fernhill Commercial Units LV Supply</v>
          </cell>
          <cell r="C2062" t="str">
            <v>CIPEN Com/Ind Dvlp</v>
          </cell>
        </row>
        <row r="2063">
          <cell r="A2063">
            <v>7518738</v>
          </cell>
          <cell r="B2063" t="str">
            <v>Jerrambomberra B2114 Mugga Tip -  Replacing LV O/H with ABC</v>
          </cell>
          <cell r="C2063" t="str">
            <v>CIPEN CI Replacemnt</v>
          </cell>
        </row>
        <row r="2064">
          <cell r="A2064">
            <v>7518739</v>
          </cell>
          <cell r="B2064" t="str">
            <v>City B16 S61 - LV Supply to SLCC</v>
          </cell>
          <cell r="C2064" t="str">
            <v>CIPEN Spec Requests</v>
          </cell>
        </row>
        <row r="2065">
          <cell r="A2065">
            <v>7518743</v>
          </cell>
          <cell r="B2065" t="str">
            <v>Mawson B24 S47 - LV Supply to  Soccer Club Building</v>
          </cell>
          <cell r="C2065" t="str">
            <v>CIPEN Community Dvp</v>
          </cell>
        </row>
        <row r="2066">
          <cell r="A2066">
            <v>7518744</v>
          </cell>
          <cell r="B2066" t="str">
            <v>City B2 S24 LV Supply to Hotel (formerly Acton House)</v>
          </cell>
          <cell r="C2066" t="str">
            <v>CIPEN Com/Ind Dvlp</v>
          </cell>
        </row>
        <row r="2067">
          <cell r="A2067">
            <v>7518747</v>
          </cell>
          <cell r="B2067" t="str">
            <v>Forrest B13 S27 LV Relocation</v>
          </cell>
          <cell r="C2067" t="str">
            <v>CIPEN Relocation</v>
          </cell>
        </row>
        <row r="2068">
          <cell r="A2068">
            <v>7518748</v>
          </cell>
          <cell r="B2068" t="str">
            <v>Forrest B13 S27 LV Supply to Units</v>
          </cell>
          <cell r="C2068" t="str">
            <v>CIPEN Urbn Infill</v>
          </cell>
        </row>
        <row r="2069">
          <cell r="A2069">
            <v>7518749</v>
          </cell>
          <cell r="B2069" t="str">
            <v>Forde B14 S3 B17 S3 B18 S3 Raise Minipillar</v>
          </cell>
          <cell r="C2069" t="str">
            <v>CIPEN Relocation</v>
          </cell>
        </row>
        <row r="2070">
          <cell r="A2070">
            <v>7518750</v>
          </cell>
          <cell r="B2070" t="str">
            <v>Bruce B40 S87 - LV Supply to units</v>
          </cell>
          <cell r="C2070" t="str">
            <v>CIPEN Urbn Infill</v>
          </cell>
        </row>
        <row r="2071">
          <cell r="A2071">
            <v>7518752</v>
          </cell>
          <cell r="B2071" t="str">
            <v>Griffith B3 S96 - LV Upgrade</v>
          </cell>
          <cell r="C2071" t="str">
            <v>CIPEN Com/Ind Dvlp</v>
          </cell>
        </row>
        <row r="2072">
          <cell r="A2072">
            <v>7518753</v>
          </cell>
          <cell r="B2072" t="str">
            <v>Lyneham B10 S38 - Replace LV O/H with ABC</v>
          </cell>
          <cell r="C2072" t="str">
            <v>CIPEN CI Replacemnt</v>
          </cell>
        </row>
        <row r="2073">
          <cell r="A2073">
            <v>7518755</v>
          </cell>
          <cell r="B2073" t="str">
            <v>Kingston S49 - HV Retic &amp; LV Supply to Compressor Units ( Temporary)</v>
          </cell>
          <cell r="C2073" t="str">
            <v>CIPEN Com/Ind Dvlp</v>
          </cell>
        </row>
        <row r="2074">
          <cell r="A2074">
            <v>7518756</v>
          </cell>
          <cell r="B2074" t="str">
            <v>Aranda B28 S16 - LV Supply to 6 Units</v>
          </cell>
          <cell r="C2074" t="str">
            <v>CIPEN Urbn Infill</v>
          </cell>
        </row>
        <row r="2075">
          <cell r="A2075">
            <v>7518758</v>
          </cell>
          <cell r="B2075" t="str">
            <v>Watson B2 S64 - Southern Cross Ten Supply Upgrade</v>
          </cell>
          <cell r="C2075" t="str">
            <v>CIPEN Com/Ind Dvlp</v>
          </cell>
        </row>
        <row r="2076">
          <cell r="A2076">
            <v>7518759</v>
          </cell>
          <cell r="B2076" t="str">
            <v>Kingston B1 S30 - HV/LV Retic to Site Sheds ( Temporary)</v>
          </cell>
          <cell r="C2076" t="str">
            <v>CIPEN Spec Requests</v>
          </cell>
        </row>
        <row r="2077">
          <cell r="A2077">
            <v>7518760</v>
          </cell>
          <cell r="B2077" t="str">
            <v>Griffith B8 S46 - LV Replacement/Removal</v>
          </cell>
          <cell r="C2077" t="str">
            <v>CIPEN CI Replacemnt</v>
          </cell>
        </row>
        <row r="2078">
          <cell r="A2078">
            <v>7518761</v>
          </cell>
          <cell r="B2078" t="str">
            <v>Mitchell B36 S7 - LV O/H Relocation</v>
          </cell>
          <cell r="C2078" t="str">
            <v>CIPEN Relocation</v>
          </cell>
        </row>
        <row r="2079">
          <cell r="A2079">
            <v>7518763</v>
          </cell>
          <cell r="B2079" t="str">
            <v>Stromlo B500 - LV Supplly to ACT Scouts Cottermouth Enviro Village</v>
          </cell>
          <cell r="C2079" t="str">
            <v>CIPEN Community Dvp</v>
          </cell>
        </row>
        <row r="2080">
          <cell r="A2080">
            <v>7518764</v>
          </cell>
          <cell r="B2080" t="str">
            <v>Turner B22 S61 -  LV Supply to 18 Units</v>
          </cell>
          <cell r="C2080" t="str">
            <v>CIPEN Urbn Infill</v>
          </cell>
        </row>
        <row r="2081">
          <cell r="A2081">
            <v>7518765</v>
          </cell>
          <cell r="B2081" t="str">
            <v>Yarralumla B31 S60 - Replace LV O/H with ABC</v>
          </cell>
          <cell r="C2081" t="str">
            <v>CIPEN Dist O/H Rplc</v>
          </cell>
        </row>
        <row r="2082">
          <cell r="A2082">
            <v>7518766</v>
          </cell>
          <cell r="B2082" t="str">
            <v>Wanniassa B30 S130 - LV Supplly to  Comm. Development</v>
          </cell>
          <cell r="C2082" t="str">
            <v>CIPEN Com/Ind Dvlp</v>
          </cell>
        </row>
        <row r="2083">
          <cell r="A2083">
            <v>7518767</v>
          </cell>
          <cell r="B2083" t="str">
            <v>Page B38 S42 - LV Supply to 5 Units</v>
          </cell>
          <cell r="C2083" t="str">
            <v>CIPEN Urbn Infill</v>
          </cell>
        </row>
        <row r="2084">
          <cell r="A2084">
            <v>7518768</v>
          </cell>
          <cell r="B2084" t="str">
            <v>Suburban Stg 4 Pole Replacement 07-08</v>
          </cell>
          <cell r="C2084" t="str">
            <v>CIPEN Dist Pole Rplc</v>
          </cell>
        </row>
        <row r="2085">
          <cell r="A2085">
            <v>7518769</v>
          </cell>
          <cell r="B2085" t="str">
            <v>Suburban Stg 5 Pole Replacement 07-08</v>
          </cell>
          <cell r="C2085" t="str">
            <v>CIPEN Dist Pole Rplc</v>
          </cell>
        </row>
        <row r="2086">
          <cell r="A2086">
            <v>7518771</v>
          </cell>
          <cell r="B2086" t="str">
            <v>Symonston B3 S117 - LV Supply to Construction Site (Temp )</v>
          </cell>
          <cell r="C2086" t="str">
            <v>CIPEN Spec Requests</v>
          </cell>
        </row>
        <row r="2087">
          <cell r="A2087">
            <v>7518772</v>
          </cell>
          <cell r="B2087" t="str">
            <v>PSS Adept/PSSU Replacement</v>
          </cell>
          <cell r="C2087" t="str">
            <v>CIPEN IT Project</v>
          </cell>
        </row>
        <row r="2088">
          <cell r="A2088">
            <v>7518773</v>
          </cell>
          <cell r="B2088" t="str">
            <v>Ainslie B18 S20 - Replace LV O/H with ABC</v>
          </cell>
          <cell r="C2088" t="str">
            <v>CIPEN CI Replacemnt</v>
          </cell>
        </row>
        <row r="2089">
          <cell r="A2089">
            <v>7518774</v>
          </cell>
          <cell r="B2089" t="str">
            <v>Phillip B7&amp;15 S1 - HV O/H Relocation</v>
          </cell>
          <cell r="C2089" t="str">
            <v>CIPEN Relocation</v>
          </cell>
        </row>
        <row r="2090">
          <cell r="A2090">
            <v>7518775</v>
          </cell>
          <cell r="B2090" t="str">
            <v>Fyshwick B35 S11 - LV Supply To Comm Development</v>
          </cell>
          <cell r="C2090" t="str">
            <v>CIPEN Com/Ind Dvlp</v>
          </cell>
        </row>
        <row r="2091">
          <cell r="A2091">
            <v>7518776</v>
          </cell>
          <cell r="B2091" t="str">
            <v>Wanniassa B16 S127 Erindale Drive  - SWS 2307 Removal</v>
          </cell>
          <cell r="C2091" t="str">
            <v>CIPEN Dist S/S Rplc</v>
          </cell>
        </row>
        <row r="2092">
          <cell r="A2092">
            <v>7518777</v>
          </cell>
          <cell r="B2092" t="str">
            <v>Deakin B27 S14 -  LV U/G Removals</v>
          </cell>
          <cell r="C2092" t="str">
            <v>CIPEN Dist U/G Rplc</v>
          </cell>
        </row>
        <row r="2093">
          <cell r="A2093">
            <v>7518778</v>
          </cell>
          <cell r="B2093" t="str">
            <v>Fyshwick S86 Canberra Avenue - LV Supplies to SLCC &amp; TLC</v>
          </cell>
          <cell r="C2093" t="str">
            <v>CIPEN Spec Requests</v>
          </cell>
        </row>
        <row r="2094">
          <cell r="A2094">
            <v>7518779</v>
          </cell>
          <cell r="B2094" t="str">
            <v>Symonston B1 S116 - LV Supply to Comm Development</v>
          </cell>
          <cell r="C2094" t="str">
            <v>CIPEN Com/Ind Dvlp</v>
          </cell>
        </row>
        <row r="2095">
          <cell r="A2095">
            <v>7518780</v>
          </cell>
          <cell r="B2095" t="str">
            <v>Suburb Pole Reinstatement Stage 3 07-08</v>
          </cell>
          <cell r="C2095" t="str">
            <v>CIPEN Dist Pole Rnst</v>
          </cell>
        </row>
        <row r="2096">
          <cell r="A2096">
            <v>7518781</v>
          </cell>
          <cell r="B2096" t="str">
            <v>SCADA RTU IO Card Replacement (City East Gilmore &amp; Theodore)</v>
          </cell>
          <cell r="C2096" t="str">
            <v>CIPEN IT Project</v>
          </cell>
        </row>
        <row r="2097">
          <cell r="A2097">
            <v>7518782</v>
          </cell>
          <cell r="B2097" t="str">
            <v>Franklin Estate Stage 2A - HV &amp; LV Reticulation</v>
          </cell>
          <cell r="C2097" t="str">
            <v>CIPEN Urbn Dvlpmnt</v>
          </cell>
        </row>
        <row r="2098">
          <cell r="A2098">
            <v>7518784</v>
          </cell>
          <cell r="B2098" t="str">
            <v>Lyneham B1 S76 - HV O/H Relocation</v>
          </cell>
          <cell r="C2098" t="str">
            <v>CIPEN Relocation</v>
          </cell>
        </row>
        <row r="2099">
          <cell r="A2099">
            <v>7518786</v>
          </cell>
          <cell r="B2099" t="str">
            <v>City B21 S10 LV Supply 64 Allara St</v>
          </cell>
          <cell r="C2099" t="str">
            <v>CIPEN Com/Ind Dvlp</v>
          </cell>
        </row>
        <row r="2100">
          <cell r="A2100">
            <v>7518788</v>
          </cell>
          <cell r="B2100" t="str">
            <v>Majura B587 CIA - LV Supply to  Brindabella Airlines Hanger</v>
          </cell>
          <cell r="C2100" t="str">
            <v>CIPEN Com/Ind Dvlp</v>
          </cell>
        </row>
        <row r="2101">
          <cell r="A2101">
            <v>7518789</v>
          </cell>
          <cell r="B2101" t="str">
            <v>City B3 S21 - Replace LV O/H with ABC</v>
          </cell>
          <cell r="C2101" t="str">
            <v>CIPEN CI Replacemnt</v>
          </cell>
        </row>
        <row r="2102">
          <cell r="A2102">
            <v>7518790</v>
          </cell>
          <cell r="B2102" t="str">
            <v>City B3 S21 - LV Supply to Sheds</v>
          </cell>
          <cell r="C2102" t="str">
            <v>CIPEN Spec Requests</v>
          </cell>
        </row>
        <row r="2103">
          <cell r="A2103">
            <v>7518791</v>
          </cell>
          <cell r="B2103" t="str">
            <v>Mitchell Wells Station Drive - HV Relocations/Removals</v>
          </cell>
          <cell r="C2103" t="str">
            <v>CIPEN Relocation</v>
          </cell>
        </row>
        <row r="2104">
          <cell r="A2104">
            <v>7518793</v>
          </cell>
          <cell r="B2104" t="str">
            <v>Downer B14&amp;15 S62- LV Supply to 7 Units</v>
          </cell>
          <cell r="C2104" t="str">
            <v>CIPEN Urbn Infill</v>
          </cell>
        </row>
        <row r="2105">
          <cell r="A2105">
            <v>7518794</v>
          </cell>
          <cell r="B2105" t="str">
            <v>Metering - New Domestic Meters 2007/08</v>
          </cell>
          <cell r="C2105" t="str">
            <v>CIPEN NEW METER</v>
          </cell>
        </row>
        <row r="2106">
          <cell r="A2106">
            <v>7518795</v>
          </cell>
          <cell r="B2106" t="str">
            <v>Metering - Commercial New Meters 2007/08</v>
          </cell>
          <cell r="C2106" t="str">
            <v>CIPEN NEW METER</v>
          </cell>
        </row>
        <row r="2107">
          <cell r="A2107">
            <v>7518796</v>
          </cell>
          <cell r="B2107" t="str">
            <v>Services - New Services 2007/08</v>
          </cell>
          <cell r="C2107" t="str">
            <v>CIPEN NEW SERVICES</v>
          </cell>
        </row>
        <row r="2108">
          <cell r="A2108">
            <v>7518797</v>
          </cell>
          <cell r="B2108" t="str">
            <v>Services - Service Upgrade to 3 Phase 2007/08</v>
          </cell>
          <cell r="C2108" t="str">
            <v>CIPEN NEW SERVICES</v>
          </cell>
        </row>
        <row r="2109">
          <cell r="A2109">
            <v>7518798</v>
          </cell>
          <cell r="B2109" t="str">
            <v>Overhead Service Replacements 2007/08</v>
          </cell>
          <cell r="C2109" t="str">
            <v>CIPEN SERVICE RPLC</v>
          </cell>
        </row>
        <row r="2110">
          <cell r="A2110">
            <v>7518799</v>
          </cell>
          <cell r="B2110" t="str">
            <v>Commercial Meter Replacement 2007/08</v>
          </cell>
          <cell r="C2110" t="str">
            <v>CIPEN Meter Replce</v>
          </cell>
        </row>
        <row r="2111">
          <cell r="A2111">
            <v>7518800</v>
          </cell>
          <cell r="B2111" t="str">
            <v>Domestic Meter Replacement 2007/08</v>
          </cell>
          <cell r="C2111" t="str">
            <v>CIPEN Meter Replce</v>
          </cell>
        </row>
        <row r="2112">
          <cell r="A2112">
            <v>7518801</v>
          </cell>
          <cell r="B2112" t="str">
            <v>Fyshwick B69 S34 HV &amp; LV Relocations</v>
          </cell>
          <cell r="C2112" t="str">
            <v>CIPEN Relocation</v>
          </cell>
        </row>
        <row r="2113">
          <cell r="A2113">
            <v>7518806</v>
          </cell>
          <cell r="B2113" t="str">
            <v>Holt B1 S48  - LV Supply to Construction Site (Temp)</v>
          </cell>
          <cell r="C2113" t="str">
            <v>CIPEN Community Dvp</v>
          </cell>
        </row>
        <row r="2114">
          <cell r="A2114">
            <v>7518810</v>
          </cell>
          <cell r="B2114" t="str">
            <v>Replace faulty Padmount Sub 4202 Blythe Close - Kaleen</v>
          </cell>
          <cell r="C2114" t="str">
            <v>CIPEN Dist S/S Rplc</v>
          </cell>
        </row>
        <row r="2115">
          <cell r="A2115">
            <v>7518811</v>
          </cell>
          <cell r="B2115" t="str">
            <v>Majura B660 Fairbairn Business Park 10 Richmond Ave HV LV Retic</v>
          </cell>
          <cell r="C2115" t="str">
            <v>CIPEN Com/Ind Dvlp</v>
          </cell>
        </row>
        <row r="2116">
          <cell r="A2116">
            <v>7518812</v>
          </cell>
          <cell r="B2116" t="str">
            <v>Braddon B11 S1 Ijong St LV Supply to 5 Units</v>
          </cell>
          <cell r="C2116" t="str">
            <v>CIPEN Urbn Infill</v>
          </cell>
        </row>
        <row r="2117">
          <cell r="A2117">
            <v>7518813</v>
          </cell>
          <cell r="B2117" t="str">
            <v>Fyshwick B8 S48 - LV U/G Relocations</v>
          </cell>
          <cell r="C2117" t="str">
            <v>CIPEN Relocation</v>
          </cell>
        </row>
        <row r="2118">
          <cell r="A2118">
            <v>7518814</v>
          </cell>
          <cell r="B2118" t="str">
            <v>Parkes B1 S80 - LV Supply to Construction Site ( Temp )</v>
          </cell>
          <cell r="C2118" t="str">
            <v>CIPEN Spec Requests</v>
          </cell>
        </row>
        <row r="2119">
          <cell r="A2119">
            <v>7518816</v>
          </cell>
          <cell r="B2119" t="str">
            <v>Forrest B8 S46 - Replace faulty  Service Cable</v>
          </cell>
          <cell r="C2119" t="str">
            <v>CIPEN SERVICE RPLC</v>
          </cell>
        </row>
        <row r="2120">
          <cell r="A2120">
            <v>7518817</v>
          </cell>
          <cell r="B2120" t="str">
            <v>Narrabundah B12&amp;13 S78 - Replace  faulty Service cables</v>
          </cell>
          <cell r="C2120" t="str">
            <v>CIPEN SERVICE RPLC</v>
          </cell>
        </row>
        <row r="2121">
          <cell r="A2121">
            <v>7518820</v>
          </cell>
          <cell r="B2121" t="str">
            <v>Yarralumla B13 S57 - Replace faulty Service Cable</v>
          </cell>
          <cell r="C2121" t="str">
            <v>CIPEN SERVICE RPLC</v>
          </cell>
        </row>
        <row r="2122">
          <cell r="A2122">
            <v>7518823</v>
          </cell>
          <cell r="B2122" t="str">
            <v>Suburban Stg 6 07/08 Misc Pole Replacement</v>
          </cell>
          <cell r="C2122" t="str">
            <v>CIPEN Dist Pole Rplc</v>
          </cell>
        </row>
        <row r="2123">
          <cell r="A2123">
            <v>7518824</v>
          </cell>
          <cell r="B2123" t="str">
            <v>Suburban Stg 7 07/08 Misc Pole Replacement</v>
          </cell>
          <cell r="C2123" t="str">
            <v>CIPEN Dist Pole Rplc</v>
          </cell>
        </row>
        <row r="2124">
          <cell r="A2124">
            <v>7518825</v>
          </cell>
          <cell r="B2124" t="str">
            <v>Braddon B11 S1 Ijong St LV Relocation</v>
          </cell>
          <cell r="C2124" t="str">
            <v>CIPEN Relocation</v>
          </cell>
        </row>
        <row r="2125">
          <cell r="A2125">
            <v>7518828</v>
          </cell>
          <cell r="B2125" t="str">
            <v>Canberra Central District B1339 - LV Supply to Ped Signal Controller</v>
          </cell>
          <cell r="C2125" t="str">
            <v>CIPEN Spec Requests</v>
          </cell>
        </row>
        <row r="2126">
          <cell r="A2126">
            <v>7518829</v>
          </cell>
          <cell r="B2126" t="str">
            <v>Nicholls B10 S2 - LV Supplry to Service Station</v>
          </cell>
          <cell r="C2126" t="str">
            <v>CIPEN Com/Ind Dvlp</v>
          </cell>
        </row>
        <row r="2127">
          <cell r="A2127">
            <v>7518830</v>
          </cell>
          <cell r="B2127" t="str">
            <v>Jerrabomberra B2114 Mugga Tip - LV Relocations</v>
          </cell>
          <cell r="C2127" t="str">
            <v>CIPEN Relocation</v>
          </cell>
        </row>
        <row r="2128">
          <cell r="A2128">
            <v>7518831</v>
          </cell>
          <cell r="B2128" t="str">
            <v>Fyshwick B23 S19 - HV Reticulation Car Dealership</v>
          </cell>
          <cell r="C2128" t="str">
            <v>CIPEN Com/Ind Dvlp</v>
          </cell>
        </row>
        <row r="2129">
          <cell r="A2129">
            <v>7518836</v>
          </cell>
          <cell r="B2129" t="str">
            <v>Belconnen B13 S45 Mixed Dev 244 units LV Supply Stage 1</v>
          </cell>
          <cell r="C2129" t="str">
            <v>CIPEN Com/Ind Dvlp</v>
          </cell>
        </row>
        <row r="2130">
          <cell r="A2130">
            <v>7518837</v>
          </cell>
          <cell r="B2130" t="str">
            <v>Deakin B2 S66 HV overhead lines relocation</v>
          </cell>
          <cell r="C2130" t="str">
            <v>CIPEN Relocation</v>
          </cell>
        </row>
        <row r="2131">
          <cell r="A2131">
            <v>7518842</v>
          </cell>
          <cell r="B2131" t="str">
            <v>Phillip B46-48 S8 Sirius Bldg Redev Indoor Subs Fitout &amp; HV Retic</v>
          </cell>
          <cell r="C2131" t="str">
            <v>CIPEN Com/Ind Dvlp</v>
          </cell>
        </row>
        <row r="2132">
          <cell r="A2132">
            <v>7518843</v>
          </cell>
          <cell r="B2132" t="str">
            <v>Mitchell B39 S7 AussieHQ Data Centre HV Reticulation</v>
          </cell>
          <cell r="C2132" t="str">
            <v>CIPEN Com/Ind Dvlp</v>
          </cell>
        </row>
        <row r="2133">
          <cell r="A2133">
            <v>7518844</v>
          </cell>
          <cell r="B2133" t="str">
            <v>Franklin Estate Stage 2B - HV &amp; LV Reticulation</v>
          </cell>
          <cell r="C2133" t="str">
            <v>CIPEN Urbn Dvlpmnt</v>
          </cell>
        </row>
        <row r="2134">
          <cell r="A2134">
            <v>7518846</v>
          </cell>
          <cell r="B2134" t="str">
            <v>Franklin Estate Stage 2C - HV &amp; LV Reticulation</v>
          </cell>
          <cell r="C2134" t="str">
            <v>CIPEN Urbn Dvlpmnt</v>
          </cell>
        </row>
        <row r="2135">
          <cell r="A2135">
            <v>7518850</v>
          </cell>
          <cell r="B2135" t="str">
            <v>Dickson B4 S33 Transact House HV Upgrade</v>
          </cell>
          <cell r="C2135" t="str">
            <v>CIPEN Com/Ind Dvlp</v>
          </cell>
        </row>
        <row r="2136">
          <cell r="A2136">
            <v>7518851</v>
          </cell>
          <cell r="B2136" t="str">
            <v>GIS Upgrade to ESRI 9.2</v>
          </cell>
          <cell r="C2136" t="str">
            <v>CIPEN IT Project</v>
          </cell>
        </row>
        <row r="2137">
          <cell r="A2137">
            <v>7518852</v>
          </cell>
          <cell r="B2137" t="str">
            <v>Fyshwick B44 S24 LV Upgrade Kembla/Wollongong St</v>
          </cell>
          <cell r="C2137" t="str">
            <v>CIPEN Com/Ind Dvlp</v>
          </cell>
        </row>
        <row r="2138">
          <cell r="A2138">
            <v>7518853</v>
          </cell>
          <cell r="B2138" t="str">
            <v>Zone Substation VHF Radio Upgrade (12 sites excludes Wanniassa ZS)</v>
          </cell>
          <cell r="C2138" t="str">
            <v>CIPEN IT Project</v>
          </cell>
        </row>
        <row r="2139">
          <cell r="A2139">
            <v>7518854</v>
          </cell>
          <cell r="B2139" t="str">
            <v>Griffith B2 S19 - LV Upgrade  Service Station</v>
          </cell>
          <cell r="C2139" t="str">
            <v>CIPEN Com/Ind Dvlp</v>
          </cell>
        </row>
        <row r="2140">
          <cell r="A2140">
            <v>7518855</v>
          </cell>
          <cell r="B2140" t="str">
            <v>Belconnen B1 S146 Supply Upgrade Telstra Exchange.</v>
          </cell>
          <cell r="C2140" t="str">
            <v>CIPEN Com/Ind Dvlp</v>
          </cell>
        </row>
        <row r="2141">
          <cell r="A2141">
            <v>7518856</v>
          </cell>
          <cell r="B2141" t="str">
            <v>City B1 S4 Sub 3156 Relocation</v>
          </cell>
          <cell r="C2141" t="str">
            <v>CIPEN Relocation</v>
          </cell>
        </row>
        <row r="2142">
          <cell r="A2142">
            <v>7518857</v>
          </cell>
          <cell r="B2142" t="str">
            <v>City B1 S4 Canberra Workers Club Office Redevelopment HV &amp; LV Retic</v>
          </cell>
          <cell r="C2142" t="str">
            <v>CIPEN Com/Ind Dvlp</v>
          </cell>
        </row>
        <row r="2143">
          <cell r="A2143">
            <v>7518858</v>
          </cell>
          <cell r="B2143" t="str">
            <v>Gungahlin B735 - LV Supply to Pump Station</v>
          </cell>
          <cell r="C2143" t="str">
            <v>CIPEN Spec Requests</v>
          </cell>
        </row>
        <row r="2144">
          <cell r="A2144">
            <v>7518859</v>
          </cell>
          <cell r="B2144" t="str">
            <v>Belconnen B1360 - LV Supply to Construction Site</v>
          </cell>
          <cell r="C2144" t="str">
            <v>CIPEN Spec Requests</v>
          </cell>
        </row>
        <row r="2145">
          <cell r="A2145">
            <v>7518860</v>
          </cell>
          <cell r="B2145" t="str">
            <v>Macquarie B3 S49 - LV Supply to 18 Units</v>
          </cell>
          <cell r="C2145" t="str">
            <v>CIPEN Urbn Infill</v>
          </cell>
        </row>
        <row r="2146">
          <cell r="A2146">
            <v>7518863</v>
          </cell>
          <cell r="B2146" t="str">
            <v>Forde Estate Stage 2A - HV &amp; LV Reticulation</v>
          </cell>
          <cell r="C2146" t="str">
            <v>CIPEN Urbn Dvlpmnt</v>
          </cell>
        </row>
        <row r="2147">
          <cell r="A2147">
            <v>7518865</v>
          </cell>
          <cell r="B2147" t="str">
            <v>Forde Estate Stage 2B - HV &amp; LV Reticulation</v>
          </cell>
          <cell r="C2147" t="str">
            <v>CIPEN Urbn Dvlpmnt</v>
          </cell>
        </row>
        <row r="2148">
          <cell r="A2148">
            <v>7518867</v>
          </cell>
          <cell r="B2148" t="str">
            <v>Fyshwick-Pialligo Aeropark Development Feeder Augmentation</v>
          </cell>
          <cell r="C2148" t="str">
            <v>CIPEN Dist Sys Augm</v>
          </cell>
        </row>
        <row r="2149">
          <cell r="A2149">
            <v>7518869</v>
          </cell>
          <cell r="B2149" t="str">
            <v>Miscellaneous Suburban Pole replacement stage 8 07-08</v>
          </cell>
          <cell r="C2149" t="str">
            <v>CIPEN Dist Pole Rplc</v>
          </cell>
        </row>
        <row r="2150">
          <cell r="A2150">
            <v>7518870</v>
          </cell>
          <cell r="B2150" t="str">
            <v>Miscellaneous Suburban Pole Replacement Stage 9</v>
          </cell>
          <cell r="C2150" t="str">
            <v>CIPEN Dist Pole Rplc</v>
          </cell>
        </row>
        <row r="2151">
          <cell r="A2151">
            <v>7518871</v>
          </cell>
          <cell r="B2151" t="str">
            <v>Phillip B7 S1 - LV Supply to Car Park</v>
          </cell>
          <cell r="C2151" t="str">
            <v>CIPEN Spec Requests</v>
          </cell>
        </row>
        <row r="2152">
          <cell r="A2152">
            <v>7518872</v>
          </cell>
          <cell r="B2152" t="str">
            <v>Yarralumla B7 S47 - LV O/H Removals/Relocation</v>
          </cell>
          <cell r="C2152" t="str">
            <v>CIPEN Relocation</v>
          </cell>
        </row>
        <row r="2153">
          <cell r="A2153">
            <v>7518875</v>
          </cell>
          <cell r="B2153" t="str">
            <v>Forrest B10&amp;11 S34 - LV O/H Removal Relocations</v>
          </cell>
          <cell r="C2153" t="str">
            <v>CIPEN Dist O/H Rplc</v>
          </cell>
        </row>
        <row r="2154">
          <cell r="A2154">
            <v>7518876</v>
          </cell>
          <cell r="B2154" t="str">
            <v>Macquarie B9 S40 - LV Supply to 10 Units</v>
          </cell>
          <cell r="C2154" t="str">
            <v>CIPEN Urbn Infill</v>
          </cell>
        </row>
        <row r="2155">
          <cell r="A2155">
            <v>7518878</v>
          </cell>
          <cell r="B2155" t="str">
            <v>Fyshwick B11 S24 51-55 Kembla St LV Upgrade</v>
          </cell>
          <cell r="C2155" t="str">
            <v>CIPEN Com/Ind Dvlp</v>
          </cell>
        </row>
        <row r="2156">
          <cell r="A2156">
            <v>7518882</v>
          </cell>
          <cell r="B2156" t="str">
            <v>Anslie B11 S27 Shopping Centre Redevelopment LV Relocations</v>
          </cell>
          <cell r="C2156" t="str">
            <v>CIPEN Relocation</v>
          </cell>
        </row>
        <row r="2157">
          <cell r="A2157">
            <v>7518885</v>
          </cell>
          <cell r="B2157" t="str">
            <v>Majura B587 CIA - Pillar Relocations</v>
          </cell>
          <cell r="C2157" t="str">
            <v>CIPEN Relocation</v>
          </cell>
        </row>
        <row r="2158">
          <cell r="A2158">
            <v>7518887</v>
          </cell>
          <cell r="B2158" t="str">
            <v>Ainslie B5 S110 - LV Upgrade Telstra Site</v>
          </cell>
          <cell r="C2158" t="str">
            <v>CIPEN Spec Requests</v>
          </cell>
        </row>
        <row r="2159">
          <cell r="A2159">
            <v>7518888</v>
          </cell>
          <cell r="B2159" t="str">
            <v>Holt B51 S50 -  LV Supply to Telstra Site</v>
          </cell>
          <cell r="C2159" t="str">
            <v>CIPEN Spec Requests</v>
          </cell>
        </row>
        <row r="2160">
          <cell r="A2160">
            <v>7518889</v>
          </cell>
          <cell r="B2160" t="str">
            <v>Hume B27 S4 - LV  Upgrade Telstra Site</v>
          </cell>
          <cell r="C2160" t="str">
            <v>CIPEN Spec Requests</v>
          </cell>
        </row>
        <row r="2161">
          <cell r="A2161">
            <v>7518890</v>
          </cell>
          <cell r="B2161" t="str">
            <v>O'Connor B44 S43 - LV Supply to 25 Units</v>
          </cell>
          <cell r="C2161" t="str">
            <v>CIPEN Urbn Infill</v>
          </cell>
        </row>
        <row r="2162">
          <cell r="A2162">
            <v>7518891</v>
          </cell>
          <cell r="B2162" t="str">
            <v>Belconnen B1586 West Belc Landfill  Parkwood  - LV Relocations</v>
          </cell>
          <cell r="C2162" t="str">
            <v>CIPEN Relocation</v>
          </cell>
        </row>
        <row r="2163">
          <cell r="A2163">
            <v>7518892</v>
          </cell>
          <cell r="B2163" t="str">
            <v>Greenway B11 S55 - HV Retic &amp; LV Supply to  Indoor Rec Centre</v>
          </cell>
          <cell r="C2163" t="str">
            <v>CIPEN Com/Ind Dvlp</v>
          </cell>
        </row>
        <row r="2164">
          <cell r="A2164">
            <v>7518893</v>
          </cell>
          <cell r="B2164" t="str">
            <v>Majura B666 Mt. Majura Vineyard - LV Upgrade</v>
          </cell>
          <cell r="C2164" t="str">
            <v>CIPEN Com/Ind Dvlp</v>
          </cell>
        </row>
        <row r="2165">
          <cell r="A2165">
            <v>7518894</v>
          </cell>
          <cell r="B2165" t="str">
            <v>Turner B9 S39 - LV Supply to TransACT Node</v>
          </cell>
          <cell r="C2165" t="str">
            <v>CIPEN Spec Requests</v>
          </cell>
        </row>
        <row r="2166">
          <cell r="A2166">
            <v>7518896</v>
          </cell>
          <cell r="B2166" t="str">
            <v>Symonston B8 S49 -  LV Supply to Telstra Site</v>
          </cell>
          <cell r="C2166" t="str">
            <v>CIPEN Spec Requests</v>
          </cell>
        </row>
        <row r="2167">
          <cell r="A2167">
            <v>7518898</v>
          </cell>
          <cell r="B2167" t="str">
            <v>Macgregor West 1 Estate HV &amp; LV Reticulation</v>
          </cell>
          <cell r="C2167" t="str">
            <v>CIPEN Urbn Dvlpmnt</v>
          </cell>
        </row>
        <row r="2168">
          <cell r="A2168">
            <v>7518901</v>
          </cell>
          <cell r="B2168" t="str">
            <v>Yarralumla B6 S44 South African Embassy LV Upgrade</v>
          </cell>
          <cell r="C2168" t="str">
            <v>CIPEN Com/Ind Dvlp</v>
          </cell>
        </row>
        <row r="2169">
          <cell r="A2169">
            <v>7518902</v>
          </cell>
          <cell r="B2169" t="str">
            <v>Fyshwick B2 S84 Bulky Goods Retail  HV &amp; LV Retic</v>
          </cell>
          <cell r="C2169" t="str">
            <v>CIPEN Com/Ind Dvlp</v>
          </cell>
        </row>
        <row r="2170">
          <cell r="A2170">
            <v>7518908</v>
          </cell>
          <cell r="B2170" t="str">
            <v>Gungahlin S36 &amp; 37 - LV Supplies to Linear Park</v>
          </cell>
          <cell r="C2170" t="str">
            <v>CIPEN Spec Requests</v>
          </cell>
        </row>
        <row r="2171">
          <cell r="A2171">
            <v>7518911</v>
          </cell>
          <cell r="B2171" t="str">
            <v>Kingston Telopea Park Zone Substation Transformer Tails Upgrade</v>
          </cell>
          <cell r="C2171" t="str">
            <v>CIPEN ZZS Augme</v>
          </cell>
        </row>
        <row r="2172">
          <cell r="A2172">
            <v>7518912</v>
          </cell>
          <cell r="B2172" t="str">
            <v>Bonner Stage 1A HV Relocation</v>
          </cell>
          <cell r="C2172" t="str">
            <v>CIPEN Relocation</v>
          </cell>
        </row>
        <row r="2173">
          <cell r="A2173">
            <v>7518913</v>
          </cell>
          <cell r="B2173" t="str">
            <v>Belconnen B11 S87 - LV Supply to Child Care Centre</v>
          </cell>
          <cell r="C2173" t="str">
            <v>CIPEN Com/Ind Dvlp</v>
          </cell>
        </row>
        <row r="2174">
          <cell r="A2174">
            <v>7518914</v>
          </cell>
          <cell r="B2174" t="str">
            <v>Gungahlin Dist B737 Mulligans Flat Nature Reserve Electric Fence LV Su</v>
          </cell>
          <cell r="C2174" t="str">
            <v>CIPEN Spec Requests</v>
          </cell>
        </row>
        <row r="2175">
          <cell r="A2175">
            <v>7518915</v>
          </cell>
          <cell r="B2175" t="str">
            <v>Forde Stage 2 Temporary HV Power Diversion</v>
          </cell>
          <cell r="C2175" t="str">
            <v>CIPEN Relocation</v>
          </cell>
        </row>
        <row r="2176">
          <cell r="A2176">
            <v>7518917</v>
          </cell>
          <cell r="B2176" t="str">
            <v>Mitchell B36 S7 - LV Supply to Lifeline Australia</v>
          </cell>
          <cell r="C2176" t="str">
            <v>CIPEN Com/Ind Dvlp</v>
          </cell>
        </row>
        <row r="2177">
          <cell r="A2177">
            <v>7518918</v>
          </cell>
          <cell r="B2177" t="str">
            <v>Suburban Stg 10 07/08 Misc Pole Replacement</v>
          </cell>
          <cell r="C2177" t="str">
            <v>CIPEN Dist Pole Rplc</v>
          </cell>
        </row>
        <row r="2178">
          <cell r="A2178">
            <v>7518919</v>
          </cell>
          <cell r="B2178" t="str">
            <v>Suburban Stg 11 07/08 Misc Pole Replacement</v>
          </cell>
          <cell r="C2178" t="str">
            <v>CIPEN Dist Pole Rplc</v>
          </cell>
        </row>
        <row r="2179">
          <cell r="A2179">
            <v>7518920</v>
          </cell>
          <cell r="B2179" t="str">
            <v>Miscellaneous Suburban Pole Replacement 07-08 stage 12</v>
          </cell>
          <cell r="C2179" t="str">
            <v>CIPEN Dist Pole Rplc</v>
          </cell>
        </row>
        <row r="2180">
          <cell r="A2180">
            <v>7518921</v>
          </cell>
          <cell r="B2180" t="str">
            <v>Miscellaneous Suburban Pole Replacement 07-08 stage 13</v>
          </cell>
          <cell r="C2180" t="str">
            <v>CIPEN Dist Pole Rplc</v>
          </cell>
        </row>
        <row r="2181">
          <cell r="A2181">
            <v>7518924</v>
          </cell>
          <cell r="B2181" t="str">
            <v>Forde Stage 2/4 Site Facilities Temporary Supply</v>
          </cell>
          <cell r="C2181" t="str">
            <v>CIPEN Spec Requests</v>
          </cell>
        </row>
        <row r="2182">
          <cell r="A2182">
            <v>7518925</v>
          </cell>
          <cell r="B2182" t="str">
            <v>Bonner 1A Estate HV &amp; LV Retic</v>
          </cell>
          <cell r="C2182" t="str">
            <v>CIPEN Urbn Dvlpmnt</v>
          </cell>
        </row>
        <row r="2183">
          <cell r="A2183">
            <v>7518927</v>
          </cell>
          <cell r="B2183" t="str">
            <v>City B21 S10 64 Allara St Temporary Supply</v>
          </cell>
          <cell r="C2183" t="str">
            <v>CIPEN Com/Ind Dvlp</v>
          </cell>
        </row>
        <row r="2184">
          <cell r="A2184">
            <v>7518929</v>
          </cell>
          <cell r="B2184" t="str">
            <v>Lyons B3 S69 - HV  Reticulation &amp; LV Supply to 118 Units</v>
          </cell>
          <cell r="C2184" t="str">
            <v>CIPEN Urbn Infill</v>
          </cell>
        </row>
        <row r="2185">
          <cell r="A2185">
            <v>7518930</v>
          </cell>
          <cell r="B2185" t="str">
            <v>City B1 S92 Murden St Temporary Supply</v>
          </cell>
          <cell r="C2185" t="str">
            <v>CIPEN Com/Ind Dvlp</v>
          </cell>
        </row>
        <row r="2186">
          <cell r="A2186">
            <v>7518931</v>
          </cell>
          <cell r="B2186" t="str">
            <v>Hume Lanyon Dr Duplication HV Relocation</v>
          </cell>
          <cell r="C2186" t="str">
            <v>CIPEN Relocation</v>
          </cell>
        </row>
        <row r="2187">
          <cell r="A2187">
            <v>7518933</v>
          </cell>
          <cell r="B2187" t="str">
            <v>Turner B1 S45 Commercial Redevelopment New Supply</v>
          </cell>
          <cell r="C2187" t="str">
            <v>CIPEN Com/Ind Dvlp</v>
          </cell>
        </row>
        <row r="2188">
          <cell r="A2188">
            <v>7518934</v>
          </cell>
          <cell r="B2188" t="str">
            <v>O'Malley B9 10 S39 LV Supply to 10 Townhouses</v>
          </cell>
          <cell r="C2188" t="str">
            <v>CIPEN Urbn Infill</v>
          </cell>
        </row>
        <row r="2189">
          <cell r="A2189">
            <v>7518936</v>
          </cell>
          <cell r="B2189" t="str">
            <v>Farrer B2 S9 Aged Care Facility HV Relocation</v>
          </cell>
          <cell r="C2189" t="str">
            <v>CIPEN Urbn Infill</v>
          </cell>
        </row>
        <row r="2190">
          <cell r="A2190">
            <v>7518941</v>
          </cell>
          <cell r="B2190" t="str">
            <v>Phillip B9 S23 Phillip Oval Reconstruction -LV Supply</v>
          </cell>
          <cell r="C2190" t="str">
            <v>CIPEN Com/Ind Dvlp</v>
          </cell>
        </row>
        <row r="2191">
          <cell r="A2191">
            <v>7518942</v>
          </cell>
          <cell r="B2191" t="str">
            <v>Migrate ZS MS Access DB and Business Processes to WASP</v>
          </cell>
          <cell r="C2191" t="str">
            <v>CIPEN IT Project</v>
          </cell>
        </row>
        <row r="2192">
          <cell r="A2192">
            <v>7518943</v>
          </cell>
          <cell r="B2192" t="str">
            <v>City Sub 38 Melbourne Building Upgrade</v>
          </cell>
          <cell r="C2192" t="str">
            <v>CIPEN Dist S/S Rplc</v>
          </cell>
        </row>
        <row r="2193">
          <cell r="A2193">
            <v>7518946</v>
          </cell>
          <cell r="B2193" t="str">
            <v>Majura CIA BB Centre Molonglo Drive - LV Supply to Construction Site</v>
          </cell>
          <cell r="C2193" t="str">
            <v>CIPEN Com/Ind Dvlp</v>
          </cell>
        </row>
        <row r="2194">
          <cell r="A2194">
            <v>7518947</v>
          </cell>
          <cell r="B2194" t="str">
            <v>Acton CSIRO  Services Road -  HV &amp; LV O/H Relocation</v>
          </cell>
          <cell r="C2194" t="str">
            <v>CIPEN Relocation</v>
          </cell>
        </row>
        <row r="2195">
          <cell r="A2195">
            <v>7518948</v>
          </cell>
          <cell r="B2195" t="str">
            <v>Lyneham B4&amp;5 S48 - LV Supply to 14 Units</v>
          </cell>
          <cell r="C2195" t="str">
            <v>CIPEN Urbn Infill</v>
          </cell>
        </row>
        <row r="2196">
          <cell r="A2196">
            <v>7518949</v>
          </cell>
          <cell r="B2196" t="str">
            <v>Paddys River B10 Birrigai Outdoor School - HV Retic &amp; LV Supply to POE</v>
          </cell>
          <cell r="C2196" t="str">
            <v>CIPEN Rural Devpmnt</v>
          </cell>
        </row>
        <row r="2197">
          <cell r="A2197">
            <v>7518950</v>
          </cell>
          <cell r="B2197" t="str">
            <v>Page B28 S39 - LV Supply to 8 Units</v>
          </cell>
          <cell r="C2197" t="str">
            <v>CIPEN Urbn Infill</v>
          </cell>
        </row>
        <row r="2198">
          <cell r="A2198">
            <v>7518951</v>
          </cell>
          <cell r="B2198" t="str">
            <v>Deakin B7&amp;8 S3 -  LV Supply to 22 Units</v>
          </cell>
          <cell r="C2198" t="str">
            <v>CIPEN Urbn Infill</v>
          </cell>
        </row>
        <row r="2199">
          <cell r="A2199">
            <v>7518952</v>
          </cell>
          <cell r="B2199" t="str">
            <v>City B6 S31 HV Reticulation Temporary Supply</v>
          </cell>
          <cell r="C2199" t="str">
            <v>CIPEN Com/Ind Dvlp</v>
          </cell>
        </row>
        <row r="2200">
          <cell r="A2200">
            <v>7518953</v>
          </cell>
          <cell r="B2200" t="str">
            <v>Phillip B8 S33 Shea St HV &amp; LV Reticulation</v>
          </cell>
          <cell r="C2200" t="str">
            <v>CIPEN Com/Ind Dvlp</v>
          </cell>
        </row>
        <row r="2201">
          <cell r="A2201">
            <v>7518954</v>
          </cell>
          <cell r="B2201" t="str">
            <v>Mt Sromlo Supply Reliability Improvement</v>
          </cell>
          <cell r="C2201" t="str">
            <v>CIPEN Dist Sys Augm</v>
          </cell>
        </row>
        <row r="2202">
          <cell r="A2202">
            <v>7518955</v>
          </cell>
          <cell r="B2202" t="str">
            <v>Kingston B6 &amp; 7 S54 New Supply &amp; Sub 9196 Upgrade</v>
          </cell>
          <cell r="C2202" t="str">
            <v>CIPEN Com/Ind Dvlp</v>
          </cell>
        </row>
        <row r="2203">
          <cell r="A2203">
            <v>7518956</v>
          </cell>
          <cell r="B2203" t="str">
            <v>Fyshwick B11 S41 Collie St LV Reticulation</v>
          </cell>
          <cell r="C2203" t="str">
            <v>CIPEN Com/Ind Dvlp</v>
          </cell>
        </row>
        <row r="2204">
          <cell r="A2204">
            <v>7518957</v>
          </cell>
          <cell r="B2204" t="str">
            <v>Pole Reinstatement Stage 4 07-08</v>
          </cell>
          <cell r="C2204" t="str">
            <v>CIPEN Dist Pole Rnst</v>
          </cell>
        </row>
        <row r="2205">
          <cell r="A2205">
            <v>7518958</v>
          </cell>
          <cell r="B2205" t="str">
            <v>Pole Reinstatement Stage 5 07-08</v>
          </cell>
          <cell r="C2205" t="str">
            <v>CIPEN Dist Pole Rnst</v>
          </cell>
        </row>
        <row r="2206">
          <cell r="A2206">
            <v>7518960</v>
          </cell>
          <cell r="B2206" t="str">
            <v>Monash B3 S50 Minipillar Relocation</v>
          </cell>
          <cell r="C2206" t="str">
            <v>CIPEN Relocation</v>
          </cell>
        </row>
        <row r="2207">
          <cell r="A2207">
            <v>7518961</v>
          </cell>
          <cell r="B2207" t="str">
            <v>Fyshwick ZS SCADA HMI Upgrade</v>
          </cell>
          <cell r="C2207" t="str">
            <v>CIPEN IT Project</v>
          </cell>
        </row>
        <row r="2208">
          <cell r="A2208">
            <v>7518962</v>
          </cell>
          <cell r="B2208" t="str">
            <v>Curtin B12 S66 - U/G Distribution Pillar Replacement</v>
          </cell>
          <cell r="C2208" t="str">
            <v>CIPEN Dist U/G Rplc</v>
          </cell>
        </row>
        <row r="2209">
          <cell r="A2209">
            <v>7518963</v>
          </cell>
          <cell r="B2209" t="str">
            <v>Campbell B3 S29 - LV Relocation</v>
          </cell>
          <cell r="C2209" t="str">
            <v>CIPEN Relocation</v>
          </cell>
        </row>
        <row r="2210">
          <cell r="A2210">
            <v>7518964</v>
          </cell>
          <cell r="B2210" t="str">
            <v>Majura Brindabella Business Park 3 5 7 9 Molongolo Dr I/D Sub &amp; HV</v>
          </cell>
          <cell r="C2210" t="str">
            <v>CIPEN Com/Ind Dvlp</v>
          </cell>
        </row>
        <row r="2211">
          <cell r="A2211">
            <v>7518965</v>
          </cell>
          <cell r="B2211" t="str">
            <v>Belconnen B4 S20 Petanque Club LV Supply</v>
          </cell>
          <cell r="C2211" t="str">
            <v>CIPEN Com/Ind Dvlp</v>
          </cell>
        </row>
        <row r="2212">
          <cell r="A2212">
            <v>7518967</v>
          </cell>
          <cell r="B2212" t="str">
            <v>Tuggeranong B1568 - LV Supply to Paintball Centre</v>
          </cell>
          <cell r="C2212" t="str">
            <v>CIPEN Com/Ind Dvlp</v>
          </cell>
        </row>
        <row r="2213">
          <cell r="A2213">
            <v>7518970</v>
          </cell>
          <cell r="B2213" t="str">
            <v>Upgrade of  Electricity Network Locking Belconnen</v>
          </cell>
          <cell r="C2213" t="str">
            <v>CIPEN Dist S/S Rplc</v>
          </cell>
        </row>
        <row r="2214">
          <cell r="A2214">
            <v>7518973</v>
          </cell>
          <cell r="B2214" t="str">
            <v>Fyshwick B37 S21 Lyell St Office Development LV Supply</v>
          </cell>
          <cell r="C2214" t="str">
            <v>CIPEN Com/Ind Dvlp</v>
          </cell>
        </row>
        <row r="2215">
          <cell r="A2215">
            <v>7518974</v>
          </cell>
          <cell r="B2215" t="str">
            <v>Kingston S24 Sub 3273 - Replace LV Board</v>
          </cell>
          <cell r="C2215" t="str">
            <v>CIPEN Dist S/S Rplc</v>
          </cell>
        </row>
        <row r="2216">
          <cell r="A2216">
            <v>7518975</v>
          </cell>
          <cell r="B2216" t="str">
            <v>Franklin B16 S2 - LV Supply to Construction Site</v>
          </cell>
          <cell r="C2216" t="str">
            <v>CIPEN Spec Requests</v>
          </cell>
        </row>
        <row r="2217">
          <cell r="A2217">
            <v>7518977</v>
          </cell>
          <cell r="B2217" t="str">
            <v>Calwell B4 S74 -  Minipillar Installation</v>
          </cell>
          <cell r="C2217" t="str">
            <v>CIPEN Dist U/G Rplc</v>
          </cell>
        </row>
        <row r="2218">
          <cell r="A2218">
            <v>7518979</v>
          </cell>
          <cell r="B2218" t="str">
            <v>Greenway B9 S12 - HV/LV Retic to Comm Development</v>
          </cell>
          <cell r="C2218" t="str">
            <v>CIPEN Com/Ind Dvlp</v>
          </cell>
        </row>
        <row r="2219">
          <cell r="A2219">
            <v>7518980</v>
          </cell>
          <cell r="B2219" t="str">
            <v>Macquarie B9 S49  - LV O/H Relocation</v>
          </cell>
          <cell r="C2219" t="str">
            <v>CIPEN Relocation</v>
          </cell>
        </row>
        <row r="2220">
          <cell r="A2220">
            <v>7518982</v>
          </cell>
          <cell r="B2220" t="str">
            <v>Stirling B88 S24 - HV O/H Relocation</v>
          </cell>
          <cell r="C2220" t="str">
            <v>CIPEN Relocation</v>
          </cell>
        </row>
        <row r="2221">
          <cell r="A2221">
            <v>7518985</v>
          </cell>
          <cell r="B2221" t="str">
            <v>Franklin Estate Stage 3A - HV &amp; LV Reticulation</v>
          </cell>
          <cell r="C2221" t="str">
            <v>CIPEN Urbn Dvlpmnt</v>
          </cell>
        </row>
        <row r="2222">
          <cell r="A2222">
            <v>7518988</v>
          </cell>
          <cell r="B2222" t="str">
            <v>Belconnen B10 S87 New Supply Multi Unit Development</v>
          </cell>
          <cell r="C2222" t="str">
            <v>CIPEN Urbn Infill</v>
          </cell>
        </row>
        <row r="2223">
          <cell r="A2223">
            <v>7518989</v>
          </cell>
          <cell r="B2223" t="str">
            <v>Harrison B1 Sec 129 LV supply to SL Controller</v>
          </cell>
          <cell r="C2223" t="str">
            <v>CIPEN Spec Requests</v>
          </cell>
        </row>
        <row r="2224">
          <cell r="A2224">
            <v>7518991</v>
          </cell>
          <cell r="B2224" t="str">
            <v>City B7 S35 New Supply Greater Union Cinema Redevelopment</v>
          </cell>
          <cell r="C2224" t="str">
            <v>CIPEN Com/Ind Dvlp</v>
          </cell>
        </row>
        <row r="2225">
          <cell r="A2225">
            <v>7518992</v>
          </cell>
          <cell r="B2225" t="str">
            <v>Gungahlin S223 Gungahlin College Indoor Sub Fitout &amp; HV Retic</v>
          </cell>
          <cell r="C2225" t="str">
            <v>CIPEN Community Dvp</v>
          </cell>
        </row>
        <row r="2226">
          <cell r="A2226">
            <v>7518993</v>
          </cell>
          <cell r="B2226" t="str">
            <v>Red Hill S57 B15 Pump Station -  Fuse Switch Installation</v>
          </cell>
          <cell r="C2226" t="str">
            <v>CIPEN Spec Requests</v>
          </cell>
        </row>
        <row r="2227">
          <cell r="A2227">
            <v>7518994</v>
          </cell>
          <cell r="B2227" t="str">
            <v>Phillip S80 B30 Autofair Car Market -  New Supply</v>
          </cell>
          <cell r="C2227" t="str">
            <v>CIPEN Com/Ind Dvlp</v>
          </cell>
        </row>
        <row r="2228">
          <cell r="A2228">
            <v>7518995</v>
          </cell>
          <cell r="B2228" t="str">
            <v>Gungahlin S168 B13  - New Supply to 3  Units</v>
          </cell>
          <cell r="C2228" t="str">
            <v>CIPEN Urbn Infill</v>
          </cell>
        </row>
        <row r="2229">
          <cell r="A2229">
            <v>7518996</v>
          </cell>
          <cell r="B2229" t="str">
            <v>Mawson S6 B33 - Replace LV O/H with ABC</v>
          </cell>
          <cell r="C2229" t="str">
            <v>CIPEN CI Replacemnt</v>
          </cell>
        </row>
        <row r="2230">
          <cell r="A2230">
            <v>7518997</v>
          </cell>
          <cell r="B2230" t="str">
            <v>Mawson S6 B33 - New Supply to 8 Units</v>
          </cell>
          <cell r="C2230" t="str">
            <v>CIPEN Urbn Infill</v>
          </cell>
        </row>
        <row r="2231">
          <cell r="A2231">
            <v>7518998</v>
          </cell>
          <cell r="B2231" t="str">
            <v>Majura Business Park New Supply 15 Lancaster Place</v>
          </cell>
          <cell r="C2231" t="str">
            <v>CIPEN Com/Ind Dvlp</v>
          </cell>
        </row>
        <row r="2232">
          <cell r="A2232">
            <v>7518999</v>
          </cell>
          <cell r="B2232" t="str">
            <v>Curtin S65  B3 - New Supply</v>
          </cell>
          <cell r="C2232" t="str">
            <v>CIPEN NEW SERVICES</v>
          </cell>
        </row>
        <row r="2233">
          <cell r="A2233">
            <v>7519000</v>
          </cell>
          <cell r="B2233" t="str">
            <v>Deakin B2 S35 Equinox Business Park I/D Sub Fitout &amp; HV LV Retic</v>
          </cell>
          <cell r="C2233" t="str">
            <v>CIPEN Com/Ind Dvlp</v>
          </cell>
        </row>
        <row r="2234">
          <cell r="A2234">
            <v>7519002</v>
          </cell>
          <cell r="B2234" t="str">
            <v>Kambah B14 S420 - Supply Upgrade</v>
          </cell>
          <cell r="C2234" t="str">
            <v>CIPEN CI Replacemnt</v>
          </cell>
        </row>
        <row r="2235">
          <cell r="A2235">
            <v>7519004</v>
          </cell>
          <cell r="B2235" t="str">
            <v>Fyshwick B1 S7 Supply Upgrade Fyshwick Markets</v>
          </cell>
          <cell r="C2235" t="str">
            <v>CIPEN Com/Ind Dvlp</v>
          </cell>
        </row>
        <row r="2236">
          <cell r="A2236">
            <v>7519006</v>
          </cell>
          <cell r="B2236" t="str">
            <v>Miscellaneous suburb pole replacement 07- 08 Stage 14</v>
          </cell>
          <cell r="C2236" t="str">
            <v>CIPEN Dist Pole Rplc</v>
          </cell>
        </row>
        <row r="2237">
          <cell r="A2237">
            <v>7519007</v>
          </cell>
          <cell r="B2237" t="str">
            <v>Miscellaneous suburb pole replacement 07- 08 Stage 15</v>
          </cell>
          <cell r="C2237" t="str">
            <v>CIPEN Dist Pole Rplc</v>
          </cell>
        </row>
        <row r="2238">
          <cell r="A2238">
            <v>7519009</v>
          </cell>
          <cell r="B2238" t="str">
            <v>Deakin B10 S6 - New Supply</v>
          </cell>
          <cell r="C2238" t="str">
            <v>CIPEN NEW SERVICES</v>
          </cell>
        </row>
        <row r="2239">
          <cell r="A2239">
            <v>7519010</v>
          </cell>
          <cell r="B2239" t="str">
            <v>Pole Reinstatement Stage 6 07-08</v>
          </cell>
          <cell r="C2239" t="str">
            <v>CIPEN Dist Pole Rnst</v>
          </cell>
        </row>
        <row r="2240">
          <cell r="A2240">
            <v>7519011</v>
          </cell>
          <cell r="B2240" t="str">
            <v>Pole Reinstatement Stage 7 07-08</v>
          </cell>
          <cell r="C2240" t="str">
            <v>CIPEN Dist Pole Rnst</v>
          </cell>
        </row>
        <row r="2241">
          <cell r="A2241">
            <v>7519016</v>
          </cell>
          <cell r="B2241" t="str">
            <v>City B4 S21  - Installation  of Additional Earthing Sub 9297</v>
          </cell>
          <cell r="C2241" t="str">
            <v>CIPEN Urbn Infill</v>
          </cell>
        </row>
        <row r="2242">
          <cell r="A2242">
            <v>7519017</v>
          </cell>
          <cell r="B2242" t="str">
            <v>Tuggeranong Dist B1610 Supply Canberra Tech Centre</v>
          </cell>
          <cell r="C2242" t="str">
            <v>CIPEN Spec Requests</v>
          </cell>
        </row>
        <row r="2243">
          <cell r="A2243">
            <v>7519018</v>
          </cell>
          <cell r="B2243" t="str">
            <v>Philip B7 S49 New Supply Audi Dealership</v>
          </cell>
          <cell r="C2243" t="str">
            <v>CIPEN Com/Ind Dvlp</v>
          </cell>
        </row>
        <row r="2244">
          <cell r="A2244">
            <v>7519019</v>
          </cell>
          <cell r="B2244" t="str">
            <v>Fyshwick B4 S13 Supply Upgrade Warehouse 8 Wyalla St</v>
          </cell>
          <cell r="C2244" t="str">
            <v>CIPEN Com/Ind Dvlp</v>
          </cell>
        </row>
        <row r="2245">
          <cell r="A2245">
            <v>7519020</v>
          </cell>
          <cell r="B2245" t="str">
            <v>Coree B5 Uriarra Rural Village Relocations &amp; Removals</v>
          </cell>
          <cell r="C2245" t="str">
            <v>CIPEN Relocation</v>
          </cell>
        </row>
        <row r="2246">
          <cell r="A2246">
            <v>7519022</v>
          </cell>
          <cell r="B2246" t="str">
            <v>Pole Management BPR Part 3 - In-field Pole Strength Calculation</v>
          </cell>
          <cell r="C2246" t="str">
            <v>CIPEN IT Project</v>
          </cell>
        </row>
        <row r="2247">
          <cell r="A2247">
            <v>7519023</v>
          </cell>
          <cell r="B2247" t="str">
            <v>Red Hill B3&amp;4 S43 - LV Relocation</v>
          </cell>
          <cell r="C2247" t="str">
            <v>CIPEN Relocation</v>
          </cell>
        </row>
        <row r="2248">
          <cell r="A2248">
            <v>7519024</v>
          </cell>
          <cell r="B2248" t="str">
            <v>Narrabundah B20 S55 - LV Replacement</v>
          </cell>
          <cell r="C2248" t="str">
            <v>CIPEN CI Replacemnt</v>
          </cell>
        </row>
        <row r="2249">
          <cell r="A2249">
            <v>7519025</v>
          </cell>
          <cell r="B2249" t="str">
            <v>Mitchell B5 S58 - New Supply to Com. Building</v>
          </cell>
          <cell r="C2249" t="str">
            <v>CIPEN Com/Ind Dvlp</v>
          </cell>
        </row>
        <row r="2250">
          <cell r="A2250">
            <v>7519026</v>
          </cell>
          <cell r="B2250" t="str">
            <v>Mitchell B13 S22 - New Supply to Comm. Building</v>
          </cell>
          <cell r="C2250" t="str">
            <v>CIPEN Com/Ind Dvlp</v>
          </cell>
        </row>
        <row r="2251">
          <cell r="A2251">
            <v>7519027</v>
          </cell>
          <cell r="B2251" t="str">
            <v>Yarralumla B1 S122 Govt House - Supply Upgrade</v>
          </cell>
          <cell r="C2251" t="str">
            <v>CIPEN Spec Requests</v>
          </cell>
        </row>
        <row r="2252">
          <cell r="A2252">
            <v>7519028</v>
          </cell>
          <cell r="B2252" t="str">
            <v>Parkes B1 S49 CNBP Internal Works New Supply</v>
          </cell>
          <cell r="C2252" t="str">
            <v>CIPEN Com/Ind Dvlp</v>
          </cell>
        </row>
        <row r="2253">
          <cell r="A2253">
            <v>7519029</v>
          </cell>
          <cell r="B2253" t="str">
            <v>Yarralumla B1 S44 Supply Relocation Casey House</v>
          </cell>
          <cell r="C2253" t="str">
            <v>CIPEN Relocation</v>
          </cell>
        </row>
        <row r="2254">
          <cell r="A2254">
            <v>7519030</v>
          </cell>
          <cell r="B2254" t="str">
            <v>O'Connor B10 S43 - LV Supply to 6 Units</v>
          </cell>
          <cell r="C2254" t="str">
            <v>CIPEN Urbn Infill</v>
          </cell>
        </row>
        <row r="2255">
          <cell r="A2255">
            <v>7519031</v>
          </cell>
          <cell r="B2255" t="str">
            <v>7519031 Mitchell B32 S38 Aust Data Centres HV Supply Stage 1</v>
          </cell>
          <cell r="C2255" t="str">
            <v>CIPEN Com/Ind Dvlp</v>
          </cell>
        </row>
        <row r="2256">
          <cell r="A2256">
            <v>7519033</v>
          </cell>
          <cell r="B2256" t="str">
            <v>Calwell B2 S72 - New Supply 10 Units</v>
          </cell>
          <cell r="C2256" t="str">
            <v>CIPEN Urbn Infill</v>
          </cell>
        </row>
        <row r="2257">
          <cell r="A2257">
            <v>7519036</v>
          </cell>
          <cell r="B2257" t="str">
            <v>Curtin B6 S52 - Asset Replacemrnt</v>
          </cell>
          <cell r="C2257" t="str">
            <v>CIPEN Dist O/H Rplc</v>
          </cell>
        </row>
        <row r="2258">
          <cell r="A2258">
            <v>7519038</v>
          </cell>
          <cell r="B2258" t="str">
            <v>Lyneham B1 S53 Mouat St Axis Apartments 349 Units</v>
          </cell>
          <cell r="C2258" t="str">
            <v>CIPEN Urbn Infill</v>
          </cell>
        </row>
        <row r="2259">
          <cell r="A2259">
            <v>7519039</v>
          </cell>
          <cell r="B2259" t="str">
            <v>Franklin B16 S2 - LV Supply to SLCC</v>
          </cell>
          <cell r="C2259" t="str">
            <v>CIPEN Spec Requests</v>
          </cell>
        </row>
        <row r="2260">
          <cell r="A2260">
            <v>7519040</v>
          </cell>
          <cell r="B2260" t="str">
            <v>Suburban Pole Replacement Stage 16 07-08</v>
          </cell>
          <cell r="C2260" t="str">
            <v>CIPEN Dist Pole Rplc</v>
          </cell>
        </row>
        <row r="2261">
          <cell r="A2261">
            <v>7519041</v>
          </cell>
          <cell r="B2261" t="str">
            <v>Suburban Pole Stage 17 Replacement 07-08</v>
          </cell>
          <cell r="C2261" t="str">
            <v>CIPEN Dist Pole Rplc</v>
          </cell>
        </row>
        <row r="2262">
          <cell r="A2262">
            <v>7519042</v>
          </cell>
          <cell r="B2262" t="str">
            <v>Suburban Pole Stage 18 Replacement 07-08</v>
          </cell>
          <cell r="C2262" t="str">
            <v>CIPEN Dist Pole Rplc</v>
          </cell>
        </row>
        <row r="2263">
          <cell r="A2263">
            <v>7519043</v>
          </cell>
          <cell r="B2263" t="str">
            <v>HV OH Switchgear Replacement Stage 2 07-08</v>
          </cell>
          <cell r="C2263" t="str">
            <v>CIPEN Dist O/H Rplc</v>
          </cell>
        </row>
        <row r="2264">
          <cell r="A2264">
            <v>7519044</v>
          </cell>
          <cell r="B2264" t="str">
            <v>City B3 S24 Acton South New Supply</v>
          </cell>
          <cell r="C2264" t="str">
            <v>CIPEN Com/Ind Dvlp</v>
          </cell>
        </row>
        <row r="2265">
          <cell r="A2265">
            <v>7519045</v>
          </cell>
          <cell r="B2265" t="str">
            <v>Suburban Stg 19 Pole Replacemen</v>
          </cell>
          <cell r="C2265" t="str">
            <v>CIPEN Dist Pole Rplc</v>
          </cell>
        </row>
        <row r="2266">
          <cell r="A2266">
            <v>7519046</v>
          </cell>
          <cell r="B2266" t="str">
            <v>Suburban  Stage 20 Pole Replacement 07-08</v>
          </cell>
          <cell r="C2266" t="str">
            <v>CIPEN Dist Pole Rplc</v>
          </cell>
        </row>
        <row r="2267">
          <cell r="A2267">
            <v>7519047</v>
          </cell>
          <cell r="B2267" t="str">
            <v>Suburban Pole Replacement Stage 21 07-08</v>
          </cell>
          <cell r="C2267" t="str">
            <v>CIPEN Dist Pole Rplc</v>
          </cell>
        </row>
        <row r="2268">
          <cell r="A2268">
            <v>7519048</v>
          </cell>
          <cell r="B2268" t="str">
            <v>Suburban Pole Replacement Stage 22 07-08</v>
          </cell>
          <cell r="C2268" t="str">
            <v>CIPEN Dist Pole Rplc</v>
          </cell>
        </row>
        <row r="2269">
          <cell r="A2269">
            <v>7519050</v>
          </cell>
          <cell r="B2269" t="str">
            <v>Griffith B14 S25 New Supply</v>
          </cell>
          <cell r="C2269" t="str">
            <v>CIPEN Com/Ind Dvlp</v>
          </cell>
        </row>
        <row r="2270">
          <cell r="A2270">
            <v>7519052</v>
          </cell>
          <cell r="B2270" t="str">
            <v>Hall B13 S8 - Supply Upgrade</v>
          </cell>
          <cell r="C2270" t="str">
            <v>CIPEN CI Replacemnt</v>
          </cell>
        </row>
        <row r="2271">
          <cell r="A2271">
            <v>7519053</v>
          </cell>
          <cell r="B2271" t="str">
            <v>Forrest B4 S21 Supply Upgrade 3 Units</v>
          </cell>
          <cell r="C2271" t="str">
            <v>CIPEN Urbn Infill</v>
          </cell>
        </row>
        <row r="2272">
          <cell r="A2272">
            <v>7519054</v>
          </cell>
          <cell r="B2272" t="str">
            <v>Forrest Sec 21 LV Replacement</v>
          </cell>
          <cell r="C2272" t="str">
            <v>CIPEN CI Replacemnt</v>
          </cell>
        </row>
        <row r="2273">
          <cell r="A2273">
            <v>7519056</v>
          </cell>
          <cell r="B2273" t="str">
            <v>Franklin B3 S47 - LV Supply to SLCC</v>
          </cell>
          <cell r="C2273" t="str">
            <v>CIPEN Spec Requests</v>
          </cell>
        </row>
        <row r="2274">
          <cell r="A2274">
            <v>7519057</v>
          </cell>
          <cell r="B2274" t="str">
            <v>Harrison B1 S128 - LV Supply to SLCC</v>
          </cell>
          <cell r="C2274" t="str">
            <v>CIPEN Spec Requests</v>
          </cell>
        </row>
        <row r="2275">
          <cell r="A2275">
            <v>7519058</v>
          </cell>
          <cell r="B2275" t="str">
            <v>WASP Unit Assemblies</v>
          </cell>
          <cell r="C2275" t="str">
            <v>CIPEN IT Project</v>
          </cell>
        </row>
        <row r="2276">
          <cell r="A2276">
            <v>7519061</v>
          </cell>
          <cell r="B2276" t="str">
            <v>Franklin Estate Stage 3B New Urban Development</v>
          </cell>
          <cell r="C2276" t="str">
            <v>CIPEN Urbn Dvlpmnt</v>
          </cell>
        </row>
        <row r="2277">
          <cell r="A2277">
            <v>7519063</v>
          </cell>
          <cell r="B2277" t="str">
            <v>Bruce B1 S75 - HV Retic &amp; LV Supply to  220 units</v>
          </cell>
          <cell r="C2277" t="str">
            <v>CIPEN Urbn Infill</v>
          </cell>
        </row>
        <row r="2278">
          <cell r="A2278">
            <v>7519065</v>
          </cell>
          <cell r="B2278" t="str">
            <v>Barton B31 S6 - LV Supply to Academic House</v>
          </cell>
          <cell r="C2278" t="str">
            <v>CIPEN Com/Ind Dvlp</v>
          </cell>
        </row>
        <row r="2279">
          <cell r="A2279">
            <v>7519066</v>
          </cell>
          <cell r="B2279" t="str">
            <v>Bonner New Supply Elmgrove No. 1 Reservoir</v>
          </cell>
          <cell r="C2279" t="str">
            <v>CIPEN Spec Requests</v>
          </cell>
        </row>
        <row r="2280">
          <cell r="A2280">
            <v>7519067</v>
          </cell>
          <cell r="B2280" t="str">
            <v>Casey Kinleyside Water Reservoir HV &amp; LV Reticulation</v>
          </cell>
          <cell r="C2280" t="str">
            <v>CIPEN Spec Requests</v>
          </cell>
        </row>
        <row r="2281">
          <cell r="A2281">
            <v>7519068</v>
          </cell>
          <cell r="B2281" t="str">
            <v>Casey Kinleyside Water Pump Station Horse Parke Dr</v>
          </cell>
          <cell r="C2281" t="str">
            <v>CIPEN Spec Requests</v>
          </cell>
        </row>
        <row r="2282">
          <cell r="A2282">
            <v>7519069</v>
          </cell>
          <cell r="B2282" t="str">
            <v>Deakin B9 &amp; 13 S12 The Embassy Apartments Supply Upgrade</v>
          </cell>
          <cell r="C2282" t="str">
            <v>CIPEN Urbn Infill</v>
          </cell>
        </row>
        <row r="2283">
          <cell r="A2283">
            <v>7519070</v>
          </cell>
          <cell r="B2283" t="str">
            <v>Forde Estate Stage 4A1 New Supply New Urban Development</v>
          </cell>
          <cell r="C2283" t="str">
            <v>CIPEN Urbn Dvlpmnt</v>
          </cell>
        </row>
        <row r="2284">
          <cell r="A2284">
            <v>7519072</v>
          </cell>
          <cell r="B2284" t="str">
            <v>Dunlop B1 S194 Estate Demonstration Housing Precint LV Reticulation</v>
          </cell>
          <cell r="C2284" t="str">
            <v>CIPEN Urbn Dvlpmnt</v>
          </cell>
        </row>
        <row r="2285">
          <cell r="A2285">
            <v>7519074</v>
          </cell>
          <cell r="B2285" t="str">
            <v>City B4 S21 - Fuseway Installation</v>
          </cell>
          <cell r="C2285" t="str">
            <v>CIPEN Urbn Infill</v>
          </cell>
        </row>
        <row r="2286">
          <cell r="A2286">
            <v>7519075</v>
          </cell>
          <cell r="B2286" t="str">
            <v>City B1 S79 - LV Supply to Illumicube</v>
          </cell>
          <cell r="C2286" t="str">
            <v>CIPEN Community Dvp</v>
          </cell>
        </row>
        <row r="2287">
          <cell r="A2287">
            <v>7519080</v>
          </cell>
          <cell r="B2287" t="str">
            <v>Belconnen Lot 2022 B1586 Parkwood - LV Supply to Comm. Development</v>
          </cell>
          <cell r="C2287" t="str">
            <v>CIPEN Com/Ind Dvlp</v>
          </cell>
        </row>
        <row r="2288">
          <cell r="A2288">
            <v>7519082</v>
          </cell>
          <cell r="B2288" t="str">
            <v>Domestic Meter Replacement 2007-2008 Stage 2</v>
          </cell>
          <cell r="C2288" t="str">
            <v>CIPEN Meter Replce</v>
          </cell>
        </row>
        <row r="2289">
          <cell r="A2289">
            <v>7519083</v>
          </cell>
          <cell r="B2289" t="str">
            <v>WASP to Oracle Project/Work Pack Synchronisation</v>
          </cell>
          <cell r="C2289" t="str">
            <v>CIPEN IT Project</v>
          </cell>
        </row>
        <row r="2290">
          <cell r="A2290">
            <v>7519084</v>
          </cell>
          <cell r="B2290" t="str">
            <v>Acton B3 S85 City West Feeder Supply Augmentation</v>
          </cell>
          <cell r="C2290" t="str">
            <v>CIPEN Dist Sys Augm</v>
          </cell>
        </row>
        <row r="2291">
          <cell r="A2291">
            <v>7519085</v>
          </cell>
          <cell r="B2291" t="str">
            <v>Narrabundah B12 S101 - Replace LV O/H with ABC</v>
          </cell>
          <cell r="C2291" t="str">
            <v>CIPEN CI Replacemnt</v>
          </cell>
        </row>
        <row r="2292">
          <cell r="A2292">
            <v>7519100</v>
          </cell>
          <cell r="B2292" t="str">
            <v>Gungahlin - Upgrade of substation locking</v>
          </cell>
          <cell r="C2292" t="str">
            <v>CIPEN Dist S/S Rplc</v>
          </cell>
        </row>
        <row r="2293">
          <cell r="A2293">
            <v>7519102</v>
          </cell>
          <cell r="B2293" t="str">
            <v>Greenway B28 S52 - Ruth Alsop Lane Mini Pillars Relocation</v>
          </cell>
          <cell r="C2293" t="str">
            <v>CIPEN Relocation</v>
          </cell>
        </row>
        <row r="2294">
          <cell r="A2294">
            <v>7519103</v>
          </cell>
          <cell r="B2294" t="str">
            <v>Russell - New Russell Feeder Augmentation</v>
          </cell>
          <cell r="C2294" t="str">
            <v>CIPEN Dist Sys Augm</v>
          </cell>
        </row>
        <row r="2295">
          <cell r="A2295">
            <v>7519104</v>
          </cell>
          <cell r="B2295" t="str">
            <v>Fyshwick B9 S6 Supply Upgrade</v>
          </cell>
          <cell r="C2295" t="str">
            <v>CIPEN Com/Ind Dvlp</v>
          </cell>
        </row>
        <row r="2296">
          <cell r="A2296">
            <v>7519105</v>
          </cell>
          <cell r="B2296" t="str">
            <v>Dickson  B1 S9 - LV Supply to 8 Units Morphett Street</v>
          </cell>
          <cell r="C2296" t="str">
            <v>CIPEN Urbn Infill</v>
          </cell>
        </row>
        <row r="2297">
          <cell r="A2297">
            <v>7519106</v>
          </cell>
          <cell r="B2297" t="str">
            <v>Nicholls Sub 6158 Tazewell Cirt Replace Fire Damage Padmount</v>
          </cell>
          <cell r="C2297" t="str">
            <v>CIPEN Dist S/S Rplc</v>
          </cell>
        </row>
        <row r="2298">
          <cell r="A2298">
            <v>7519107</v>
          </cell>
          <cell r="B2298" t="str">
            <v>Latham Zone Substation Fence Replacement</v>
          </cell>
          <cell r="C2298" t="str">
            <v>CIPEN ZZS Replce</v>
          </cell>
        </row>
        <row r="2299">
          <cell r="A2299">
            <v>7519108</v>
          </cell>
          <cell r="B2299" t="str">
            <v>Belconnen B1586 West Belc Landfill Parkwood -  LV Upgrade.</v>
          </cell>
          <cell r="C2299" t="str">
            <v>CIPEN Com/Ind Dvlp</v>
          </cell>
        </row>
        <row r="2300">
          <cell r="A2300">
            <v>7519111</v>
          </cell>
          <cell r="B2300" t="str">
            <v>Pole Management BPR Part 4 - Pole Nailing</v>
          </cell>
          <cell r="C2300" t="str">
            <v>CIPEN IT Project</v>
          </cell>
        </row>
        <row r="2301">
          <cell r="A2301">
            <v>7519113</v>
          </cell>
          <cell r="B2301" t="str">
            <v>Bruce B4 S75 - LV Supply to Telstra Site</v>
          </cell>
          <cell r="C2301" t="str">
            <v>CIPEN Spec Requests</v>
          </cell>
        </row>
        <row r="2302">
          <cell r="A2302">
            <v>7519114</v>
          </cell>
          <cell r="B2302" t="str">
            <v>Majura B587 - LV Supply to Telstra Site</v>
          </cell>
          <cell r="C2302" t="str">
            <v>CIPEN Spec Requests</v>
          </cell>
        </row>
        <row r="2303">
          <cell r="A2303">
            <v>7519115</v>
          </cell>
          <cell r="B2303" t="str">
            <v>Replace Padmount Substation 4677 Calwell</v>
          </cell>
          <cell r="C2303" t="str">
            <v>CIPEN Dist S/S Rplc</v>
          </cell>
        </row>
        <row r="2304">
          <cell r="A2304">
            <v>7519116</v>
          </cell>
          <cell r="B2304" t="str">
            <v>Bonython B2 S78 - LV Supply to 20 Units</v>
          </cell>
          <cell r="C2304" t="str">
            <v>CIPEN Urbn Infill</v>
          </cell>
        </row>
        <row r="2305">
          <cell r="A2305">
            <v>7519118</v>
          </cell>
          <cell r="B2305" t="str">
            <v>Bonner Elmgrove No.1 Reservoir - New Supply Stage 2</v>
          </cell>
          <cell r="C2305" t="str">
            <v>CIPEN Spec Requests</v>
          </cell>
        </row>
        <row r="2306">
          <cell r="A2306">
            <v>7519119</v>
          </cell>
          <cell r="B2306" t="str">
            <v>Yarralumla B6 S44 - LV Relocation</v>
          </cell>
          <cell r="C2306" t="str">
            <v>CIPEN Relocation</v>
          </cell>
        </row>
        <row r="2307">
          <cell r="A2307">
            <v>7519120</v>
          </cell>
          <cell r="B2307" t="str">
            <v>Strategiser/Optimiser Upgrade</v>
          </cell>
          <cell r="C2307" t="str">
            <v>CIPEN IT Project</v>
          </cell>
        </row>
        <row r="2308">
          <cell r="A2308">
            <v>7519121</v>
          </cell>
          <cell r="B2308" t="str">
            <v>Pole Reinforcement Stage 8 07-08</v>
          </cell>
          <cell r="C2308" t="str">
            <v>CIPEN Dist Pole Rnst</v>
          </cell>
        </row>
        <row r="2309">
          <cell r="A2309">
            <v>7519122</v>
          </cell>
          <cell r="B2309" t="str">
            <v>Pole Reinforcement Stage 9 07-08</v>
          </cell>
          <cell r="C2309" t="str">
            <v>CIPEN Dist Pole Rnst</v>
          </cell>
        </row>
        <row r="2310">
          <cell r="A2310">
            <v>7519123</v>
          </cell>
          <cell r="B2310" t="str">
            <v>ActewAGL Mobile Mapping Wireless Download (Greenway Depot)</v>
          </cell>
          <cell r="C2310" t="str">
            <v>CIPEN IT Project</v>
          </cell>
        </row>
        <row r="2311">
          <cell r="A2311">
            <v>7519124</v>
          </cell>
          <cell r="B2311" t="str">
            <v>Barton - Blk 1 sec 27 Sub 9122 Augmentation</v>
          </cell>
          <cell r="C2311" t="str">
            <v>CIPEN Dist S/S Augm</v>
          </cell>
        </row>
        <row r="2312">
          <cell r="A2312">
            <v>7519127</v>
          </cell>
          <cell r="B2312" t="str">
            <v>AIRS for DBYD Upgrade</v>
          </cell>
          <cell r="C2312" t="str">
            <v>CIPEN IT Project</v>
          </cell>
        </row>
        <row r="2313">
          <cell r="A2313">
            <v>7519129</v>
          </cell>
          <cell r="B2313" t="str">
            <v xml:space="preserve"> Pole Replacement Program Budget</v>
          </cell>
          <cell r="C2313" t="str">
            <v>CIPEN Dist Pole Rplc</v>
          </cell>
        </row>
        <row r="2314">
          <cell r="A2314">
            <v>7519142</v>
          </cell>
          <cell r="B2314" t="str">
            <v>SCADA Capital Budget</v>
          </cell>
          <cell r="C2314" t="str">
            <v>CIPEN IT Project</v>
          </cell>
        </row>
        <row r="2315">
          <cell r="A2315">
            <v>7519143</v>
          </cell>
          <cell r="B2315" t="str">
            <v>Acton ANU - New ANU 5 Feeder</v>
          </cell>
          <cell r="C2315" t="str">
            <v>CIPEN Dist Sys Augm</v>
          </cell>
        </row>
        <row r="2316">
          <cell r="A2316">
            <v>7519144</v>
          </cell>
          <cell r="B2316" t="str">
            <v>Lyons B32 S52 LV Supply to 14 Multi Unit development</v>
          </cell>
          <cell r="C2316" t="str">
            <v>CIPEN Urbn Infill</v>
          </cell>
        </row>
        <row r="2317">
          <cell r="A2317">
            <v>7519151</v>
          </cell>
          <cell r="B2317" t="str">
            <v>City East New Feeder</v>
          </cell>
          <cell r="C2317" t="str">
            <v>CIPEN Dist Sys Augm</v>
          </cell>
        </row>
        <row r="2318">
          <cell r="A2318">
            <v>7519152</v>
          </cell>
          <cell r="B2318" t="str">
            <v>City West - Edinburgh Feeder</v>
          </cell>
          <cell r="C2318" t="str">
            <v>CIPEN Dist Sys Augm</v>
          </cell>
        </row>
        <row r="2319">
          <cell r="A2319">
            <v>7519155</v>
          </cell>
          <cell r="B2319" t="str">
            <v>Lock Replacement</v>
          </cell>
          <cell r="C2319" t="str">
            <v>CIPEN Dist S/S Rplc</v>
          </cell>
        </row>
        <row r="2320">
          <cell r="A2320">
            <v>7519156</v>
          </cell>
          <cell r="B2320" t="str">
            <v>Belconnen Substation TX tail upgrade</v>
          </cell>
          <cell r="C2320" t="str">
            <v>CIPEN ZZS Augme</v>
          </cell>
        </row>
        <row r="2321">
          <cell r="A2321">
            <v>7519160</v>
          </cell>
          <cell r="B2321" t="str">
            <v>Watson B3 S62 - LV Upgrade</v>
          </cell>
          <cell r="C2321" t="str">
            <v>CIPEN Com/Ind Dvlp</v>
          </cell>
        </row>
        <row r="2322">
          <cell r="A2322">
            <v>7519161</v>
          </cell>
          <cell r="B2322" t="str">
            <v>Macgregor West Estate Stage 2 New Urban Development</v>
          </cell>
          <cell r="C2322" t="str">
            <v>CIPEN Urbn Dvlpmnt</v>
          </cell>
        </row>
        <row r="2323">
          <cell r="A2323">
            <v>7519163</v>
          </cell>
          <cell r="B2323" t="str">
            <v>Gungahlin Business Park Stage 1 Sec 452 HV Relocation</v>
          </cell>
          <cell r="C2323" t="str">
            <v>CIPEN Relocation</v>
          </cell>
        </row>
        <row r="2324">
          <cell r="A2324">
            <v>7519164</v>
          </cell>
          <cell r="B2324" t="str">
            <v>WASP Plant and Equipment Scheduling</v>
          </cell>
          <cell r="C2324" t="str">
            <v>CIPEN IT Project</v>
          </cell>
        </row>
        <row r="2325">
          <cell r="A2325">
            <v>7519165</v>
          </cell>
          <cell r="B2325" t="str">
            <v>O'Connor B39 S52 - LV Supply to 11 Units</v>
          </cell>
          <cell r="C2325" t="str">
            <v>CIPEN Urbn Infill</v>
          </cell>
        </row>
        <row r="2326">
          <cell r="A2326">
            <v>7519166</v>
          </cell>
          <cell r="B2326" t="str">
            <v>O'Connor B55 S84 Supply Upgrade Black Mountain School</v>
          </cell>
          <cell r="C2326" t="str">
            <v>CIPEN Com/Ind Dvlp</v>
          </cell>
        </row>
        <row r="2327">
          <cell r="A2327">
            <v>7519168</v>
          </cell>
          <cell r="B2327" t="str">
            <v>Fadden B2 S364 - LV Supply to Telstra Site</v>
          </cell>
          <cell r="C2327" t="str">
            <v>CIPEN Spec Requests</v>
          </cell>
        </row>
        <row r="2328">
          <cell r="A2328">
            <v>7519169</v>
          </cell>
          <cell r="B2328" t="str">
            <v>Kambah B18&amp;30 S483 - LV Supply to 9 Units</v>
          </cell>
          <cell r="C2328" t="str">
            <v>CIPEN Urbn Infill</v>
          </cell>
        </row>
        <row r="2329">
          <cell r="A2329">
            <v>7519170</v>
          </cell>
          <cell r="B2329" t="str">
            <v>Fyshwick B5 S41 Supply Upgrade 40 Collie St Warehouse</v>
          </cell>
          <cell r="C2329" t="str">
            <v>CIPEN Com/Ind Dvlp</v>
          </cell>
        </row>
        <row r="2330">
          <cell r="A2330">
            <v>7519172</v>
          </cell>
          <cell r="B2330" t="str">
            <v>Yarralumla B8 S61 - Replace faulty Service Cable</v>
          </cell>
          <cell r="C2330" t="str">
            <v>CIPEN Dist U/G Rplc</v>
          </cell>
        </row>
        <row r="2331">
          <cell r="A2331">
            <v>7519173</v>
          </cell>
          <cell r="B2331" t="str">
            <v>Dunlop S186 - LV Supply to BBQs &amp; Irrigation Pump</v>
          </cell>
          <cell r="C2331" t="str">
            <v>CIPEN Spec Requests</v>
          </cell>
        </row>
        <row r="2332">
          <cell r="A2332">
            <v>7519174</v>
          </cell>
          <cell r="B2332" t="str">
            <v>Bonner Stage 1B Estate New Supply New Urban Development</v>
          </cell>
          <cell r="C2332" t="str">
            <v>CIPEN Urbn Dvlpmnt</v>
          </cell>
        </row>
        <row r="2333">
          <cell r="A2333">
            <v>7519177</v>
          </cell>
          <cell r="B2333" t="str">
            <v>Majura Business Park Supply Upgrade Mother Natures</v>
          </cell>
          <cell r="C2333" t="str">
            <v>CIPEN Com/Ind Dvlp</v>
          </cell>
        </row>
        <row r="2334">
          <cell r="A2334">
            <v>7519182</v>
          </cell>
          <cell r="B2334" t="str">
            <v>Casey 1 Estate Stage 1 New Supply New Urban Development</v>
          </cell>
          <cell r="C2334" t="str">
            <v>CIPEN Urbn Dvlpmnt</v>
          </cell>
        </row>
        <row r="2335">
          <cell r="A2335">
            <v>7519185</v>
          </cell>
          <cell r="B2335" t="str">
            <v>Watson B7 S74 - LV Supply to POE 9</v>
          </cell>
          <cell r="C2335" t="str">
            <v>CIPEN Urbn Infill</v>
          </cell>
        </row>
        <row r="2336">
          <cell r="A2336">
            <v>7519186</v>
          </cell>
          <cell r="B2336" t="str">
            <v>Forrest B7 S3 - Replace LV O/H with ABC</v>
          </cell>
          <cell r="C2336" t="str">
            <v>CIPEN CI Replacemnt</v>
          </cell>
        </row>
        <row r="2337">
          <cell r="A2337">
            <v>7519189</v>
          </cell>
          <cell r="B2337" t="str">
            <v>Majura Fairbairn Business Park 10 Richmond Ave New Supply</v>
          </cell>
          <cell r="C2337" t="str">
            <v>CIPEN Com/Ind Dvlp</v>
          </cell>
        </row>
        <row r="2338">
          <cell r="A2338">
            <v>7519190</v>
          </cell>
          <cell r="B2338" t="str">
            <v>Greenway Shade Sails Recreation Area</v>
          </cell>
          <cell r="C2338" t="str">
            <v>CIPEN Facilities</v>
          </cell>
        </row>
        <row r="2339">
          <cell r="A2339">
            <v>7519191</v>
          </cell>
          <cell r="B2339" t="str">
            <v>Macgregor West Estate Stage 3A New Urban Development New Supply</v>
          </cell>
          <cell r="C2339" t="str">
            <v>CIPEN Urbn Dvlpmnt</v>
          </cell>
        </row>
        <row r="2340">
          <cell r="A2340">
            <v>7519193</v>
          </cell>
          <cell r="B2340" t="str">
            <v>Macgregor West Estate Stage 3B New Urban Development New Supply</v>
          </cell>
          <cell r="C2340" t="str">
            <v>CIPEN Urbn Dvlpmnt</v>
          </cell>
        </row>
        <row r="2341">
          <cell r="A2341">
            <v>7519195</v>
          </cell>
          <cell r="B2341" t="str">
            <v>Belconnen Dist B1553 LMQCC Sub 2008 Upgrade Water Rising Main</v>
          </cell>
          <cell r="C2341" t="str">
            <v>CIPEN Community Dvp</v>
          </cell>
        </row>
        <row r="2342">
          <cell r="A2342">
            <v>7519196</v>
          </cell>
          <cell r="B2342" t="str">
            <v>Belconnen Dist B1553 LMQCC Sub 4828 Upgrade Water Rising Main</v>
          </cell>
          <cell r="C2342" t="str">
            <v>CIPEN Community Dvp</v>
          </cell>
        </row>
        <row r="2343">
          <cell r="A2343">
            <v>7519197</v>
          </cell>
          <cell r="B2343" t="str">
            <v>Belconnen Dist B1582 Stockdill Dr New Supply Water Rising Main</v>
          </cell>
          <cell r="C2343" t="str">
            <v>CIPEN Community Dvp</v>
          </cell>
        </row>
        <row r="2344">
          <cell r="A2344">
            <v>7519198</v>
          </cell>
          <cell r="B2344" t="str">
            <v>Belconnen B10 S44 College St Oracle 138 Units New Supply</v>
          </cell>
          <cell r="C2344" t="str">
            <v>CIPEN Urbn Infill</v>
          </cell>
        </row>
        <row r="2345">
          <cell r="A2345">
            <v>7519200</v>
          </cell>
          <cell r="B2345" t="str">
            <v>Monash B12 S56 - HV Retic &amp; LV Supply to Christian City Church</v>
          </cell>
          <cell r="C2345" t="str">
            <v>CIPEN Community Dvp</v>
          </cell>
        </row>
        <row r="2346">
          <cell r="A2346">
            <v>7519201</v>
          </cell>
          <cell r="B2346" t="str">
            <v>Mobile Phone and Data Access Point in Zone Substations</v>
          </cell>
          <cell r="C2346" t="str">
            <v>CIPEN IT Project</v>
          </cell>
        </row>
        <row r="2347">
          <cell r="A2347">
            <v>7519202</v>
          </cell>
          <cell r="B2347" t="str">
            <v>System Control Call and Dispatch Systems Enhancement Phase Two</v>
          </cell>
          <cell r="C2347" t="str">
            <v>CIPEN IT Project</v>
          </cell>
        </row>
        <row r="2348">
          <cell r="A2348">
            <v>7519205</v>
          </cell>
          <cell r="B2348" t="str">
            <v>East Lake Zone Substation</v>
          </cell>
          <cell r="C2348" t="str">
            <v>CIPEN ZZS Augme</v>
          </cell>
        </row>
        <row r="2349">
          <cell r="A2349">
            <v>7519206</v>
          </cell>
          <cell r="B2349" t="str">
            <v>Molonglo Zone Substation</v>
          </cell>
          <cell r="C2349" t="str">
            <v>CIPEN ZZS Augme</v>
          </cell>
        </row>
        <row r="2350">
          <cell r="A2350">
            <v>7519211</v>
          </cell>
          <cell r="B2350" t="str">
            <v>Gungahlin - Gungahlin to Gribble Feeder Tie</v>
          </cell>
          <cell r="C2350" t="str">
            <v>CIPEN Rel/Qual Dist</v>
          </cell>
        </row>
        <row r="2351">
          <cell r="A2351">
            <v>7519213</v>
          </cell>
          <cell r="B2351" t="str">
            <v>Franklin - Mitchell feeder tie</v>
          </cell>
          <cell r="C2351" t="str">
            <v>CIPEN Rel/Qual Subt</v>
          </cell>
        </row>
        <row r="2352">
          <cell r="A2352">
            <v>7519217</v>
          </cell>
          <cell r="B2352" t="str">
            <v>Airport Fairbairn cable upgrade</v>
          </cell>
          <cell r="C2352" t="str">
            <v>CIPEN Subtran Augm</v>
          </cell>
        </row>
        <row r="2353">
          <cell r="A2353">
            <v>7519221</v>
          </cell>
          <cell r="B2353" t="str">
            <v>Deakin Empire-NSW Cres Feeder tie</v>
          </cell>
          <cell r="C2353" t="str">
            <v>CIPEN Subtran Augm</v>
          </cell>
        </row>
        <row r="2354">
          <cell r="A2354">
            <v>7519222</v>
          </cell>
          <cell r="B2354" t="str">
            <v>East Lake Zone Sub associated feeder extensions</v>
          </cell>
          <cell r="C2354" t="str">
            <v>CIPEN Dist Sys Augm</v>
          </cell>
        </row>
        <row r="2355">
          <cell r="A2355">
            <v>7519227</v>
          </cell>
          <cell r="B2355" t="str">
            <v>Gungahlin-Anthony Rolfe Feeder Tie</v>
          </cell>
          <cell r="C2355" t="str">
            <v>CIPEN Subtran Augm</v>
          </cell>
        </row>
        <row r="2356">
          <cell r="A2356">
            <v>7519228</v>
          </cell>
          <cell r="B2356" t="str">
            <v>Hume New Feeder</v>
          </cell>
          <cell r="C2356" t="str">
            <v>CIPEN Subtran Augm</v>
          </cell>
        </row>
        <row r="2357">
          <cell r="A2357">
            <v>7519230</v>
          </cell>
          <cell r="B2357" t="str">
            <v>Phillip New Easty Feeder</v>
          </cell>
          <cell r="C2357" t="str">
            <v>CIPEN Subtran Augm</v>
          </cell>
        </row>
        <row r="2358">
          <cell r="A2358">
            <v>7519233</v>
          </cell>
          <cell r="B2358" t="str">
            <v>Tuggeranong TC Athllon Fdr extension</v>
          </cell>
          <cell r="C2358" t="str">
            <v>CIPEN Subtran Augm</v>
          </cell>
        </row>
        <row r="2359">
          <cell r="A2359">
            <v>7519234</v>
          </cell>
          <cell r="B2359" t="str">
            <v>Parkes S49B1</v>
          </cell>
          <cell r="C2359" t="str">
            <v>CIPEN Dist Sys Augm</v>
          </cell>
        </row>
        <row r="2360">
          <cell r="A2360">
            <v>7519235</v>
          </cell>
          <cell r="B2360" t="str">
            <v>Kaleen B19 S43 - LV Relocation</v>
          </cell>
          <cell r="C2360" t="str">
            <v>CIPEN Relocation</v>
          </cell>
        </row>
        <row r="2361">
          <cell r="A2361">
            <v>7519236</v>
          </cell>
          <cell r="B2361" t="str">
            <v>Sub 1693 - Installation of Additional HV Earthing</v>
          </cell>
          <cell r="C2361" t="str">
            <v>CIPEN Dist S/S Augm</v>
          </cell>
        </row>
        <row r="2362">
          <cell r="A2362">
            <v>7519237</v>
          </cell>
          <cell r="B2362" t="str">
            <v>Weston Creek B1179 - LV Supply to Odour Control Unit</v>
          </cell>
          <cell r="C2362" t="str">
            <v>CIPEN Community Dvp</v>
          </cell>
        </row>
        <row r="2363">
          <cell r="A2363">
            <v>7519239</v>
          </cell>
          <cell r="B2363" t="str">
            <v>Deakin B22 &amp; 23 S2 - Replace LV  U/G with Twisted Services</v>
          </cell>
          <cell r="C2363" t="str">
            <v>CIPEN Dist U/G Rplc</v>
          </cell>
        </row>
        <row r="2364">
          <cell r="A2364">
            <v>7519242</v>
          </cell>
          <cell r="B2364" t="str">
            <v>Kingston - Causeway 132kV Switching Station Relocation</v>
          </cell>
          <cell r="C2364" t="str">
            <v>CIPEN Relocation</v>
          </cell>
        </row>
        <row r="2365">
          <cell r="A2365">
            <v>7519262</v>
          </cell>
          <cell r="B2365" t="str">
            <v>City B1213 &amp;29  S49 - LV Relocations</v>
          </cell>
          <cell r="C2365" t="str">
            <v>CIPEN Relocation</v>
          </cell>
        </row>
        <row r="2366">
          <cell r="A2366">
            <v>7519263</v>
          </cell>
          <cell r="B2366" t="str">
            <v xml:space="preserve">	Pole Change Rework 2007-08 Stage 1</v>
          </cell>
          <cell r="C2366" t="str">
            <v>CIPEN Dist Pole Rplc</v>
          </cell>
        </row>
        <row r="2367">
          <cell r="A2367">
            <v>7519267</v>
          </cell>
          <cell r="B2367" t="str">
            <v>Bushfire Pole Replacement Program Stage 1 2008</v>
          </cell>
          <cell r="C2367" t="str">
            <v>CIPEN Dist Pole Rplc</v>
          </cell>
        </row>
        <row r="2368">
          <cell r="A2368">
            <v>7519269</v>
          </cell>
          <cell r="B2368" t="str">
            <v>Russell Blk 3 Sec 80  HV UG Relocations</v>
          </cell>
          <cell r="C2368" t="str">
            <v>CIPEN Relocation</v>
          </cell>
        </row>
        <row r="2369">
          <cell r="A2369">
            <v>7519270</v>
          </cell>
          <cell r="B2369" t="str">
            <v>Forde Stage 3B opposite Sec 16 Streetlight Control Panel New Supply</v>
          </cell>
          <cell r="C2369" t="str">
            <v>CIPEN Spec Requests</v>
          </cell>
        </row>
        <row r="2370">
          <cell r="A2370">
            <v>7519271</v>
          </cell>
          <cell r="B2370" t="str">
            <v>Mitchell B74 S6 - LV Supply to Comm Building</v>
          </cell>
          <cell r="C2370" t="str">
            <v>CIPEN Com/Ind Dvlp</v>
          </cell>
        </row>
        <row r="2371">
          <cell r="A2371">
            <v>7519274</v>
          </cell>
          <cell r="B2371" t="str">
            <v>Greenway B15 S7 - LV Relocation</v>
          </cell>
          <cell r="C2371" t="str">
            <v>CIPEN Relocation</v>
          </cell>
        </row>
        <row r="2372">
          <cell r="A2372">
            <v>7519275</v>
          </cell>
          <cell r="B2372" t="str">
            <v>Fyshwick B36 S27 - LV Upgrade</v>
          </cell>
          <cell r="C2372" t="str">
            <v>CIPEN CI Replacemnt</v>
          </cell>
        </row>
        <row r="2373">
          <cell r="A2373">
            <v>7519276</v>
          </cell>
          <cell r="B2373" t="str">
            <v>Page B44 S7 - LV Supply to 2 Units</v>
          </cell>
          <cell r="C2373" t="str">
            <v>CIPEN Urbn Infill</v>
          </cell>
        </row>
        <row r="2374">
          <cell r="A2374">
            <v>7519277</v>
          </cell>
          <cell r="B2374" t="str">
            <v>Replace UG Services and Mains attached to poles</v>
          </cell>
          <cell r="C2374" t="str">
            <v>CIPEN Dist U/G Rplc</v>
          </cell>
        </row>
        <row r="2375">
          <cell r="A2375">
            <v>7519283</v>
          </cell>
          <cell r="B2375" t="str">
            <v>Majura Airport Pialligo Ave HV Relocations</v>
          </cell>
          <cell r="C2375" t="str">
            <v>CIPEN Relocation</v>
          </cell>
        </row>
        <row r="2376">
          <cell r="A2376">
            <v>7519286</v>
          </cell>
          <cell r="B2376" t="str">
            <v>Crace Estate Stage 1A New Urban Development New Supply</v>
          </cell>
          <cell r="C2376" t="str">
            <v>CIPEN Urbn Dvlpmnt</v>
          </cell>
        </row>
        <row r="2377">
          <cell r="A2377">
            <v>7519288</v>
          </cell>
          <cell r="B2377" t="str">
            <v>Parkes Kings Ave/Parkes Way Overpass HV Relocation</v>
          </cell>
          <cell r="C2377" t="str">
            <v>CIPEN Relocation</v>
          </cell>
        </row>
        <row r="2378">
          <cell r="A2378">
            <v>7519290</v>
          </cell>
          <cell r="B2378" t="str">
            <v>Bush Fire Mitigation - Pole Reinforcement 07-08</v>
          </cell>
          <cell r="C2378" t="str">
            <v>CIPEN Dist Pole Rnst</v>
          </cell>
        </row>
        <row r="2379">
          <cell r="A2379">
            <v>7519291</v>
          </cell>
          <cell r="B2379" t="str">
            <v>Ainslie B27 S35 - LV Relocation</v>
          </cell>
          <cell r="C2379" t="str">
            <v>CIPEN Relocation</v>
          </cell>
        </row>
        <row r="2380">
          <cell r="A2380">
            <v>7519293</v>
          </cell>
          <cell r="B2380" t="str">
            <v>City B3 S31 Health Building Sub 2182 LV Board Upgrade</v>
          </cell>
          <cell r="C2380" t="str">
            <v>CIPEN Dist S/S Rplc</v>
          </cell>
        </row>
        <row r="2381">
          <cell r="A2381">
            <v>7519296</v>
          </cell>
          <cell r="B2381" t="str">
            <v>Parkes B4 S34 - LV Supply to TLC</v>
          </cell>
          <cell r="C2381" t="str">
            <v>CIPEN Spec Requests</v>
          </cell>
        </row>
        <row r="2382">
          <cell r="A2382">
            <v>7519297</v>
          </cell>
          <cell r="B2382" t="str">
            <v>Braddon B8 S58 - LV Supply to 5 Units</v>
          </cell>
          <cell r="C2382" t="str">
            <v>CIPEN Urbn Infill</v>
          </cell>
        </row>
        <row r="2383">
          <cell r="A2383">
            <v>7519298</v>
          </cell>
          <cell r="B2383" t="str">
            <v>Cook B12 S12 - LV Upgrade</v>
          </cell>
          <cell r="C2383" t="str">
            <v>CIPEN CI Replacemnt</v>
          </cell>
        </row>
        <row r="2384">
          <cell r="A2384">
            <v>7519299</v>
          </cell>
          <cell r="B2384" t="str">
            <v>Yarralumla B22 S32 - HV Retic &amp; LV Supply to Chancery</v>
          </cell>
          <cell r="C2384" t="str">
            <v>CIPEN Com/Ind Dvlp</v>
          </cell>
        </row>
        <row r="2385">
          <cell r="A2385">
            <v>7519300</v>
          </cell>
          <cell r="B2385" t="str">
            <v>Suburban Pole Stage 23 Replacement 07-08</v>
          </cell>
          <cell r="C2385" t="str">
            <v>CIPEN Dist Pole Rplc</v>
          </cell>
        </row>
        <row r="2386">
          <cell r="A2386">
            <v>7519301</v>
          </cell>
          <cell r="B2386" t="str">
            <v>Suburban Pole Stage 24 Replacement 07-08</v>
          </cell>
          <cell r="C2386" t="str">
            <v>CIPEN Dist Pole Rplc</v>
          </cell>
        </row>
        <row r="2387">
          <cell r="A2387">
            <v>7519308</v>
          </cell>
          <cell r="B2387" t="str">
            <v>Red Hill B9 S23 - Replace LV O/H with ABC</v>
          </cell>
          <cell r="C2387" t="str">
            <v>CIPEN CI Replacemnt</v>
          </cell>
        </row>
        <row r="2388">
          <cell r="A2388">
            <v>7519309</v>
          </cell>
          <cell r="B2388" t="str">
            <v>Acton B3 S2 CSIRO - HV/LV Relocations</v>
          </cell>
          <cell r="C2388" t="str">
            <v>CIPEN Relocation</v>
          </cell>
        </row>
        <row r="2389">
          <cell r="A2389">
            <v>7519310</v>
          </cell>
          <cell r="B2389" t="str">
            <v>Yarralumla B18 S75 - Replace LV O/H with ABC</v>
          </cell>
          <cell r="C2389" t="str">
            <v>CIPEN CI Replacemnt</v>
          </cell>
        </row>
        <row r="2390">
          <cell r="A2390">
            <v>7519311</v>
          </cell>
          <cell r="B2390" t="str">
            <v>Majura B660 Fairbairn - LV Relocation</v>
          </cell>
          <cell r="C2390" t="str">
            <v>CIPEN Relocation</v>
          </cell>
        </row>
        <row r="2391">
          <cell r="A2391">
            <v>7519312</v>
          </cell>
          <cell r="B2391" t="str">
            <v>Majura B660 Fairbairn - LV Supply to Library Bldg</v>
          </cell>
          <cell r="C2391" t="str">
            <v>CIPEN CI Replacemnt</v>
          </cell>
        </row>
        <row r="2392">
          <cell r="A2392">
            <v>7519317</v>
          </cell>
          <cell r="B2392" t="str">
            <v>Harrison  Flemington Rd/Wells Station Dr Int - LV Supply to TLC</v>
          </cell>
          <cell r="C2392" t="str">
            <v>CIPEN Spec Requests</v>
          </cell>
        </row>
        <row r="2393">
          <cell r="A2393">
            <v>7519318</v>
          </cell>
          <cell r="B2393" t="str">
            <v>Replace damaged HV Switchgear Sub 4694 O'Connor Circuit Calwell</v>
          </cell>
          <cell r="C2393" t="str">
            <v>CIPEN Dist S/S Rplc</v>
          </cell>
        </row>
        <row r="2394">
          <cell r="A2394">
            <v>7519319</v>
          </cell>
          <cell r="B2394" t="str">
            <v>HV switchgear upgrade &amp; HV relocation - Sub 2944 Cook</v>
          </cell>
          <cell r="C2394" t="str">
            <v>CIPEN Dist S/S Rplc</v>
          </cell>
        </row>
        <row r="2395">
          <cell r="A2395">
            <v>7519320</v>
          </cell>
          <cell r="B2395" t="str">
            <v>Bruce B16-19 S109  - HV Retic &amp; LV Supply 119  Units</v>
          </cell>
          <cell r="C2395" t="str">
            <v>CIPEN Urbn Infill</v>
          </cell>
        </row>
        <row r="2396">
          <cell r="A2396">
            <v>7519321</v>
          </cell>
          <cell r="B2396" t="str">
            <v>Griffith B11 S15 - Replace LV O/H with ABC</v>
          </cell>
          <cell r="C2396" t="str">
            <v>CIPEN CI Replacemnt</v>
          </cell>
        </row>
        <row r="2397">
          <cell r="A2397">
            <v>7519322</v>
          </cell>
          <cell r="B2397" t="str">
            <v>Garran B42 S8 - HV/LV Retic &amp; LV Supply to Presbytery</v>
          </cell>
          <cell r="C2397" t="str">
            <v>CIPEN Community Dvp</v>
          </cell>
        </row>
        <row r="2398">
          <cell r="A2398">
            <v>7519323</v>
          </cell>
          <cell r="B2398" t="str">
            <v>Paddys River B284 - LV Supply to Cotter Dam Motorising Valves</v>
          </cell>
          <cell r="C2398" t="str">
            <v>CIPEN Community Dvp</v>
          </cell>
        </row>
        <row r="2399">
          <cell r="A2399">
            <v>7519324</v>
          </cell>
          <cell r="B2399" t="str">
            <v>Fyshwick B33 S37 - LV Upgrade</v>
          </cell>
          <cell r="C2399" t="str">
            <v>CIPEN CI Replacemnt</v>
          </cell>
        </row>
        <row r="2400">
          <cell r="A2400">
            <v>7519325</v>
          </cell>
          <cell r="B2400" t="str">
            <v>Bonython B4 S78 - LV Supply to 14 Units</v>
          </cell>
          <cell r="C2400" t="str">
            <v>CIPEN Urbn Infill</v>
          </cell>
        </row>
        <row r="2401">
          <cell r="A2401">
            <v>7519326</v>
          </cell>
          <cell r="B2401" t="str">
            <v>Watson S109   - LV  Relocations</v>
          </cell>
          <cell r="C2401" t="str">
            <v>CIPEN Relocation</v>
          </cell>
        </row>
        <row r="2402">
          <cell r="A2402">
            <v>7519327</v>
          </cell>
          <cell r="B2402" t="str">
            <v>Forrest B8 S20 - LV Supply to 4 Units</v>
          </cell>
          <cell r="C2402" t="str">
            <v>CIPEN Urbn Infill</v>
          </cell>
        </row>
        <row r="2403">
          <cell r="A2403">
            <v>7519329</v>
          </cell>
          <cell r="B2403" t="str">
            <v>Bonython B1 S76 - LV Supply to 32 Units</v>
          </cell>
          <cell r="C2403" t="str">
            <v>CIPEN Urbn Infill</v>
          </cell>
        </row>
        <row r="2404">
          <cell r="A2404">
            <v>7519330</v>
          </cell>
          <cell r="B2404" t="str">
            <v>Stromlo 22kV Pole Installations for ICON Fibre</v>
          </cell>
          <cell r="C2404" t="str">
            <v>CIPEN Spec Requests</v>
          </cell>
        </row>
        <row r="2405">
          <cell r="A2405">
            <v>7519331</v>
          </cell>
          <cell r="B2405" t="str">
            <v>BFM Pole Replacement Program Stage 2 2008</v>
          </cell>
          <cell r="C2405" t="str">
            <v>CIPEN Dist Pole Rplc</v>
          </cell>
        </row>
        <row r="2406">
          <cell r="A2406">
            <v>7519332</v>
          </cell>
          <cell r="B2406" t="str">
            <v>Franklin HV &amp; LV Demonstration Housing Precint New Urban Developmen</v>
          </cell>
          <cell r="C2406" t="str">
            <v>CIPEN Urbn Dvlpmnt</v>
          </cell>
        </row>
        <row r="2407">
          <cell r="A2407">
            <v>7519334</v>
          </cell>
          <cell r="B2407" t="str">
            <v>Lyneham B9 S57 - LV Supply to Telstra Site</v>
          </cell>
          <cell r="C2407" t="str">
            <v>CIPEN Spec Requests</v>
          </cell>
        </row>
        <row r="2408">
          <cell r="A2408">
            <v>7519335</v>
          </cell>
          <cell r="B2408" t="str">
            <v>Gordon B14 S410 - LV Supply to Telstra Site</v>
          </cell>
          <cell r="C2408" t="str">
            <v>CIPEN Spec Requests</v>
          </cell>
        </row>
        <row r="2409">
          <cell r="A2409">
            <v>7519336</v>
          </cell>
          <cell r="B2409" t="str">
            <v>Nicholls B8 S78 - LV Supply to Telstra Site</v>
          </cell>
          <cell r="C2409" t="str">
            <v>CIPEN Spec Requests</v>
          </cell>
        </row>
        <row r="2410">
          <cell r="A2410">
            <v>7519337</v>
          </cell>
          <cell r="B2410" t="str">
            <v>Nicholls B12 S2 - LV Relocation</v>
          </cell>
          <cell r="C2410" t="str">
            <v>CIPEN Relocation</v>
          </cell>
        </row>
        <row r="2411">
          <cell r="A2411">
            <v>7519338</v>
          </cell>
          <cell r="B2411" t="str">
            <v>Mitchell B73 S6 - LV Supply to Comm Building</v>
          </cell>
          <cell r="C2411" t="str">
            <v>CIPEN Com/Ind Dvlp</v>
          </cell>
        </row>
        <row r="2412">
          <cell r="A2412">
            <v>7519340</v>
          </cell>
          <cell r="B2412" t="str">
            <v>Acton B14 S67 - LV Supply to Boatshed</v>
          </cell>
          <cell r="C2412" t="str">
            <v>CIPEN Spec Requests</v>
          </cell>
        </row>
        <row r="2413">
          <cell r="A2413">
            <v>7519344</v>
          </cell>
          <cell r="B2413" t="str">
            <v>Acton B3 S2 CSIRO Phytotron Bldg Sub 663 Supply Upgrade</v>
          </cell>
          <cell r="C2413" t="str">
            <v>CIPEN Com/Ind Dvlp</v>
          </cell>
        </row>
        <row r="2414">
          <cell r="A2414">
            <v>7519345</v>
          </cell>
          <cell r="B2414" t="str">
            <v>Tuggeranong Dist B1654 Angle Crossing Pump Station New Supply</v>
          </cell>
          <cell r="C2414" t="str">
            <v>CIPEN Community Dvp</v>
          </cell>
        </row>
        <row r="2415">
          <cell r="A2415">
            <v>7519346</v>
          </cell>
          <cell r="B2415" t="str">
            <v>Suburban Pole Stage 25 Replacement 07-08</v>
          </cell>
          <cell r="C2415" t="str">
            <v>CIPEN Dist Pole Rplc</v>
          </cell>
        </row>
        <row r="2416">
          <cell r="A2416">
            <v>7519347</v>
          </cell>
          <cell r="B2416" t="str">
            <v>Suburban Pole Stage 26 Replacement 07-08</v>
          </cell>
          <cell r="C2416" t="str">
            <v>CIPEN Dist Pole Rplc</v>
          </cell>
        </row>
        <row r="2417">
          <cell r="A2417">
            <v>7519348</v>
          </cell>
          <cell r="B2417" t="str">
            <v>Forde B1 S23 Burgmann Anglican School New Supply</v>
          </cell>
          <cell r="C2417" t="str">
            <v>CIPEN Com/Ind Dvlp</v>
          </cell>
        </row>
        <row r="2418">
          <cell r="A2418">
            <v>7519351</v>
          </cell>
          <cell r="B2418" t="str">
            <v>Fyshwick B39 S20 National Capital Printing Supply Upgrade</v>
          </cell>
          <cell r="C2418" t="str">
            <v>CIPEN Com/Ind Dvlp</v>
          </cell>
        </row>
        <row r="2419">
          <cell r="A2419">
            <v>7519352</v>
          </cell>
          <cell r="B2419" t="str">
            <v>Griffith B1 S2 - LV Upgrade</v>
          </cell>
          <cell r="C2419" t="str">
            <v>CIPEN Com/Ind Dvlp</v>
          </cell>
        </row>
        <row r="2420">
          <cell r="A2420">
            <v>7519353</v>
          </cell>
          <cell r="B2420" t="str">
            <v>Suburb Temporary Nailed pole Replacement Program Stage 1 07-08</v>
          </cell>
          <cell r="C2420" t="str">
            <v>CIPEN Dist Pole Rplc</v>
          </cell>
        </row>
        <row r="2421">
          <cell r="A2421">
            <v>7519354</v>
          </cell>
          <cell r="B2421" t="str">
            <v>Greenway B17 S7 - LV Supply to Comm Development</v>
          </cell>
          <cell r="C2421" t="str">
            <v>CIPEN Com/Ind Dvlp</v>
          </cell>
        </row>
        <row r="2422">
          <cell r="A2422">
            <v>7519355</v>
          </cell>
          <cell r="B2422" t="str">
            <v>Bonython B1 S76 - Temporary  Supply</v>
          </cell>
          <cell r="C2422" t="str">
            <v>CIPEN Urbn Infill</v>
          </cell>
        </row>
        <row r="2423">
          <cell r="A2423">
            <v>7519357</v>
          </cell>
          <cell r="B2423" t="str">
            <v>Forde B3 S33 - LV Supply To Irrigation Controller</v>
          </cell>
          <cell r="C2423" t="str">
            <v>CIPEN Spec Requests</v>
          </cell>
        </row>
        <row r="2424">
          <cell r="A2424">
            <v>7519358</v>
          </cell>
          <cell r="B2424" t="str">
            <v>Charnwood B1 S95 - LV Upgrade</v>
          </cell>
          <cell r="C2424" t="str">
            <v>CIPEN Com/Ind Dvlp</v>
          </cell>
        </row>
        <row r="2425">
          <cell r="A2425">
            <v>7519360</v>
          </cell>
          <cell r="B2425" t="str">
            <v>Pialligo Ave/Fairbairn Ave/Beltana Rd Int - LV Relocations</v>
          </cell>
          <cell r="C2425" t="str">
            <v>CIPEN Relocation</v>
          </cell>
        </row>
        <row r="2426">
          <cell r="A2426">
            <v>7519361</v>
          </cell>
          <cell r="B2426" t="str">
            <v>Chapman B79 S11 - Sub 1821 Upgrade</v>
          </cell>
          <cell r="C2426" t="str">
            <v>CIPEN Dist S/S Augm</v>
          </cell>
        </row>
        <row r="2427">
          <cell r="A2427">
            <v>7519362</v>
          </cell>
          <cell r="B2427" t="str">
            <v>Yarralumla B29&amp;30 S69 - Replace faulty Service Cables</v>
          </cell>
          <cell r="C2427" t="str">
            <v>CIPEN SERVICE RPLC</v>
          </cell>
        </row>
        <row r="2428">
          <cell r="A2428">
            <v>7519363</v>
          </cell>
          <cell r="B2428" t="str">
            <v>Narrabundah B5 &amp; 22 S56 - Replace faulty Service Cables</v>
          </cell>
          <cell r="C2428" t="str">
            <v>CIPEN SERVICE RPLC</v>
          </cell>
        </row>
        <row r="2429">
          <cell r="A2429">
            <v>7519364</v>
          </cell>
          <cell r="B2429" t="str">
            <v>O'Connor B24 &amp; 25  S66 - Replace faulty Service Cables</v>
          </cell>
          <cell r="C2429" t="str">
            <v>CIPEN SERVICE RPLC</v>
          </cell>
        </row>
        <row r="2430">
          <cell r="A2430">
            <v>7519367</v>
          </cell>
          <cell r="B2430" t="str">
            <v>Multi Utility Integrated Metering Infrastructure</v>
          </cell>
          <cell r="C2430" t="str">
            <v>CIPEN Meter Replce</v>
          </cell>
        </row>
        <row r="2431">
          <cell r="A2431">
            <v>7519374</v>
          </cell>
          <cell r="B2431" t="str">
            <v>Deakin B4 S22 - LV Replacement</v>
          </cell>
          <cell r="C2431" t="str">
            <v>CIPEN CI Replacemnt</v>
          </cell>
        </row>
        <row r="2432">
          <cell r="A2432">
            <v>7519376</v>
          </cell>
          <cell r="B2432" t="str">
            <v>Charnwood B1 S114 - Asset Replacement</v>
          </cell>
          <cell r="C2432" t="str">
            <v>CIPEN Dist U/G Rplc</v>
          </cell>
        </row>
        <row r="2433">
          <cell r="A2433">
            <v>7519378</v>
          </cell>
          <cell r="B2433" t="str">
            <v>Acton ANU Centre for Business &amp; Economics New Supply</v>
          </cell>
          <cell r="C2433" t="str">
            <v>CIPEN Com/Ind Dvlp</v>
          </cell>
        </row>
        <row r="2434">
          <cell r="A2434">
            <v>7519379</v>
          </cell>
          <cell r="B2434" t="str">
            <v>City B15 S10 Sub 4078 Supply Upgrade</v>
          </cell>
          <cell r="C2434" t="str">
            <v>CIPEN Com/Ind Dvlp</v>
          </cell>
        </row>
        <row r="2435">
          <cell r="A2435">
            <v>7519380</v>
          </cell>
          <cell r="B2435" t="str">
            <v>Bruce B5 S46 AIS - LV Supply to SLCC</v>
          </cell>
          <cell r="C2435" t="str">
            <v>CIPEN Spec Requests</v>
          </cell>
        </row>
        <row r="2436">
          <cell r="A2436">
            <v>7519381</v>
          </cell>
          <cell r="B2436" t="str">
            <v>Symonston B8 S107 -  LV Upgrade</v>
          </cell>
          <cell r="C2436" t="str">
            <v>CIPEN Community Dvp</v>
          </cell>
        </row>
        <row r="2437">
          <cell r="A2437">
            <v>7519383</v>
          </cell>
          <cell r="B2437" t="str">
            <v>Suburb Pole Substation Stg 3 07-08 Replacement</v>
          </cell>
          <cell r="C2437" t="str">
            <v>CIPEN Dist Pole Sub</v>
          </cell>
        </row>
        <row r="2438">
          <cell r="A2438">
            <v>7519384</v>
          </cell>
          <cell r="B2438" t="str">
            <v>Holt B1 S19  - LV Supply to 24 Units</v>
          </cell>
          <cell r="C2438" t="str">
            <v>CIPEN Urbn Infill</v>
          </cell>
        </row>
        <row r="2439">
          <cell r="A2439">
            <v>7519385</v>
          </cell>
          <cell r="B2439" t="str">
            <v>Franklin B12 S2  -  LV Supply to Construction Site</v>
          </cell>
          <cell r="C2439" t="str">
            <v>CIPEN Spec Requests</v>
          </cell>
        </row>
        <row r="2440">
          <cell r="A2440">
            <v>7519386</v>
          </cell>
          <cell r="B2440" t="str">
            <v>Woden Zone Substation - Fence Replacement</v>
          </cell>
          <cell r="C2440" t="str">
            <v>CIPEN ZZS Replce</v>
          </cell>
        </row>
        <row r="2441">
          <cell r="A2441">
            <v>7519387</v>
          </cell>
          <cell r="B2441" t="str">
            <v>Theodore Zone Substation - Fence Repalcement</v>
          </cell>
          <cell r="C2441" t="str">
            <v>CIPEN ZZS Replce</v>
          </cell>
        </row>
        <row r="2442">
          <cell r="A2442">
            <v>7519388</v>
          </cell>
          <cell r="B2442" t="str">
            <v>Gold Creek Zone - Electronic Detection &amp; Surveillance</v>
          </cell>
          <cell r="C2442" t="str">
            <v>CIPEN ZZS Replce</v>
          </cell>
        </row>
        <row r="2443">
          <cell r="A2443">
            <v>7519390</v>
          </cell>
          <cell r="B2443" t="str">
            <v>Suburban OH SWG Repl. 08 09 Stage 1</v>
          </cell>
          <cell r="C2443" t="str">
            <v>CIPEN Dist O/H Rplc</v>
          </cell>
        </row>
        <row r="2444">
          <cell r="A2444">
            <v>7519391</v>
          </cell>
          <cell r="B2444" t="str">
            <v>Replace Faulty Padmount Substation 8338 Dunlop</v>
          </cell>
          <cell r="C2444" t="str">
            <v>CIPEN Dist S/S Rplc</v>
          </cell>
        </row>
        <row r="2445">
          <cell r="A2445">
            <v>7519392</v>
          </cell>
          <cell r="B2445" t="str">
            <v>Narrabundah B3 S28 - LV Upgrade</v>
          </cell>
          <cell r="C2445" t="str">
            <v>CIPEN Com/Ind Dvlp</v>
          </cell>
        </row>
        <row r="2446">
          <cell r="A2446">
            <v>7519393</v>
          </cell>
          <cell r="B2446" t="str">
            <v>Narrabundah B8 S28 - LV Upgrade</v>
          </cell>
          <cell r="C2446" t="str">
            <v>CIPEN Com/Ind Dvlp</v>
          </cell>
        </row>
        <row r="2447">
          <cell r="A2447">
            <v>7519395</v>
          </cell>
          <cell r="B2447" t="str">
            <v>Mitchell B32 S38 - LV Supply to Comm Development</v>
          </cell>
          <cell r="C2447" t="str">
            <v>CIPEN Com/Ind Dvlp</v>
          </cell>
        </row>
        <row r="2448">
          <cell r="A2448">
            <v>7519396</v>
          </cell>
          <cell r="B2448" t="str">
            <v>Mitchell B19 S22 - LV Supply to Comm Development</v>
          </cell>
          <cell r="C2448" t="str">
            <v>CIPEN Com/Ind Dvlp</v>
          </cell>
        </row>
        <row r="2449">
          <cell r="A2449">
            <v>7519397</v>
          </cell>
          <cell r="B2449" t="str">
            <v>Dickson B12 S4 -  LV Supply to 5 Units</v>
          </cell>
          <cell r="C2449" t="str">
            <v>CIPEN Urbn Infill</v>
          </cell>
        </row>
        <row r="2450">
          <cell r="A2450">
            <v>7519398</v>
          </cell>
          <cell r="B2450" t="str">
            <v>Deakin B1&amp;12 S31- LV Supply to 4 Units</v>
          </cell>
          <cell r="C2450" t="str">
            <v>CIPEN Urbn Infill</v>
          </cell>
        </row>
        <row r="2451">
          <cell r="A2451">
            <v>7519399</v>
          </cell>
          <cell r="B2451" t="str">
            <v>Macquarie B8 S48 - HV Retic &amp; LV Supply to 39 Units</v>
          </cell>
          <cell r="C2451" t="str">
            <v>CIPEN Urbn Infill</v>
          </cell>
        </row>
        <row r="2452">
          <cell r="A2452">
            <v>7519400</v>
          </cell>
          <cell r="B2452" t="str">
            <v>Hawker B18 S33 IGA Supply Upgrade</v>
          </cell>
          <cell r="C2452" t="str">
            <v>CIPEN Com/Ind Dvlp</v>
          </cell>
        </row>
        <row r="2453">
          <cell r="A2453">
            <v>7519401</v>
          </cell>
          <cell r="B2453" t="str">
            <v>Domestic Meter Replacement Stage 3</v>
          </cell>
          <cell r="C2453" t="str">
            <v>CIPEN Meter Replce</v>
          </cell>
        </row>
        <row r="2454">
          <cell r="A2454">
            <v>7519402</v>
          </cell>
          <cell r="B2454" t="str">
            <v>Forde Estate Stage 4A2 New Supply New Urban Development</v>
          </cell>
          <cell r="C2454" t="str">
            <v>CIPEN Urbn Dvlpmnt</v>
          </cell>
        </row>
        <row r="2455">
          <cell r="A2455">
            <v>7519405</v>
          </cell>
          <cell r="B2455" t="str">
            <v>Forde B1 S30 - LV Supply to 30 Units</v>
          </cell>
          <cell r="C2455" t="str">
            <v>CIPEN Urbn Infill</v>
          </cell>
        </row>
        <row r="2456">
          <cell r="A2456">
            <v>7519406</v>
          </cell>
          <cell r="B2456" t="str">
            <v>Harrison Emerald Grove Gungaderra Estate New Urban Dev New Supply</v>
          </cell>
          <cell r="C2456" t="str">
            <v>CIPEN Urbn Dvlpmnt</v>
          </cell>
        </row>
        <row r="2457">
          <cell r="A2457">
            <v>7519408</v>
          </cell>
          <cell r="B2457" t="str">
            <v>Casey 2 Estate Stage 1A1 New Urban Development HV &amp; LV Reticulation</v>
          </cell>
          <cell r="C2457" t="str">
            <v>CIPEN Urbn Dvlpmnt</v>
          </cell>
        </row>
        <row r="2458">
          <cell r="A2458">
            <v>7519410</v>
          </cell>
          <cell r="B2458" t="str">
            <v>Trunk Mobile Radio Upgrade</v>
          </cell>
          <cell r="C2458" t="str">
            <v>CIPEN IT Project</v>
          </cell>
        </row>
        <row r="2459">
          <cell r="A2459">
            <v>7519411</v>
          </cell>
          <cell r="B2459" t="str">
            <v>Bonner Stage 1B2 Estate - New Supply Urban Development</v>
          </cell>
          <cell r="C2459" t="str">
            <v>CIPEN Urbn Dvlpmnt</v>
          </cell>
        </row>
        <row r="2460">
          <cell r="A2460">
            <v>7519412</v>
          </cell>
          <cell r="B2460" t="str">
            <v>Jerrabomberra B186 Transgrid Queanbeyan Zone Substation HV Relocation</v>
          </cell>
          <cell r="C2460" t="str">
            <v>CIPEN Relocation</v>
          </cell>
        </row>
        <row r="2461">
          <cell r="A2461">
            <v>7519415</v>
          </cell>
          <cell r="B2461" t="str">
            <v>Jerrabomberra B186 Transgrid Queanbeyan Zone Sub 66kV Lines Relocation</v>
          </cell>
          <cell r="C2461" t="str">
            <v>CIPEN Relocation</v>
          </cell>
        </row>
        <row r="2462">
          <cell r="A2462">
            <v>7519417</v>
          </cell>
          <cell r="B2462" t="str">
            <v>O'Connor B4 S27 - Stay  Wire Relocation</v>
          </cell>
          <cell r="C2462" t="str">
            <v>CIPEN Relocation</v>
          </cell>
        </row>
        <row r="2463">
          <cell r="A2463">
            <v>7519419</v>
          </cell>
          <cell r="B2463" t="str">
            <v>Charnwood B8 S29 - Asset Replacement</v>
          </cell>
          <cell r="C2463" t="str">
            <v>CIPEN Dist U/G Rplc</v>
          </cell>
        </row>
        <row r="2464">
          <cell r="A2464">
            <v>7519420</v>
          </cell>
          <cell r="B2464" t="str">
            <v>Red Hill B4 S5 - LV Upgrade</v>
          </cell>
          <cell r="C2464" t="str">
            <v>CIPEN CI Replacemnt</v>
          </cell>
        </row>
        <row r="2465">
          <cell r="A2465">
            <v>7519421</v>
          </cell>
          <cell r="B2465" t="str">
            <v>Phillip B25 S29 - LV Supply to Comm Development</v>
          </cell>
          <cell r="C2465" t="str">
            <v>CIPEN Com/Ind Dvlp</v>
          </cell>
        </row>
        <row r="2466">
          <cell r="A2466">
            <v>7519422</v>
          </cell>
          <cell r="B2466" t="str">
            <v>Bonner Stage 1B3 - New Supply Urban Development</v>
          </cell>
          <cell r="C2466" t="str">
            <v>CIPEN Urbn Dvlpmnt</v>
          </cell>
        </row>
        <row r="2467">
          <cell r="A2467">
            <v>7519427</v>
          </cell>
          <cell r="B2467" t="str">
            <v>Dickson B79 S4 Redevelopment 14 Units LV Supply</v>
          </cell>
          <cell r="C2467" t="str">
            <v>CIPEN Urbn Infill</v>
          </cell>
        </row>
        <row r="2468">
          <cell r="A2468">
            <v>7519428</v>
          </cell>
          <cell r="B2468" t="str">
            <v>Suburban Pole Stage 1 Replacement 08-09</v>
          </cell>
          <cell r="C2468" t="str">
            <v>CIPEN Dist Pole Rplc</v>
          </cell>
        </row>
        <row r="2469">
          <cell r="A2469">
            <v>7519429</v>
          </cell>
          <cell r="B2469" t="str">
            <v>Suburban Pole Stage 2 Replacement 08-09</v>
          </cell>
          <cell r="C2469" t="str">
            <v>CIPEN Dist Pole Rplc</v>
          </cell>
        </row>
        <row r="2470">
          <cell r="A2470">
            <v>7519430</v>
          </cell>
          <cell r="B2470" t="str">
            <v>Suburban Pole Stage 3 Replacement 08-09</v>
          </cell>
          <cell r="C2470" t="str">
            <v>CIPEN Dist Pole Rplc</v>
          </cell>
        </row>
        <row r="2471">
          <cell r="A2471">
            <v>7519431</v>
          </cell>
          <cell r="B2471" t="str">
            <v>Suburban Pole Stage 4 Replacement 08-09</v>
          </cell>
          <cell r="C2471" t="str">
            <v>CIPEN Dist Pole Rplc</v>
          </cell>
        </row>
        <row r="2472">
          <cell r="A2472">
            <v>7519432</v>
          </cell>
          <cell r="B2472" t="str">
            <v>Suburban Pole Stage 5 Replacement 08-09</v>
          </cell>
          <cell r="C2472" t="str">
            <v>CIPEN Dist Pole Rplc</v>
          </cell>
        </row>
        <row r="2473">
          <cell r="A2473">
            <v>7519437</v>
          </cell>
          <cell r="B2473" t="str">
            <v>Jerrabomberra Blk 2062 Harman Data Centre Stage 1 I/D Sub Fitout &amp; HV</v>
          </cell>
          <cell r="C2473" t="str">
            <v>CIPEN Com/Ind Dvlp</v>
          </cell>
        </row>
        <row r="2474">
          <cell r="A2474">
            <v>7519438</v>
          </cell>
          <cell r="B2474" t="str">
            <v>Bonython B2 S76 - LV Supply to  28 Units</v>
          </cell>
          <cell r="C2474" t="str">
            <v>CIPEN Urbn Infill</v>
          </cell>
        </row>
        <row r="2475">
          <cell r="A2475">
            <v>7519450</v>
          </cell>
          <cell r="B2475" t="str">
            <v>Fyshwick Sec 26 Industrial Estate HV Reticulation</v>
          </cell>
          <cell r="C2475" t="str">
            <v>CIPEN Com/Ind Dvlp</v>
          </cell>
        </row>
        <row r="2476">
          <cell r="A2476">
            <v>7519451</v>
          </cell>
          <cell r="B2476" t="str">
            <v>Fyshwick B20 S33 - 208 Gladstone St Sub 4916 Upgrade</v>
          </cell>
          <cell r="C2476" t="str">
            <v>CIPEN Com/Ind Dvlp</v>
          </cell>
        </row>
        <row r="2477">
          <cell r="A2477">
            <v>7519452</v>
          </cell>
          <cell r="B2477" t="str">
            <v>Temp Nail pole Replacement Stage 1 08-09</v>
          </cell>
          <cell r="C2477" t="str">
            <v>CIPEN Dist Pole Rplc</v>
          </cell>
        </row>
        <row r="2478">
          <cell r="A2478">
            <v>7519453</v>
          </cell>
          <cell r="B2478" t="str">
            <v>Gungahlin S437 -  LV Supply to  Toilet Block (Temp)</v>
          </cell>
          <cell r="C2478" t="str">
            <v>CIPEN Spec Requests</v>
          </cell>
        </row>
        <row r="2479">
          <cell r="A2479">
            <v>7519459</v>
          </cell>
          <cell r="B2479" t="str">
            <v>Fyshwick B64 S32 - LV Supply to Comm Development</v>
          </cell>
          <cell r="C2479" t="str">
            <v>CIPEN Com/Ind Dvlp</v>
          </cell>
        </row>
        <row r="2480">
          <cell r="A2480">
            <v>7519462</v>
          </cell>
          <cell r="B2480" t="str">
            <v>Holder B2627&amp;28 S17 - LV Supply to 13 Units</v>
          </cell>
          <cell r="C2480" t="str">
            <v>CIPEN Urbn Infill</v>
          </cell>
        </row>
        <row r="2481">
          <cell r="A2481">
            <v>7519463</v>
          </cell>
          <cell r="B2481" t="str">
            <v>O'Connor B11&amp;12 S79 -  LV Supply to 14 Units</v>
          </cell>
          <cell r="C2481" t="str">
            <v>CIPEN Urbn Infill</v>
          </cell>
        </row>
        <row r="2482">
          <cell r="A2482">
            <v>7519464</v>
          </cell>
          <cell r="B2482" t="str">
            <v xml:space="preserve"> City B8 S68 -  LV Supply to Construction Site</v>
          </cell>
          <cell r="C2482" t="str">
            <v>CIPEN Com/Ind Dvlp</v>
          </cell>
        </row>
        <row r="2483">
          <cell r="A2483">
            <v>7519467</v>
          </cell>
          <cell r="B2483" t="str">
            <v>O'Malley B10 S54 - Minipillar Relocation</v>
          </cell>
          <cell r="C2483" t="str">
            <v>CIPEN Relocation</v>
          </cell>
        </row>
        <row r="2484">
          <cell r="A2484">
            <v>7519468</v>
          </cell>
          <cell r="B2484" t="str">
            <v>Kingston Foreshore HV Temporary Relocations</v>
          </cell>
          <cell r="C2484" t="str">
            <v>CIPEN Relocation</v>
          </cell>
        </row>
        <row r="2485">
          <cell r="A2485">
            <v>7519469</v>
          </cell>
          <cell r="B2485" t="str">
            <v>O'Connor B47 S10 -  LV Replacement</v>
          </cell>
          <cell r="C2485" t="str">
            <v>CIPEN Dist O/H Rplc</v>
          </cell>
        </row>
        <row r="2486">
          <cell r="A2486">
            <v>7519470</v>
          </cell>
          <cell r="B2486" t="str">
            <v>Overhead Service Replacement 2007-2008 Stage 2</v>
          </cell>
          <cell r="C2486" t="str">
            <v>CIPEN SERVICE RPLC</v>
          </cell>
        </row>
        <row r="2487">
          <cell r="A2487">
            <v>7519471</v>
          </cell>
          <cell r="B2487" t="str">
            <v>Parkes B 5 S2 Comm Park off Sub 864- LV Supply to POE</v>
          </cell>
          <cell r="C2487" t="str">
            <v>CIPEN Community Dvp</v>
          </cell>
        </row>
        <row r="2488">
          <cell r="A2488">
            <v>7519472</v>
          </cell>
          <cell r="B2488" t="str">
            <v>Fyshwick Sec 26 Development Stge 1 New Supply</v>
          </cell>
          <cell r="C2488" t="str">
            <v>CIPEN Com/Ind Dvlp</v>
          </cell>
        </row>
        <row r="2489">
          <cell r="A2489">
            <v>7519474</v>
          </cell>
          <cell r="B2489" t="str">
            <v>Fyshwick B35 S37 Data Centre Stage 1 New Supply</v>
          </cell>
          <cell r="C2489" t="str">
            <v>CIPEN Com/Ind Dvlp</v>
          </cell>
        </row>
        <row r="2490">
          <cell r="A2490">
            <v>7519475</v>
          </cell>
          <cell r="B2490" t="str">
            <v>Yarralumla B18 S32 - LV Supply to 19 Units</v>
          </cell>
          <cell r="C2490" t="str">
            <v>CIPEN Urbn Infill</v>
          </cell>
        </row>
        <row r="2491">
          <cell r="A2491">
            <v>7519476</v>
          </cell>
          <cell r="B2491" t="str">
            <v>HV Switchgear Replacement - Sub 8693 Gungahlin</v>
          </cell>
          <cell r="C2491" t="str">
            <v>CIPEN Dist S/S Rplc</v>
          </cell>
        </row>
        <row r="2492">
          <cell r="A2492">
            <v>7519477</v>
          </cell>
          <cell r="B2492" t="str">
            <v>Bonython B3 S78 - 20 Units New Supply</v>
          </cell>
          <cell r="C2492" t="str">
            <v>CIPEN Urbn Dvlpmnt</v>
          </cell>
        </row>
        <row r="2493">
          <cell r="A2493">
            <v>7519478</v>
          </cell>
          <cell r="B2493" t="str">
            <v>Hume B70 S5 TNT Warehouse &amp; Office New Supply</v>
          </cell>
          <cell r="C2493" t="str">
            <v>CIPEN Com/Ind Dvlp</v>
          </cell>
        </row>
        <row r="2494">
          <cell r="A2494">
            <v>7519479</v>
          </cell>
          <cell r="B2494" t="str">
            <v>Suburb Pole Substation Stg 1 08-09 Replacement</v>
          </cell>
          <cell r="C2494" t="str">
            <v>CIPEN Dist Pole Sub</v>
          </cell>
        </row>
        <row r="2495">
          <cell r="A2495">
            <v>7519480</v>
          </cell>
          <cell r="B2495" t="str">
            <v>HV OH SWG Replacement stage 1 - 08-09</v>
          </cell>
          <cell r="C2495" t="str">
            <v>CIPEN Dist O/H Rplc</v>
          </cell>
        </row>
        <row r="2496">
          <cell r="A2496">
            <v>7519481</v>
          </cell>
          <cell r="B2496" t="str">
            <v>Suburb Pole Transformer Replacement Stage 108-09</v>
          </cell>
          <cell r="C2496" t="str">
            <v>CIPEN Dist Pole Sub</v>
          </cell>
        </row>
        <row r="2497">
          <cell r="A2497">
            <v>7519482</v>
          </cell>
          <cell r="B2497" t="str">
            <v>Installation of Pole Stays Stage 1 08-09</v>
          </cell>
          <cell r="C2497" t="str">
            <v>CIPEN Dist O/H Rplc</v>
          </cell>
        </row>
        <row r="2498">
          <cell r="A2498">
            <v>7519483</v>
          </cell>
          <cell r="B2498" t="str">
            <v>OH Services Rplce (ABC) Stage 1 08-09</v>
          </cell>
          <cell r="C2498" t="str">
            <v>CIPEN SERVICE RPLC</v>
          </cell>
        </row>
        <row r="2499">
          <cell r="A2499">
            <v>7519484</v>
          </cell>
          <cell r="B2499" t="str">
            <v>OH Open Wire Mains Repl  (ABC)  Stge 1 08/09</v>
          </cell>
          <cell r="C2499" t="str">
            <v>CIPEN Dist O/H Rplc</v>
          </cell>
        </row>
        <row r="2500">
          <cell r="A2500">
            <v>7519485</v>
          </cell>
          <cell r="B2500" t="str">
            <v>Reactive Pole Replacement Stage 1 08-09</v>
          </cell>
          <cell r="C2500" t="str">
            <v>CIPEN Dist Pole Rplc</v>
          </cell>
        </row>
        <row r="2501">
          <cell r="A2501">
            <v>7519487</v>
          </cell>
          <cell r="B2501" t="str">
            <v>Nicholls B1 S81 Nicholls Reservoir - LV Upgrade</v>
          </cell>
          <cell r="C2501" t="str">
            <v>CIPEN Spec Requests</v>
          </cell>
        </row>
        <row r="2502">
          <cell r="A2502">
            <v>7519489</v>
          </cell>
          <cell r="B2502" t="str">
            <v>Metering - New Domestic Meters 2008/09</v>
          </cell>
          <cell r="C2502" t="str">
            <v>CIPEN NEW METER</v>
          </cell>
        </row>
        <row r="2503">
          <cell r="A2503">
            <v>7519490</v>
          </cell>
          <cell r="B2503" t="str">
            <v>Metering - Commercial New Meters 2008/09</v>
          </cell>
          <cell r="C2503" t="str">
            <v>CIPEN NEW METER</v>
          </cell>
        </row>
        <row r="2504">
          <cell r="A2504">
            <v>7519491</v>
          </cell>
          <cell r="B2504" t="str">
            <v>Pole Reinforcement Stage 10 07-08</v>
          </cell>
          <cell r="C2504" t="str">
            <v>CIPEN Dist Pole Rnst</v>
          </cell>
        </row>
        <row r="2505">
          <cell r="A2505">
            <v>7519493</v>
          </cell>
          <cell r="B2505" t="str">
            <v>Commercial Meter Replacement 2008/09</v>
          </cell>
          <cell r="C2505" t="str">
            <v>CIPEN Meter Replce</v>
          </cell>
        </row>
        <row r="2506">
          <cell r="A2506">
            <v>7519494</v>
          </cell>
          <cell r="B2506" t="str">
            <v>Domestic Meter Replacement 2008/09 Stage 1</v>
          </cell>
          <cell r="C2506" t="str">
            <v>CIPEN Meter Replce</v>
          </cell>
        </row>
        <row r="2507">
          <cell r="A2507">
            <v>7519495</v>
          </cell>
          <cell r="B2507" t="str">
            <v>Services - New Services 2008/09</v>
          </cell>
          <cell r="C2507" t="str">
            <v>CIPEN NEW SERVICES</v>
          </cell>
        </row>
        <row r="2508">
          <cell r="A2508">
            <v>7519496</v>
          </cell>
          <cell r="B2508" t="str">
            <v>Services - Service Upgrade to 3 Phase 2008/09</v>
          </cell>
          <cell r="C2508" t="str">
            <v>CIPEN NEW SERVICES</v>
          </cell>
        </row>
        <row r="2509">
          <cell r="A2509">
            <v>7519499</v>
          </cell>
          <cell r="B2509" t="str">
            <v>Gungahlin B1 S88 Gozzard St LV Relocation</v>
          </cell>
          <cell r="C2509" t="str">
            <v>CIPEN Relocation</v>
          </cell>
        </row>
        <row r="2510">
          <cell r="A2510">
            <v>7519502</v>
          </cell>
          <cell r="B2510" t="str">
            <v>Harrison 3 Locations Minipillars Relocation</v>
          </cell>
          <cell r="C2510" t="str">
            <v>CIPEN Relocation</v>
          </cell>
        </row>
        <row r="2511">
          <cell r="A2511">
            <v>7519503</v>
          </cell>
          <cell r="B2511" t="str">
            <v>Fyshwick B24 S29 WOW Supply Upgrade</v>
          </cell>
          <cell r="C2511" t="str">
            <v>CIPEN Com/Ind Dvlp</v>
          </cell>
        </row>
        <row r="2512">
          <cell r="A2512">
            <v>7519504</v>
          </cell>
          <cell r="B2512" t="str">
            <v>Nicholls B1 S125 - LV Supply to SLCC</v>
          </cell>
          <cell r="C2512" t="str">
            <v>CIPEN Spec Requests</v>
          </cell>
        </row>
        <row r="2513">
          <cell r="A2513">
            <v>7519506</v>
          </cell>
          <cell r="B2513" t="str">
            <v>Belconnen B1586 West Belc Landfill  Parkwood - LV Relocation</v>
          </cell>
          <cell r="C2513" t="str">
            <v>CIPEN Relocation</v>
          </cell>
        </row>
        <row r="2514">
          <cell r="A2514">
            <v>7519509</v>
          </cell>
          <cell r="B2514" t="str">
            <v>Bonython B1 S78 - LV Supply to BBQ</v>
          </cell>
          <cell r="C2514" t="str">
            <v>CIPEN Spec Requests</v>
          </cell>
        </row>
        <row r="2515">
          <cell r="A2515">
            <v>7519510</v>
          </cell>
          <cell r="B2515" t="str">
            <v>Bonython B7 S64 - LV Supply to BBQ</v>
          </cell>
          <cell r="C2515" t="str">
            <v>CIPEN Spec Requests</v>
          </cell>
        </row>
        <row r="2516">
          <cell r="A2516">
            <v>7519511</v>
          </cell>
          <cell r="B2516" t="str">
            <v>Lyneham B38 S59 - LV Relocation</v>
          </cell>
          <cell r="C2516" t="str">
            <v>CIPEN Relocation</v>
          </cell>
        </row>
        <row r="2517">
          <cell r="A2517">
            <v>7519512</v>
          </cell>
          <cell r="B2517" t="str">
            <v>Mawson B25 S47 -  SLCC New Supply</v>
          </cell>
          <cell r="C2517" t="str">
            <v>CIPEN Spec Requests</v>
          </cell>
        </row>
        <row r="2518">
          <cell r="A2518">
            <v>7519513</v>
          </cell>
          <cell r="B2518" t="str">
            <v>Deakin B5 S80 - Timor Leste Embassy New Supply</v>
          </cell>
          <cell r="C2518" t="str">
            <v>CIPEN Com/Ind Dvlp</v>
          </cell>
        </row>
        <row r="2519">
          <cell r="A2519">
            <v>7519514</v>
          </cell>
          <cell r="B2519" t="str">
            <v>Majura Canberra Airport Terminal Sub 3571 Relocation</v>
          </cell>
          <cell r="C2519" t="str">
            <v>CIPEN Relocation</v>
          </cell>
        </row>
        <row r="2520">
          <cell r="A2520">
            <v>7519515</v>
          </cell>
          <cell r="B2520" t="str">
            <v>City B7 S35 - LV Supply to Construction Site</v>
          </cell>
          <cell r="C2520" t="str">
            <v>CIPEN Com/Ind Dvlp</v>
          </cell>
        </row>
        <row r="2521">
          <cell r="A2521">
            <v>7519516</v>
          </cell>
          <cell r="B2521" t="str">
            <v>Greenway B19 S7 -  LV Supply to Construction Site</v>
          </cell>
          <cell r="C2521" t="str">
            <v>CIPEN Com/Ind Dvlp</v>
          </cell>
        </row>
        <row r="2522">
          <cell r="A2522">
            <v>7519518</v>
          </cell>
          <cell r="B2522" t="str">
            <v>Dickson B4 S76 - LV Relocation</v>
          </cell>
          <cell r="C2522" t="str">
            <v>CIPEN Relocation</v>
          </cell>
        </row>
        <row r="2523">
          <cell r="A2523">
            <v>7519520</v>
          </cell>
          <cell r="B2523" t="str">
            <v>Watson B20 S2 - Replace LV O/H with ABC</v>
          </cell>
          <cell r="C2523" t="str">
            <v>CIPEN CI Replacemnt</v>
          </cell>
        </row>
        <row r="2524">
          <cell r="A2524">
            <v>7519521</v>
          </cell>
          <cell r="B2524" t="str">
            <v>Forrest B9 S1 - LV Supply to Residence</v>
          </cell>
          <cell r="C2524" t="str">
            <v>CIPEN NEW SERVICES</v>
          </cell>
        </row>
        <row r="2525">
          <cell r="A2525">
            <v>7519522</v>
          </cell>
          <cell r="B2525" t="str">
            <v>Yarralumla B10 S25 - Replace LV O/H with ABC</v>
          </cell>
          <cell r="C2525" t="str">
            <v>CIPEN CI Replacemnt</v>
          </cell>
        </row>
        <row r="2526">
          <cell r="A2526">
            <v>7519523</v>
          </cell>
          <cell r="B2526" t="str">
            <v>Greenway B19 S7 - HV Retic &amp; LV Supply to Comm Development</v>
          </cell>
          <cell r="C2526" t="str">
            <v>CIPEN Com/Ind Dvlp</v>
          </cell>
        </row>
        <row r="2527">
          <cell r="A2527">
            <v>7519524</v>
          </cell>
          <cell r="B2527" t="str">
            <v>Majura Canberra Airport New Terminal Eastside Temporary Substation</v>
          </cell>
          <cell r="C2527" t="str">
            <v>CIPEN Com/Ind Dvlp</v>
          </cell>
        </row>
        <row r="2528">
          <cell r="A2528">
            <v>7519525</v>
          </cell>
          <cell r="B2528" t="str">
            <v>Lyons B7 S43 - LV Supply to 8 Units</v>
          </cell>
          <cell r="C2528" t="str">
            <v>CIPEN Urbn Infill</v>
          </cell>
        </row>
        <row r="2529">
          <cell r="A2529">
            <v>7519527</v>
          </cell>
          <cell r="B2529" t="str">
            <v>Curtin S56 - 59 - Asset Replacement</v>
          </cell>
          <cell r="C2529" t="str">
            <v>CIPEN Dist U/G Rplc</v>
          </cell>
        </row>
        <row r="2530">
          <cell r="A2530">
            <v>7519528</v>
          </cell>
          <cell r="B2530" t="str">
            <v>Curtin S64 - 66 - Asset Replacement</v>
          </cell>
          <cell r="C2530" t="str">
            <v>CIPEN Dist U/G Rplc</v>
          </cell>
        </row>
        <row r="2531">
          <cell r="A2531">
            <v>7519531</v>
          </cell>
          <cell r="B2531" t="str">
            <v>132kV Current Transformer Replacement - Latham and Wanniassa Zone</v>
          </cell>
          <cell r="C2531" t="str">
            <v>CIPEN ZZS Replce</v>
          </cell>
        </row>
        <row r="2532">
          <cell r="A2532">
            <v>7519532</v>
          </cell>
          <cell r="B2532" t="str">
            <v>132kV Current Transformer Replacement - Latham Zone Stage 2</v>
          </cell>
          <cell r="C2532" t="str">
            <v>CIPEN ZZS Replce</v>
          </cell>
        </row>
        <row r="2533">
          <cell r="A2533">
            <v>7519534</v>
          </cell>
          <cell r="B2533" t="str">
            <v>Pialligo Sec 2 HV Alterations</v>
          </cell>
          <cell r="C2533" t="str">
            <v>CIPEN Dist Sys Augm</v>
          </cell>
        </row>
        <row r="2534">
          <cell r="A2534">
            <v>7519537</v>
          </cell>
          <cell r="B2534" t="str">
            <v>Kingston B8 S54 Mixed Development New Supply</v>
          </cell>
          <cell r="C2534" t="str">
            <v>CIPEN Com/Ind Dvlp</v>
          </cell>
        </row>
        <row r="2535">
          <cell r="A2535">
            <v>7519540</v>
          </cell>
          <cell r="B2535" t="str">
            <v>Braddon B13-16 S21 - 108 Units Mixed Development</v>
          </cell>
          <cell r="C2535" t="str">
            <v>CIPEN CI Replacemnt</v>
          </cell>
        </row>
        <row r="2536">
          <cell r="A2536">
            <v>7519541</v>
          </cell>
          <cell r="B2536" t="str">
            <v>Pole Reinforcement (Nail) Stage 1 08 -09</v>
          </cell>
          <cell r="C2536" t="str">
            <v>CIPEN Dist Pole Rnst</v>
          </cell>
        </row>
        <row r="2537">
          <cell r="A2537">
            <v>7519543</v>
          </cell>
          <cell r="B2537" t="str">
            <v>Watson B7 S74  - LV Supply to  55 Units</v>
          </cell>
          <cell r="C2537" t="str">
            <v>CIPEN Urbn Infill</v>
          </cell>
        </row>
        <row r="2538">
          <cell r="A2538">
            <v>7519544</v>
          </cell>
          <cell r="B2538" t="str">
            <v>Curtin B13 S106 - LV Relocation</v>
          </cell>
          <cell r="C2538" t="str">
            <v>CIPEN Relocation</v>
          </cell>
        </row>
        <row r="2539">
          <cell r="A2539">
            <v>7519545</v>
          </cell>
          <cell r="B2539" t="str">
            <v>Hughes B14&amp;15 S39 - LV Supply to 9 Units</v>
          </cell>
          <cell r="C2539" t="str">
            <v>CIPEN Urbn Infill</v>
          </cell>
        </row>
        <row r="2540">
          <cell r="A2540">
            <v>7519550</v>
          </cell>
          <cell r="B2540" t="str">
            <v>City B1 S92 - LV Relocation</v>
          </cell>
          <cell r="C2540" t="str">
            <v>CIPEN Relocation</v>
          </cell>
        </row>
        <row r="2541">
          <cell r="A2541">
            <v>7519551</v>
          </cell>
          <cell r="B2541" t="str">
            <v>Forde B1 S24 - LV Supply to TLC</v>
          </cell>
          <cell r="C2541" t="str">
            <v>CIPEN Spec Requests</v>
          </cell>
        </row>
        <row r="2542">
          <cell r="A2542">
            <v>7519552</v>
          </cell>
          <cell r="B2542" t="str">
            <v>Fyshwick B1 S7 Fyshwick Markets - LV Relocation</v>
          </cell>
          <cell r="C2542" t="str">
            <v>CIPEN Relocation</v>
          </cell>
        </row>
        <row r="2543">
          <cell r="A2543">
            <v>7519553</v>
          </cell>
          <cell r="B2543" t="str">
            <v>Mitchell B4 S58 - LV Supply to Comm Development</v>
          </cell>
          <cell r="C2543" t="str">
            <v>CIPEN Com/Ind Dvlp</v>
          </cell>
        </row>
        <row r="2544">
          <cell r="A2544">
            <v>7519554</v>
          </cell>
          <cell r="B2544" t="str">
            <v>Rivett B11&amp;12 S8 - LV Supply to 5 Units</v>
          </cell>
          <cell r="C2544" t="str">
            <v>CIPEN Urbn Infill</v>
          </cell>
        </row>
        <row r="2545">
          <cell r="A2545">
            <v>7519556</v>
          </cell>
          <cell r="B2545" t="str">
            <v>Kingston B8&amp;9 S48 - LV Supply to Construction Site</v>
          </cell>
          <cell r="C2545" t="str">
            <v>CIPEN Com/Ind Dvlp</v>
          </cell>
        </row>
        <row r="2546">
          <cell r="A2546">
            <v>7519557</v>
          </cell>
          <cell r="B2546" t="str">
            <v>Latham Zone Sealing End Replacement</v>
          </cell>
          <cell r="C2546" t="str">
            <v>CIPEN ZZS Replce</v>
          </cell>
        </row>
        <row r="2547">
          <cell r="A2547">
            <v>7519558</v>
          </cell>
          <cell r="B2547" t="str">
            <v>Paddys River Blk 200 New Cotter Dam Supply</v>
          </cell>
          <cell r="C2547" t="str">
            <v>CIPEN Community Dvp</v>
          </cell>
        </row>
        <row r="2548">
          <cell r="A2548">
            <v>7519559</v>
          </cell>
          <cell r="B2548" t="str">
            <v>Mitchell B37 S18 - HV Retic &amp; LV Supply to Comm Development</v>
          </cell>
          <cell r="C2548" t="str">
            <v>CIPEN Com/Ind Dvlp</v>
          </cell>
        </row>
        <row r="2549">
          <cell r="A2549">
            <v>7519561</v>
          </cell>
          <cell r="B2549" t="str">
            <v>Griffith B7 S53 - LV Supply to 4 Units</v>
          </cell>
          <cell r="C2549" t="str">
            <v>CIPEN Urbn Infill</v>
          </cell>
        </row>
        <row r="2550">
          <cell r="A2550">
            <v>7519563</v>
          </cell>
          <cell r="B2550" t="str">
            <v>Forde B1 S83 - LV Supply to TransACT Gateway Building</v>
          </cell>
          <cell r="C2550" t="str">
            <v>CIPEN Spec Requests</v>
          </cell>
        </row>
        <row r="2551">
          <cell r="A2551">
            <v>7519566</v>
          </cell>
          <cell r="B2551" t="str">
            <v>Bonner 1B4 Estate Urban Development New Supply</v>
          </cell>
          <cell r="C2551" t="str">
            <v>CIPEN Urbn Dvlpmnt</v>
          </cell>
        </row>
        <row r="2552">
          <cell r="A2552">
            <v>7519568</v>
          </cell>
          <cell r="B2552" t="str">
            <v>Majura B587 Molonglo Drive - HV Retic &amp; LV Supply to Construction Site</v>
          </cell>
          <cell r="C2552" t="str">
            <v>CIPEN Com/Ind Dvlp</v>
          </cell>
        </row>
        <row r="2553">
          <cell r="A2553">
            <v>7519569</v>
          </cell>
          <cell r="B2553" t="str">
            <v>Monash B23 S161 Shopping Centre Supply Upgrade</v>
          </cell>
          <cell r="C2553" t="str">
            <v>CIPEN Com/Ind Dvlp</v>
          </cell>
        </row>
        <row r="2554">
          <cell r="A2554">
            <v>7519570</v>
          </cell>
          <cell r="B2554" t="str">
            <v>Suburban Pole Stage 6 Replacement 08-09</v>
          </cell>
          <cell r="C2554" t="str">
            <v>CIPEN Dist Pole Rplc</v>
          </cell>
        </row>
        <row r="2555">
          <cell r="A2555">
            <v>7519571</v>
          </cell>
          <cell r="B2555" t="str">
            <v>Suburban Pole Stage 7 Replacement 08-09</v>
          </cell>
          <cell r="C2555" t="str">
            <v>CIPEN Dist Pole Rplc</v>
          </cell>
        </row>
        <row r="2556">
          <cell r="A2556">
            <v>7519572</v>
          </cell>
          <cell r="B2556" t="str">
            <v>Suburban Pole Stage 8 Replacement 08-09</v>
          </cell>
          <cell r="C2556" t="str">
            <v>CIPEN Dist Pole Rplc</v>
          </cell>
        </row>
        <row r="2557">
          <cell r="A2557">
            <v>7519573</v>
          </cell>
          <cell r="B2557" t="str">
            <v>Suburban Pole Stage 9 Replacement 08-09</v>
          </cell>
          <cell r="C2557" t="str">
            <v>CIPEN Dist Pole Rplc</v>
          </cell>
        </row>
        <row r="2558">
          <cell r="A2558">
            <v>7519575</v>
          </cell>
          <cell r="B2558" t="str">
            <v>Jerrabomberra B2223 St 1 Fyshwick East Industrial  Estate  New Supply</v>
          </cell>
          <cell r="C2558" t="str">
            <v>CIPEN Com/Ind Dvlp</v>
          </cell>
        </row>
        <row r="2559">
          <cell r="A2559">
            <v>7519577</v>
          </cell>
          <cell r="B2559" t="str">
            <v>Bruce B4 S9  CIT Horticulture Facilities New Supply</v>
          </cell>
          <cell r="C2559" t="str">
            <v>CIPEN Com/Ind Dvlp</v>
          </cell>
        </row>
        <row r="2560">
          <cell r="A2560">
            <v>7519578</v>
          </cell>
          <cell r="B2560" t="str">
            <v>Suburban Pole Stage 10 Replacement 08-09</v>
          </cell>
          <cell r="C2560" t="str">
            <v>CIPEN Dist Pole Rplc</v>
          </cell>
        </row>
        <row r="2561">
          <cell r="A2561">
            <v>7519579</v>
          </cell>
          <cell r="B2561" t="str">
            <v>Suburban Pole Stage 11 Replacement 08-09</v>
          </cell>
          <cell r="C2561" t="str">
            <v>CIPEN Dist Pole Rplc</v>
          </cell>
        </row>
        <row r="2562">
          <cell r="A2562">
            <v>7519580</v>
          </cell>
          <cell r="B2562" t="str">
            <v>Barton B1 S27 - LV Supply to SLCC</v>
          </cell>
          <cell r="C2562" t="str">
            <v>CIPEN Spec Requests</v>
          </cell>
        </row>
        <row r="2563">
          <cell r="A2563">
            <v>7519581</v>
          </cell>
          <cell r="B2563" t="str">
            <v>O'Connor B1 S30 - LV Replacement</v>
          </cell>
          <cell r="C2563" t="str">
            <v>CIPEN CI Replacemnt</v>
          </cell>
        </row>
        <row r="2564">
          <cell r="A2564">
            <v>7519583</v>
          </cell>
          <cell r="B2564" t="str">
            <v>Majura B660 Pialligo Ave -  HV Retic &amp; LV Supply to SLCC.</v>
          </cell>
          <cell r="C2564" t="str">
            <v>CIPEN Spec Requests</v>
          </cell>
        </row>
        <row r="2565">
          <cell r="A2565">
            <v>7519584</v>
          </cell>
          <cell r="B2565" t="str">
            <v>Majura Canberra Airport Rogan Place Australia Air Express New Supply</v>
          </cell>
          <cell r="C2565" t="str">
            <v>CIPEN Com/Ind Dvlp</v>
          </cell>
        </row>
        <row r="2566">
          <cell r="A2566">
            <v>7519586</v>
          </cell>
          <cell r="B2566" t="str">
            <v>Mundaring Feeder Cable Upgrade</v>
          </cell>
          <cell r="C2566" t="str">
            <v>CIPEN Dist Sys Augm</v>
          </cell>
        </row>
        <row r="2567">
          <cell r="A2567">
            <v>7519587</v>
          </cell>
          <cell r="B2567" t="str">
            <v>Deakin Empire NSW Cres Feeder tie.</v>
          </cell>
          <cell r="C2567" t="str">
            <v>CIPEN Dist Sys Augm</v>
          </cell>
        </row>
        <row r="2568">
          <cell r="A2568">
            <v>7519588</v>
          </cell>
          <cell r="B2568" t="str">
            <v>Phillip New Easty Feeder.</v>
          </cell>
          <cell r="C2568" t="str">
            <v>CIPEN Dist Sys Augm</v>
          </cell>
        </row>
        <row r="2569">
          <cell r="A2569">
            <v>7519589</v>
          </cell>
          <cell r="B2569" t="str">
            <v>Hume Tralee Feeder HV Augmentation</v>
          </cell>
          <cell r="C2569" t="str">
            <v>CIPEN Dist Sys Augm</v>
          </cell>
        </row>
        <row r="2570">
          <cell r="A2570">
            <v>7519591</v>
          </cell>
          <cell r="B2570" t="str">
            <v>Greenway Tuggeranong TC Athllon Fdr Augmentation</v>
          </cell>
          <cell r="C2570" t="str">
            <v>CIPEN Dist Sys Augm</v>
          </cell>
        </row>
        <row r="2571">
          <cell r="A2571">
            <v>7519592</v>
          </cell>
          <cell r="B2571" t="str">
            <v>Gungahlin-Anthony Rolfe Feeder Tie Augmentation</v>
          </cell>
          <cell r="C2571" t="str">
            <v>CIPEN Dist Sys Augm</v>
          </cell>
        </row>
        <row r="2572">
          <cell r="A2572">
            <v>7519593</v>
          </cell>
          <cell r="B2572" t="str">
            <v>Mitchell to Franklin Feeder Tie for Data Centre at B4 S57 Mitchell</v>
          </cell>
          <cell r="C2572" t="str">
            <v>CIPEN Rel/Qual Dist</v>
          </cell>
        </row>
        <row r="2573">
          <cell r="A2573">
            <v>7519594</v>
          </cell>
          <cell r="B2573" t="str">
            <v>Belconnen B4 S105 - LV Supply to 76 Units</v>
          </cell>
          <cell r="C2573" t="str">
            <v>CIPEN Urbn Infill</v>
          </cell>
        </row>
        <row r="2574">
          <cell r="A2574">
            <v>7519596</v>
          </cell>
          <cell r="B2574" t="str">
            <v>Turner B1112 &amp; 13 S38 - HV Retic &amp; LV Supply to 36 Units</v>
          </cell>
          <cell r="C2574" t="str">
            <v>CIPEN Urbn Infill</v>
          </cell>
        </row>
        <row r="2575">
          <cell r="A2575">
            <v>7519598</v>
          </cell>
          <cell r="B2575" t="str">
            <v>Ainslie B27 S35 - LV Relocations</v>
          </cell>
          <cell r="C2575" t="str">
            <v>CIPEN Relocation</v>
          </cell>
        </row>
        <row r="2576">
          <cell r="A2576">
            <v>7519599</v>
          </cell>
          <cell r="B2576" t="str">
            <v>Barton B32 S6 - LV Upgrade</v>
          </cell>
          <cell r="C2576" t="str">
            <v>CIPEN CI Replacemnt</v>
          </cell>
        </row>
        <row r="2577">
          <cell r="A2577">
            <v>7519602</v>
          </cell>
          <cell r="B2577" t="str">
            <v>Majura B660 RAAF Base - LV Supply to SLCC</v>
          </cell>
          <cell r="C2577" t="str">
            <v>CIPEN Spec Requests</v>
          </cell>
        </row>
        <row r="2578">
          <cell r="A2578">
            <v>7519604</v>
          </cell>
          <cell r="B2578" t="str">
            <v>Sandlewood Feeder Extension</v>
          </cell>
          <cell r="C2578" t="str">
            <v>CIPEN Dist Sys Augm</v>
          </cell>
        </row>
        <row r="2579">
          <cell r="A2579">
            <v>7519605</v>
          </cell>
          <cell r="B2579" t="str">
            <v>Replace Radburn Pillar with new Minipillar</v>
          </cell>
          <cell r="C2579" t="str">
            <v>CIPEN Dist U/G Rplc</v>
          </cell>
        </row>
        <row r="2580">
          <cell r="A2580">
            <v>7519606</v>
          </cell>
          <cell r="B2580" t="str">
            <v>Parkes B1 S49 CNBP HV Relocation</v>
          </cell>
          <cell r="C2580" t="str">
            <v>CIPEN Relocation</v>
          </cell>
        </row>
        <row r="2581">
          <cell r="A2581">
            <v>7519609</v>
          </cell>
          <cell r="B2581" t="str">
            <v>Yarralumla B21 S46 - LV O/H Removals</v>
          </cell>
          <cell r="C2581" t="str">
            <v>CIPEN CI Replacemnt</v>
          </cell>
        </row>
        <row r="2582">
          <cell r="A2582">
            <v>7519610</v>
          </cell>
          <cell r="B2582" t="str">
            <v>Weetangera B18 S6 - LV Supply to 4 Units</v>
          </cell>
          <cell r="C2582" t="str">
            <v>CIPEN Urbn Infill</v>
          </cell>
        </row>
        <row r="2583">
          <cell r="A2583">
            <v>7519611</v>
          </cell>
          <cell r="B2583" t="str">
            <v>Franklin B1 S73 - LV Supply to Pump Station</v>
          </cell>
          <cell r="C2583" t="str">
            <v>CIPEN Spec Requests</v>
          </cell>
        </row>
        <row r="2584">
          <cell r="A2584">
            <v>7519613</v>
          </cell>
          <cell r="B2584" t="str">
            <v>Hume Monaro HWY/Lanyon Dr Northbound Int - LV Supply to TLC</v>
          </cell>
          <cell r="C2584" t="str">
            <v>CIPEN Spec Requests</v>
          </cell>
        </row>
        <row r="2585">
          <cell r="A2585">
            <v>7519614</v>
          </cell>
          <cell r="B2585" t="str">
            <v>Hume B10 S18 Lanyon Dr/Sheppard St Int - LV Supply to TLC</v>
          </cell>
          <cell r="C2585" t="str">
            <v>CIPEN Spec Requests</v>
          </cell>
        </row>
        <row r="2586">
          <cell r="A2586">
            <v>7519615</v>
          </cell>
          <cell r="B2586" t="str">
            <v>Replace UG Services and Mains attached to poles Stage 1 08-09</v>
          </cell>
          <cell r="C2586" t="str">
            <v>CIPEN Dist U/G Rplc</v>
          </cell>
        </row>
        <row r="2587">
          <cell r="A2587">
            <v>7519616</v>
          </cell>
          <cell r="B2587" t="str">
            <v>Mitchell to Franklin Feeder Tie for Data Centre at B4 S57 Mitchell</v>
          </cell>
          <cell r="C2587" t="str">
            <v>CIPEN Dist Sys Augm</v>
          </cell>
        </row>
        <row r="2588">
          <cell r="A2588">
            <v>7519618</v>
          </cell>
          <cell r="B2588" t="str">
            <v>Acton B1 S33 - LV Supply to SLCC</v>
          </cell>
          <cell r="C2588" t="str">
            <v>CIPEN Spec Requests</v>
          </cell>
        </row>
        <row r="2589">
          <cell r="A2589">
            <v>7519619</v>
          </cell>
          <cell r="B2589" t="str">
            <v>Transmission Pole Reinforcement (Nail) Stage 1 08 -09</v>
          </cell>
          <cell r="C2589" t="str">
            <v>CIPEN Dist Pole Rnst</v>
          </cell>
        </row>
        <row r="2590">
          <cell r="A2590">
            <v>7519620</v>
          </cell>
          <cell r="B2590" t="str">
            <v>Kingston B5 S56 - Minipillar Relocation</v>
          </cell>
          <cell r="C2590" t="str">
            <v>CIPEN Relocation</v>
          </cell>
        </row>
        <row r="2591">
          <cell r="A2591">
            <v>7519622</v>
          </cell>
          <cell r="B2591" t="str">
            <v>Bonner Mulligans Flat cnr Horse Park Dr Streetlight Cubicle New Supply</v>
          </cell>
          <cell r="C2591" t="str">
            <v>CIPEN Spec Requests</v>
          </cell>
        </row>
        <row r="2592">
          <cell r="A2592">
            <v>7519623</v>
          </cell>
          <cell r="B2592" t="str">
            <v>Yarralumla B2 S77 - LV Supply to Child Care Centre</v>
          </cell>
          <cell r="C2592" t="str">
            <v>CIPEN Community Dvp</v>
          </cell>
        </row>
        <row r="2593">
          <cell r="A2593">
            <v>7519624</v>
          </cell>
          <cell r="B2593" t="str">
            <v>Jerrambomberra B2224 Boral Concrete Plant - LV Relocation</v>
          </cell>
          <cell r="C2593" t="str">
            <v>CIPEN Relocation</v>
          </cell>
        </row>
        <row r="2594">
          <cell r="A2594">
            <v>7519625</v>
          </cell>
          <cell r="B2594" t="str">
            <v>Conder B15 S228 - LV Supply to Comm Development</v>
          </cell>
          <cell r="C2594" t="str">
            <v>CIPEN Com/Ind Dvlp</v>
          </cell>
        </row>
        <row r="2595">
          <cell r="A2595">
            <v>7519626</v>
          </cell>
          <cell r="B2595" t="str">
            <v>Lyons B3 S69 - HV O/H Relocations</v>
          </cell>
          <cell r="C2595" t="str">
            <v>CIPEN Relocation</v>
          </cell>
        </row>
        <row r="2596">
          <cell r="A2596">
            <v>7519628</v>
          </cell>
          <cell r="B2596" t="str">
            <v>Garran B12 S21 - LV Supply to 10 Units</v>
          </cell>
          <cell r="C2596" t="str">
            <v>CIPEN Urbn Infill</v>
          </cell>
        </row>
        <row r="2597">
          <cell r="A2597">
            <v>7519630</v>
          </cell>
          <cell r="B2597" t="str">
            <v>Kingston B3 S18 LV Supply to 56 Units</v>
          </cell>
          <cell r="C2597" t="str">
            <v>CIPEN Urbn Infill</v>
          </cell>
        </row>
        <row r="2598">
          <cell r="A2598">
            <v>7519631</v>
          </cell>
          <cell r="B2598" t="str">
            <v>Phillip Woden Green Estate HV &amp; LV Relocation</v>
          </cell>
          <cell r="C2598" t="str">
            <v>CIPEN Relocation</v>
          </cell>
        </row>
        <row r="2599">
          <cell r="A2599">
            <v>7519632</v>
          </cell>
          <cell r="B2599" t="str">
            <v>Calwell B41 S787 - LV Supply to Comm Development</v>
          </cell>
          <cell r="C2599" t="str">
            <v>CIPEN Com/Ind Dvlp</v>
          </cell>
        </row>
        <row r="2600">
          <cell r="A2600">
            <v>7519634</v>
          </cell>
          <cell r="B2600" t="str">
            <v>O'Malley B8 S39 - LV Supply to 7 Units</v>
          </cell>
          <cell r="C2600" t="str">
            <v>CIPEN Urbn Infill</v>
          </cell>
        </row>
        <row r="2601">
          <cell r="A2601">
            <v>7519636</v>
          </cell>
          <cell r="B2601" t="str">
            <v>Reid B4 S2 - LV Upgrade</v>
          </cell>
          <cell r="C2601" t="str">
            <v>CIPEN CI Replacemnt</v>
          </cell>
        </row>
        <row r="2602">
          <cell r="A2602">
            <v>7519639</v>
          </cell>
          <cell r="B2602" t="str">
            <v>Giralang B13 S76 - LV Relocation</v>
          </cell>
          <cell r="C2602" t="str">
            <v>CIPEN Relocation</v>
          </cell>
        </row>
        <row r="2603">
          <cell r="A2603">
            <v>7519642</v>
          </cell>
          <cell r="B2603" t="str">
            <v>O'Connor B4 S39 - LV Upgrade</v>
          </cell>
          <cell r="C2603" t="str">
            <v>CIPEN Community Dvp</v>
          </cell>
        </row>
        <row r="2604">
          <cell r="A2604">
            <v>7519643</v>
          </cell>
          <cell r="B2604" t="str">
            <v>Ainslie B9 S27 - LV Supply to 9 Units</v>
          </cell>
          <cell r="C2604" t="str">
            <v>CIPEN Urbn Infill</v>
          </cell>
        </row>
        <row r="2605">
          <cell r="A2605">
            <v>7519644</v>
          </cell>
          <cell r="B2605" t="str">
            <v>O'Connor B1 S78 - LV Relocation</v>
          </cell>
          <cell r="C2605" t="str">
            <v>CIPEN Relocation</v>
          </cell>
        </row>
        <row r="2606">
          <cell r="A2606">
            <v>7519645</v>
          </cell>
          <cell r="B2606" t="str">
            <v>Wanniassa B13 S117 Trinity Christian School Supply Upgrade</v>
          </cell>
          <cell r="C2606" t="str">
            <v>CIPEN Community Dvp</v>
          </cell>
        </row>
        <row r="2607">
          <cell r="A2607">
            <v>7519646</v>
          </cell>
          <cell r="B2607" t="str">
            <v>Bonython 2/5 Tennyson Woods Ct Pillar Replacement</v>
          </cell>
          <cell r="C2607" t="str">
            <v>CIPEN Dist U/G Rplc</v>
          </cell>
        </row>
        <row r="2608">
          <cell r="A2608">
            <v>7519647</v>
          </cell>
          <cell r="B2608" t="str">
            <v>Dickson B3 S72 Child Care Centre Redevelopment Supply Upgrade</v>
          </cell>
          <cell r="C2608" t="str">
            <v>CIPEN Com/Ind Dvlp</v>
          </cell>
        </row>
        <row r="2609">
          <cell r="A2609">
            <v>7519648</v>
          </cell>
          <cell r="B2609" t="str">
            <v>Majura Canberra Airport Qantas Terminal Temp Sub &amp; Sub 4319 Decommis</v>
          </cell>
          <cell r="C2609" t="str">
            <v>CIPEN Com/Ind Dvlp</v>
          </cell>
        </row>
        <row r="2610">
          <cell r="A2610">
            <v>7519649</v>
          </cell>
          <cell r="B2610" t="str">
            <v>Majura Canberra Airport New Terminal Tower 2 - I/D Sub Fitout &amp; HV Ret</v>
          </cell>
          <cell r="C2610" t="str">
            <v>CIPEN Com/Ind Dvlp</v>
          </cell>
        </row>
        <row r="2611">
          <cell r="A2611">
            <v>7519650</v>
          </cell>
          <cell r="B2611" t="str">
            <v>Majura Canberra Airport New Terminal Tower 1 - I/D Sub Fitout &amp; HV Ret</v>
          </cell>
          <cell r="C2611" t="str">
            <v>CIPEN Com/Ind Dvlp</v>
          </cell>
        </row>
        <row r="2612">
          <cell r="A2612">
            <v>7519651</v>
          </cell>
          <cell r="B2612" t="str">
            <v>Pole Reinforcement (Nail) Stage 2 08 -09</v>
          </cell>
          <cell r="C2612" t="str">
            <v>CIPEN Dist Pole Rnst</v>
          </cell>
        </row>
        <row r="2613">
          <cell r="A2613">
            <v>7519652</v>
          </cell>
          <cell r="B2613" t="str">
            <v>Majura  Pialligo Ave  Sub 4298 - LV Supply to SLCC</v>
          </cell>
          <cell r="C2613" t="str">
            <v>CIPEN Spec Requests</v>
          </cell>
        </row>
        <row r="2614">
          <cell r="A2614">
            <v>7519653</v>
          </cell>
          <cell r="B2614" t="str">
            <v>Majura Pialligo Ave/Brindabella Cct Int - LV Supply to TLC</v>
          </cell>
          <cell r="C2614" t="str">
            <v>CIPEN Spec Requests</v>
          </cell>
        </row>
        <row r="2615">
          <cell r="A2615">
            <v>7519654</v>
          </cell>
          <cell r="B2615" t="str">
            <v>Majura Pialligo Avenue Sub 9093 - LV Supply to SLCC</v>
          </cell>
          <cell r="C2615" t="str">
            <v>CIPEN Spec Requests</v>
          </cell>
        </row>
        <row r="2616">
          <cell r="A2616">
            <v>7519655</v>
          </cell>
          <cell r="B2616" t="str">
            <v>Bonner 1B5 Estate Urban Development New Supply</v>
          </cell>
          <cell r="C2616" t="str">
            <v>CIPEN Urbn Dvlpmnt</v>
          </cell>
        </row>
        <row r="2617">
          <cell r="A2617">
            <v>7519657</v>
          </cell>
          <cell r="B2617" t="str">
            <v>Bonner 1B6. Estate Urban Development New Supply</v>
          </cell>
          <cell r="C2617" t="str">
            <v>CIPEN Urbn Dvlpmnt</v>
          </cell>
        </row>
        <row r="2618">
          <cell r="A2618">
            <v>7519661</v>
          </cell>
          <cell r="B2618" t="str">
            <v>Griffith B14 S57 - LV O/H Replacement</v>
          </cell>
          <cell r="C2618" t="str">
            <v>CIPEN CI Replacemnt</v>
          </cell>
        </row>
        <row r="2619">
          <cell r="A2619">
            <v>7519662</v>
          </cell>
          <cell r="B2619" t="str">
            <v>Deakin B2 S9 - LV Relocation</v>
          </cell>
          <cell r="C2619" t="str">
            <v>CIPEN Relocation</v>
          </cell>
        </row>
        <row r="2620">
          <cell r="A2620">
            <v>7519663</v>
          </cell>
          <cell r="B2620" t="str">
            <v>Hume B8 S1 - LV Supply to Warehouse</v>
          </cell>
          <cell r="C2620" t="str">
            <v>CIPEN Com/Ind Dvlp</v>
          </cell>
        </row>
        <row r="2621">
          <cell r="A2621">
            <v>7519664</v>
          </cell>
          <cell r="B2621" t="str">
            <v>Fyshwick B59 S29 - LV Upgrade</v>
          </cell>
          <cell r="C2621" t="str">
            <v>CIPEN Com/Ind Dvlp</v>
          </cell>
        </row>
        <row r="2622">
          <cell r="A2622">
            <v>7519668</v>
          </cell>
          <cell r="B2622" t="str">
            <v>Macgregor West Est Stge 4A New Supply</v>
          </cell>
          <cell r="C2622" t="str">
            <v>CIPEN Urbn Dvlpmnt</v>
          </cell>
        </row>
        <row r="2623">
          <cell r="A2623">
            <v>7519670</v>
          </cell>
          <cell r="B2623" t="str">
            <v>Macgregor West Estate Stage 4B New Supply</v>
          </cell>
          <cell r="C2623" t="str">
            <v>CIPEN Urbn Dvlpmnt</v>
          </cell>
        </row>
        <row r="2624">
          <cell r="A2624">
            <v>7519672</v>
          </cell>
          <cell r="B2624" t="str">
            <v>Macgregor West Est. Stge 5 New Supply</v>
          </cell>
          <cell r="C2624" t="str">
            <v>CIPEN Urbn Dvlpmnt</v>
          </cell>
        </row>
        <row r="2625">
          <cell r="A2625">
            <v>7519674</v>
          </cell>
          <cell r="B2625" t="str">
            <v>Curtin B45 S39 - LV O/H Replacement</v>
          </cell>
          <cell r="C2625" t="str">
            <v>CIPEN CI Replacemnt</v>
          </cell>
        </row>
        <row r="2626">
          <cell r="A2626">
            <v>7519675</v>
          </cell>
          <cell r="B2626" t="str">
            <v>City S63 Building 1 Indoor Substations Design and Fitout</v>
          </cell>
          <cell r="C2626" t="str">
            <v>CIPEN Com/Ind Dvlp</v>
          </cell>
        </row>
        <row r="2627">
          <cell r="A2627">
            <v>7519676</v>
          </cell>
          <cell r="B2627" t="str">
            <v>City S63 Carpark Indoor Sub Design &amp; Fitout &amp; HV Reticulation</v>
          </cell>
          <cell r="C2627" t="str">
            <v>CIPEN Com/Ind Dvlp</v>
          </cell>
        </row>
        <row r="2628">
          <cell r="A2628">
            <v>7519678</v>
          </cell>
          <cell r="B2628" t="str">
            <v>Turner Blk1 Sec 43 - Sub 8751 HV Switchgear Replacement</v>
          </cell>
          <cell r="C2628" t="str">
            <v>CIPEN Dist S/S Rplc</v>
          </cell>
        </row>
        <row r="2629">
          <cell r="A2629">
            <v>7519681</v>
          </cell>
          <cell r="B2629" t="str">
            <v>Phillip B5 S48 - SUB4484 - LV Switchboard Replacement</v>
          </cell>
          <cell r="C2629" t="str">
            <v>CIPEN Dist S/S Rplc</v>
          </cell>
        </row>
        <row r="2630">
          <cell r="A2630">
            <v>7519682</v>
          </cell>
          <cell r="B2630" t="str">
            <v>Fyshwick B18 S30 Mildura St HV Relocation</v>
          </cell>
          <cell r="C2630" t="str">
            <v>CIPEN Relocation</v>
          </cell>
        </row>
        <row r="2631">
          <cell r="A2631">
            <v>7519688</v>
          </cell>
          <cell r="B2631" t="str">
            <v>Lyons B3 S69 - LV Supply to Construction Site</v>
          </cell>
          <cell r="C2631" t="str">
            <v>CIPEN Spec Requests</v>
          </cell>
        </row>
        <row r="2632">
          <cell r="A2632">
            <v>7519689</v>
          </cell>
          <cell r="B2632" t="str">
            <v>Bruce B1 S75 - LV Supply to Construction Site</v>
          </cell>
          <cell r="C2632" t="str">
            <v>CIPEN Spec Requests</v>
          </cell>
        </row>
        <row r="2633">
          <cell r="A2633">
            <v>7519690</v>
          </cell>
          <cell r="B2633" t="str">
            <v>Bruce B18 S109 - LV Supply to Construction Site</v>
          </cell>
          <cell r="C2633" t="str">
            <v>CIPEN Spec Requests</v>
          </cell>
        </row>
        <row r="2634">
          <cell r="A2634">
            <v>7519691</v>
          </cell>
          <cell r="B2634" t="str">
            <v>Mitchell B20 S22 - LV Supply to Comm Development</v>
          </cell>
          <cell r="C2634" t="str">
            <v>CIPEN Com/Ind Dvlp</v>
          </cell>
        </row>
        <row r="2635">
          <cell r="A2635">
            <v>7519692</v>
          </cell>
          <cell r="B2635" t="str">
            <v>Hume B66 S5 - LV Supply to Comm Development</v>
          </cell>
          <cell r="C2635" t="str">
            <v>CIPEN Com/Ind Dvlp</v>
          </cell>
        </row>
        <row r="2636">
          <cell r="A2636">
            <v>7519693</v>
          </cell>
          <cell r="B2636" t="str">
            <v>Kingston B&amp;&amp;8 S57 -  LV Relocation</v>
          </cell>
          <cell r="C2636" t="str">
            <v>CIPEN Relocation</v>
          </cell>
        </row>
        <row r="2637">
          <cell r="A2637">
            <v>7519694</v>
          </cell>
          <cell r="B2637" t="str">
            <v>Mitchell B35 S7 - LV Supply to Comm Development</v>
          </cell>
          <cell r="C2637" t="str">
            <v>CIPEN Com/Ind Dvlp</v>
          </cell>
        </row>
        <row r="2638">
          <cell r="A2638">
            <v>7519696</v>
          </cell>
          <cell r="B2638" t="str">
            <v>Suburban Pole Stage 12 Replacement 08-09</v>
          </cell>
          <cell r="C2638" t="str">
            <v>CIPEN Dist Pole Rplc</v>
          </cell>
        </row>
        <row r="2639">
          <cell r="A2639">
            <v>7519697</v>
          </cell>
          <cell r="B2639" t="str">
            <v>Suburban Pole Stage 13 Replacement 08-09</v>
          </cell>
          <cell r="C2639" t="str">
            <v>CIPEN Dist Pole Rplc</v>
          </cell>
        </row>
        <row r="2640">
          <cell r="A2640">
            <v>7519698</v>
          </cell>
          <cell r="B2640" t="str">
            <v>Suburban Pole Stage  14  Replacement 08-09</v>
          </cell>
          <cell r="C2640" t="str">
            <v>CIPEN Dist Pole Rplc</v>
          </cell>
        </row>
        <row r="2641">
          <cell r="A2641">
            <v>7519699</v>
          </cell>
          <cell r="B2641" t="str">
            <v>Suburban Pole Stage 15 Replacement 08-09</v>
          </cell>
          <cell r="C2641" t="str">
            <v>CIPEN Dist Pole Rplc</v>
          </cell>
        </row>
        <row r="2642">
          <cell r="A2642">
            <v>7519700</v>
          </cell>
          <cell r="B2642" t="str">
            <v>Suburban Pole Stage 16 Replacement 08-09</v>
          </cell>
          <cell r="C2642" t="str">
            <v>CIPEN Dist Pole Rplc</v>
          </cell>
        </row>
        <row r="2643">
          <cell r="A2643">
            <v>7519701</v>
          </cell>
          <cell r="B2643" t="str">
            <v>Suburban Pole Stage 17 Replacement 08-09</v>
          </cell>
          <cell r="C2643" t="str">
            <v>CIPEN Dist Pole Rplc</v>
          </cell>
        </row>
        <row r="2644">
          <cell r="A2644">
            <v>7519702</v>
          </cell>
          <cell r="B2644" t="str">
            <v>Suburban Pole Stage 18 Replacement 08-09</v>
          </cell>
          <cell r="C2644" t="str">
            <v>CIPEN Dist Pole Rplc</v>
          </cell>
        </row>
        <row r="2645">
          <cell r="A2645">
            <v>7519703</v>
          </cell>
          <cell r="B2645" t="str">
            <v>Suburban Pole Stage 19 Replacement 08-09</v>
          </cell>
          <cell r="C2645" t="str">
            <v>CIPEN Dist Pole Rplc</v>
          </cell>
        </row>
        <row r="2646">
          <cell r="A2646">
            <v>7519704</v>
          </cell>
          <cell r="B2646" t="str">
            <v>Suburban Pole Stage 20 Replacement 08-09</v>
          </cell>
          <cell r="C2646" t="str">
            <v>CIPEN Dist Pole Rplc</v>
          </cell>
        </row>
        <row r="2647">
          <cell r="A2647">
            <v>7519705</v>
          </cell>
          <cell r="B2647" t="str">
            <v>Suburban Pole Stage 21 Replacement 08-09</v>
          </cell>
          <cell r="C2647" t="str">
            <v>CIPEN Dist Pole Rplc</v>
          </cell>
        </row>
        <row r="2648">
          <cell r="A2648">
            <v>7519706</v>
          </cell>
          <cell r="B2648" t="str">
            <v>Suburban Pole Stage 22 Replacement 08-09</v>
          </cell>
          <cell r="C2648" t="str">
            <v>CIPEN Dist Pole Rplc</v>
          </cell>
        </row>
        <row r="2649">
          <cell r="A2649">
            <v>7519707</v>
          </cell>
          <cell r="B2649" t="str">
            <v>Suburban Pole Stage 23 Replacement 08-09</v>
          </cell>
          <cell r="C2649" t="str">
            <v>CIPEN Dist Pole Rplc</v>
          </cell>
        </row>
        <row r="2650">
          <cell r="A2650">
            <v>7519708</v>
          </cell>
          <cell r="B2650" t="str">
            <v>Suburban Pole Stage 24 Replacement 08-09</v>
          </cell>
          <cell r="C2650" t="str">
            <v>CIPEN Dist Pole Rplc</v>
          </cell>
        </row>
        <row r="2651">
          <cell r="A2651">
            <v>7519709</v>
          </cell>
          <cell r="B2651" t="str">
            <v>Suburban Pole Stage 25 Replacement 08-09</v>
          </cell>
          <cell r="C2651" t="str">
            <v>CIPEN Dist Pole Rplc</v>
          </cell>
        </row>
        <row r="2652">
          <cell r="A2652">
            <v>7519710</v>
          </cell>
          <cell r="B2652" t="str">
            <v>Gungahlin Adj B7 S137 Anthony Rolfe Ave - LV Supply to Telstra Site</v>
          </cell>
          <cell r="C2652" t="str">
            <v>CIPEN Spec Requests</v>
          </cell>
        </row>
        <row r="2653">
          <cell r="A2653">
            <v>7519711</v>
          </cell>
          <cell r="B2653" t="str">
            <v>Narrabundah  B6 S124 - HV Retic &amp; LV Supply to Childhood Dev Centre</v>
          </cell>
          <cell r="C2653" t="str">
            <v>CIPEN Community Dvp</v>
          </cell>
        </row>
        <row r="2654">
          <cell r="A2654">
            <v>7519712</v>
          </cell>
          <cell r="B2654" t="str">
            <v>Dist Tx Chamber/Kiosk Replacemant</v>
          </cell>
          <cell r="C2654" t="str">
            <v>CIPEN Dist S/S Rplc</v>
          </cell>
        </row>
        <row r="2655">
          <cell r="A2655">
            <v>7519713</v>
          </cell>
          <cell r="B2655" t="str">
            <v>Dist Padmount/ Kiosk Replacement</v>
          </cell>
          <cell r="C2655" t="str">
            <v>CIPEN Dist S/S Rplc</v>
          </cell>
        </row>
        <row r="2656">
          <cell r="A2656">
            <v>7519717</v>
          </cell>
          <cell r="B2656" t="str">
            <v>Pillar / POE  Replacement</v>
          </cell>
          <cell r="C2656" t="str">
            <v>CIPEN Dist U/G Rplc</v>
          </cell>
        </row>
        <row r="2657">
          <cell r="A2657">
            <v>7519718</v>
          </cell>
          <cell r="B2657" t="str">
            <v>Suburb Pole Sub Repl Stg 2 08-09</v>
          </cell>
          <cell r="C2657" t="str">
            <v>CIPEN Dist Pole Sub</v>
          </cell>
        </row>
        <row r="2658">
          <cell r="A2658">
            <v>7519719</v>
          </cell>
          <cell r="B2658" t="str">
            <v>Fyshwick B10 S59 - LV Supply to Fyshwick STP</v>
          </cell>
          <cell r="C2658" t="str">
            <v>CIPEN Com/Ind Dvlp</v>
          </cell>
        </row>
        <row r="2659">
          <cell r="A2659">
            <v>7519722</v>
          </cell>
          <cell r="B2659" t="str">
            <v>Jerrabomberra Blk 2062 Harman DNOC Ext Indoor Sub Fitout &amp; HV Retic</v>
          </cell>
          <cell r="C2659" t="str">
            <v>CIPEN Com/Ind Dvlp</v>
          </cell>
        </row>
        <row r="2660">
          <cell r="A2660">
            <v>7519723</v>
          </cell>
          <cell r="B2660" t="str">
            <v>Weston B17 S64 Sub 2824 -  LV Fuseway Installation</v>
          </cell>
          <cell r="C2660" t="str">
            <v>CIPEN Com/Ind Dvlp</v>
          </cell>
        </row>
        <row r="2661">
          <cell r="A2661">
            <v>7519724</v>
          </cell>
          <cell r="B2661" t="str">
            <v>Mawson B21 S15 - LV Supply to 18 Units</v>
          </cell>
          <cell r="C2661" t="str">
            <v>CIPEN Urbn Infill</v>
          </cell>
        </row>
        <row r="2662">
          <cell r="A2662">
            <v>7519725</v>
          </cell>
          <cell r="B2662" t="str">
            <v>Turner B15 16 S62 - 15 Units Redevelopment New Supply</v>
          </cell>
          <cell r="C2662" t="str">
            <v>CIPEN Urbn Infill</v>
          </cell>
        </row>
        <row r="2663">
          <cell r="A2663">
            <v>7519726</v>
          </cell>
          <cell r="B2663" t="str">
            <v>Gilmore ZS RTU Upgrade</v>
          </cell>
          <cell r="C2663" t="str">
            <v>CIPEN IT Project</v>
          </cell>
        </row>
        <row r="2664">
          <cell r="A2664">
            <v>7519728</v>
          </cell>
          <cell r="B2664" t="str">
            <v>Holt Sec 99 Blk 11 Relocation of 132kV OH line with UG cable</v>
          </cell>
          <cell r="C2664" t="str">
            <v>CIPEN Relocation</v>
          </cell>
        </row>
        <row r="2665">
          <cell r="A2665">
            <v>7519730</v>
          </cell>
          <cell r="B2665" t="str">
            <v>Parkes B1 S49 CNBP Construction Site Temporary Supply</v>
          </cell>
          <cell r="C2665" t="str">
            <v>CIPEN Com/Ind Dvlp</v>
          </cell>
        </row>
        <row r="2666">
          <cell r="A2666">
            <v>7519731</v>
          </cell>
          <cell r="B2666" t="str">
            <v>Casey 1 Estate Stage 2 New Urban Development HV &amp; LV Reticulation</v>
          </cell>
          <cell r="C2666" t="str">
            <v>CIPEN Urbn Dvlpmnt</v>
          </cell>
        </row>
        <row r="2667">
          <cell r="A2667">
            <v>7519733</v>
          </cell>
          <cell r="B2667" t="str">
            <v>Belconnen District LMWQCC Supply Augmentation</v>
          </cell>
          <cell r="C2667" t="str">
            <v>CIPEN Dist Sys Augm</v>
          </cell>
        </row>
        <row r="2668">
          <cell r="A2668">
            <v>7519734</v>
          </cell>
          <cell r="B2668" t="str">
            <v>Gungahlin B1 S76 - LV Supply to 19 Units</v>
          </cell>
          <cell r="C2668" t="str">
            <v>CIPEN Urbn Dvlpmnt</v>
          </cell>
        </row>
        <row r="2669">
          <cell r="A2669">
            <v>7519735</v>
          </cell>
          <cell r="B2669" t="str">
            <v>Hume B13 S18 HV Replacement OHs to UG</v>
          </cell>
          <cell r="C2669" t="str">
            <v>CIPEN Dist O/H Rplc</v>
          </cell>
        </row>
        <row r="2670">
          <cell r="A2670">
            <v>7519736</v>
          </cell>
          <cell r="B2670" t="str">
            <v>Hume B38 S7 Stage 1 Industrial Subdivision HV &amp; LV Reticulation</v>
          </cell>
          <cell r="C2670" t="str">
            <v>CIPEN Com/Ind Dvlp</v>
          </cell>
        </row>
        <row r="2671">
          <cell r="A2671">
            <v>7519738</v>
          </cell>
          <cell r="B2671" t="str">
            <v>Gungahlin  B23 S79 - Raising of Minipillar</v>
          </cell>
          <cell r="C2671" t="str">
            <v>CIPEN Relocation</v>
          </cell>
        </row>
        <row r="2672">
          <cell r="A2672">
            <v>7519744</v>
          </cell>
          <cell r="B2672" t="str">
            <v>Reid B12 &amp; 13 S2 - Replace faulty Service Cables</v>
          </cell>
          <cell r="C2672" t="str">
            <v>CIPEN SERVICE RPLC</v>
          </cell>
        </row>
        <row r="2673">
          <cell r="A2673">
            <v>7519745</v>
          </cell>
          <cell r="B2673" t="str">
            <v>Downer B26 &amp; B27 S57 - Replace faulty Service Cables</v>
          </cell>
          <cell r="C2673" t="str">
            <v>CIPEN SERVICE RPLC</v>
          </cell>
        </row>
        <row r="2674">
          <cell r="A2674">
            <v>7519746</v>
          </cell>
          <cell r="B2674" t="str">
            <v>Hume B13 S22 - LV Relocation</v>
          </cell>
          <cell r="C2674" t="str">
            <v>CIPEN Relocation</v>
          </cell>
        </row>
        <row r="2675">
          <cell r="A2675">
            <v>7519747</v>
          </cell>
          <cell r="B2675" t="str">
            <v>Greenway B15 S8 Sub 9138 - LV Fuseway Installation</v>
          </cell>
          <cell r="C2675" t="str">
            <v>CIPEN Com/Ind Dvlp</v>
          </cell>
        </row>
        <row r="2676">
          <cell r="A2676">
            <v>7519750</v>
          </cell>
          <cell r="B2676" t="str">
            <v>Weston Creek B1179 &amp; B1204 North Weston Pond HV &amp; LV Relocation</v>
          </cell>
          <cell r="C2676" t="str">
            <v>CIPEN Relocation</v>
          </cell>
        </row>
        <row r="2677">
          <cell r="A2677">
            <v>7519751</v>
          </cell>
          <cell r="B2677" t="str">
            <v>Domestic Meter Replacement 2008/09 Stage 2</v>
          </cell>
          <cell r="C2677" t="str">
            <v>CIPEN Meter Replce</v>
          </cell>
        </row>
        <row r="2678">
          <cell r="A2678">
            <v>7519752</v>
          </cell>
          <cell r="B2678" t="str">
            <v>Pialligo Ave/ Morshead Dr Intersection - LV Supply to TLC</v>
          </cell>
          <cell r="C2678" t="str">
            <v>CIPEN Spec Requests</v>
          </cell>
        </row>
        <row r="2679">
          <cell r="A2679">
            <v>7519753</v>
          </cell>
          <cell r="B2679" t="str">
            <v>Pialligo Ave/Morshead Dr Intersection - LV Supply to SLCC</v>
          </cell>
          <cell r="C2679" t="str">
            <v>CIPEN Spec Requests</v>
          </cell>
        </row>
        <row r="2680">
          <cell r="A2680">
            <v>7519754</v>
          </cell>
          <cell r="B2680" t="str">
            <v>Mitchell Flemington Rd/Sandford St/Morisset Rd HV Reloc &amp; LV to TLC</v>
          </cell>
          <cell r="C2680" t="str">
            <v>CIPEN Relocation</v>
          </cell>
        </row>
        <row r="2681">
          <cell r="A2681">
            <v>7519758</v>
          </cell>
          <cell r="B2681" t="str">
            <v>SCADA Communications Upgrade</v>
          </cell>
          <cell r="C2681" t="str">
            <v>CIPEN IT Project</v>
          </cell>
        </row>
        <row r="2682">
          <cell r="A2682">
            <v>7519759</v>
          </cell>
          <cell r="B2682" t="str">
            <v>Design Approval and Building Approval Database</v>
          </cell>
          <cell r="C2682" t="str">
            <v>CIPEN IT Project</v>
          </cell>
        </row>
        <row r="2683">
          <cell r="A2683">
            <v>7519760</v>
          </cell>
          <cell r="B2683" t="str">
            <v>WAE Drawing Process and Standards Upgrade</v>
          </cell>
          <cell r="C2683" t="str">
            <v>CIPEN IT Project</v>
          </cell>
        </row>
        <row r="2684">
          <cell r="A2684">
            <v>7519761</v>
          </cell>
          <cell r="B2684" t="str">
            <v>Fyshwick B12 S30 - LV relocation</v>
          </cell>
          <cell r="C2684" t="str">
            <v>CIPEN Relocation</v>
          </cell>
        </row>
        <row r="2685">
          <cell r="A2685">
            <v>7519764</v>
          </cell>
          <cell r="B2685" t="str">
            <v>Airport Fairbairn Feeder upgrade</v>
          </cell>
          <cell r="C2685" t="str">
            <v>CIPEN Rel/Qual Dist</v>
          </cell>
        </row>
        <row r="2686">
          <cell r="A2686">
            <v>7519771</v>
          </cell>
          <cell r="B2686" t="str">
            <v>Campbell  Sub 6378   Replace HV RM6 Sw/gr</v>
          </cell>
          <cell r="C2686" t="str">
            <v>CIPEN Dist S/S Rplc</v>
          </cell>
        </row>
        <row r="2687">
          <cell r="A2687">
            <v>7519772</v>
          </cell>
          <cell r="B2687" t="str">
            <v>Gungahlin Sub 6910 CSIRO  Replace HV RM6 Sw/gr</v>
          </cell>
          <cell r="C2687" t="str">
            <v>CIPEN Dist S/S Rplc</v>
          </cell>
        </row>
        <row r="2688">
          <cell r="A2688">
            <v>7519773</v>
          </cell>
          <cell r="B2688" t="str">
            <v>Lyneham Sub 7073   Replace HV RM6 Sw/gr</v>
          </cell>
          <cell r="C2688" t="str">
            <v>CIPEN Dist S/S Rplc</v>
          </cell>
        </row>
        <row r="2689">
          <cell r="A2689">
            <v>7519774</v>
          </cell>
          <cell r="B2689" t="str">
            <v>Barton Sub 8248   Replace HV RM6 Sw/gr</v>
          </cell>
          <cell r="C2689" t="str">
            <v>CIPEN Dist S/S Rplc</v>
          </cell>
        </row>
        <row r="2690">
          <cell r="A2690">
            <v>7519775</v>
          </cell>
          <cell r="B2690" t="str">
            <v>Pialligo Sub 8469 Airport  Replace HV RM6 Sw/gr</v>
          </cell>
          <cell r="C2690" t="str">
            <v>CIPEN Dist S/S Rplc</v>
          </cell>
        </row>
        <row r="2691">
          <cell r="A2691">
            <v>7519776</v>
          </cell>
          <cell r="B2691" t="str">
            <v>Parkes Westblock  Sub101    Replace Capstan Link LV Sw/bd</v>
          </cell>
          <cell r="C2691" t="str">
            <v>CIPEN Dist S/S Rplc</v>
          </cell>
        </row>
        <row r="2692">
          <cell r="A2692">
            <v>7519777</v>
          </cell>
          <cell r="B2692" t="str">
            <v>Parkes Kings Ave Bridge  Sub 791    Replace Capstan Link LV Sw/bd</v>
          </cell>
          <cell r="C2692" t="str">
            <v>CIPEN Dist S/S Rplc</v>
          </cell>
        </row>
        <row r="2693">
          <cell r="A2693">
            <v>7519778</v>
          </cell>
          <cell r="B2693" t="str">
            <v>Griffith Dairy Farmers Sub 930    Replace Capstan Link LV Sw/bd</v>
          </cell>
          <cell r="C2693" t="str">
            <v>CIPEN Dist S/S Rplc</v>
          </cell>
        </row>
        <row r="2694">
          <cell r="A2694">
            <v>7519779</v>
          </cell>
          <cell r="B2694" t="str">
            <v>Acton ANU Fenner Hall Sub 902    Replace Capstan Link LV Sw/bd</v>
          </cell>
          <cell r="C2694" t="str">
            <v>CIPEN Dist S/S Rplc</v>
          </cell>
        </row>
        <row r="2695">
          <cell r="A2695">
            <v>7519780</v>
          </cell>
          <cell r="B2695" t="str">
            <v>Hacket Sub 1026  Shops  Replace Capstan Link LV Sw/bd</v>
          </cell>
          <cell r="C2695" t="str">
            <v>CIPEN Dist S/S Rplc</v>
          </cell>
        </row>
        <row r="2696">
          <cell r="A2696">
            <v>7519781</v>
          </cell>
          <cell r="B2696" t="str">
            <v>Acton ANU Geology Sub 1225    Replace Capstan Link LV Sw/bd</v>
          </cell>
          <cell r="C2696" t="str">
            <v>CIPEN Dist S/S Rplc</v>
          </cell>
        </row>
        <row r="2697">
          <cell r="A2697">
            <v>7519782</v>
          </cell>
          <cell r="B2697" t="str">
            <v>Acton ANU John 23 Sub 1240    Replace Capstan Link LV Sw/bd</v>
          </cell>
          <cell r="C2697" t="str">
            <v>CIPEN Dist S/S Rplc</v>
          </cell>
        </row>
        <row r="2698">
          <cell r="A2698">
            <v>7519783</v>
          </cell>
          <cell r="B2698" t="str">
            <v>City Sub 1227 Darwin Pl   Replace Capstan Link LV Sw/bd</v>
          </cell>
          <cell r="C2698" t="str">
            <v>CIPEN Dist S/S Rplc</v>
          </cell>
        </row>
        <row r="2699">
          <cell r="A2699">
            <v>7519784</v>
          </cell>
          <cell r="B2699" t="str">
            <v>Acton ANU Geophysics Sub 1348    Replace Capstan Link LV Sw/bd</v>
          </cell>
          <cell r="C2699" t="str">
            <v>CIPEN Dist S/S Rplc</v>
          </cell>
        </row>
        <row r="2700">
          <cell r="A2700">
            <v>7519785</v>
          </cell>
          <cell r="B2700" t="str">
            <v>Lyneham Macarthur House Sub 1387    Replace Capstan Link LV Sw/bd</v>
          </cell>
          <cell r="C2700" t="str">
            <v>CIPEN Dist S/S Rplc</v>
          </cell>
        </row>
        <row r="2701">
          <cell r="A2701">
            <v>7519786</v>
          </cell>
          <cell r="B2701" t="str">
            <v>Forrest B6 S21 -  LV Supply to 2 Units</v>
          </cell>
          <cell r="C2701" t="str">
            <v>CIPEN NEW SERVICES</v>
          </cell>
        </row>
        <row r="2702">
          <cell r="A2702">
            <v>7519787</v>
          </cell>
          <cell r="B2702" t="str">
            <v>O'Connor B16 S1 - LV Upgrade</v>
          </cell>
          <cell r="C2702" t="str">
            <v>CIPEN Com/Ind Dvlp</v>
          </cell>
        </row>
        <row r="2703">
          <cell r="A2703">
            <v>7519788</v>
          </cell>
          <cell r="B2703" t="str">
            <v>Turner B21 S38 - LV Supply to  8 Units</v>
          </cell>
          <cell r="C2703" t="str">
            <v>CIPEN Urbn Infill</v>
          </cell>
        </row>
        <row r="2704">
          <cell r="A2704">
            <v>7519792</v>
          </cell>
          <cell r="B2704" t="str">
            <v>Holt B1 S48 - HV Pole Relocation</v>
          </cell>
          <cell r="C2704" t="str">
            <v>CIPEN Relocation</v>
          </cell>
        </row>
        <row r="2705">
          <cell r="A2705">
            <v>7519794</v>
          </cell>
          <cell r="B2705" t="str">
            <v>Stirling B2 S24 - LV Supply to Rain Gauge Station</v>
          </cell>
          <cell r="C2705" t="str">
            <v>CIPEN Spec Requests</v>
          </cell>
        </row>
        <row r="2706">
          <cell r="A2706">
            <v>7519795</v>
          </cell>
          <cell r="B2706" t="str">
            <v>Dickson B9 S1 - LV Supply to Rain Gauge Station</v>
          </cell>
          <cell r="C2706" t="str">
            <v>CIPEN Spec Requests</v>
          </cell>
        </row>
        <row r="2707">
          <cell r="A2707">
            <v>7519796</v>
          </cell>
          <cell r="B2707" t="str">
            <v>Stromlo B13 - LV Supply to Rain Gauge Station</v>
          </cell>
          <cell r="C2707" t="str">
            <v>CIPEN Spec Requests</v>
          </cell>
        </row>
        <row r="2708">
          <cell r="A2708">
            <v>7519805</v>
          </cell>
          <cell r="B2708" t="str">
            <v>Forde Estate Stage 4B HV &amp; LV Reticulation</v>
          </cell>
          <cell r="C2708" t="str">
            <v>CIPEN Urbn Dvlpmnt</v>
          </cell>
        </row>
        <row r="2709">
          <cell r="A2709">
            <v>7519807</v>
          </cell>
          <cell r="B2709" t="str">
            <v>Macarthur B27 S375 - LV O/H Relocation</v>
          </cell>
          <cell r="C2709" t="str">
            <v>CIPEN Relocation</v>
          </cell>
        </row>
        <row r="2710">
          <cell r="A2710">
            <v>7519808</v>
          </cell>
          <cell r="B2710" t="str">
            <v>Kambah B56 S346 Offices New Supply</v>
          </cell>
          <cell r="C2710" t="str">
            <v>CIPEN Com/Ind Dvlp</v>
          </cell>
        </row>
        <row r="2711">
          <cell r="A2711">
            <v>7519809</v>
          </cell>
          <cell r="B2711" t="str">
            <v>Kingston B8 S54 - LV Supply to Construction Site</v>
          </cell>
          <cell r="C2711" t="str">
            <v>CIPEN Com/Ind Dvlp</v>
          </cell>
        </row>
        <row r="2712">
          <cell r="A2712">
            <v>7519810</v>
          </cell>
          <cell r="B2712" t="str">
            <v>Coree B213 - LV Supply to Water Tank Station</v>
          </cell>
          <cell r="C2712" t="str">
            <v>CIPEN Spec Requests</v>
          </cell>
        </row>
        <row r="2713">
          <cell r="A2713">
            <v>7519811</v>
          </cell>
          <cell r="B2713" t="str">
            <v>Mitchell B25 S38 - LV Supply to Comm Development</v>
          </cell>
          <cell r="C2713" t="str">
            <v>CIPEN Com/Ind Dvlp</v>
          </cell>
        </row>
        <row r="2714">
          <cell r="A2714">
            <v>7519812</v>
          </cell>
          <cell r="B2714" t="str">
            <v>Macgregor B5 S58 - LV Supply to Comm Development</v>
          </cell>
          <cell r="C2714" t="str">
            <v>CIPEN Com/Ind Dvlp</v>
          </cell>
        </row>
        <row r="2715">
          <cell r="A2715">
            <v>7519813</v>
          </cell>
          <cell r="B2715" t="str">
            <v>Majura B659 Defence Facility Supply Upgrade</v>
          </cell>
          <cell r="C2715" t="str">
            <v>CIPEN Com/Ind Dvlp</v>
          </cell>
        </row>
        <row r="2716">
          <cell r="A2716">
            <v>7519814</v>
          </cell>
          <cell r="B2716" t="str">
            <v>Gold Creek Security Electronic Security Installation</v>
          </cell>
          <cell r="C2716" t="str">
            <v>CIPEN Facilities</v>
          </cell>
        </row>
        <row r="2717">
          <cell r="A2717">
            <v>7519818</v>
          </cell>
          <cell r="B2717" t="str">
            <v>Forrest B9 S1 - LV Supply to Residence.</v>
          </cell>
          <cell r="C2717" t="str">
            <v>CIPEN Spec Requests</v>
          </cell>
        </row>
        <row r="2718">
          <cell r="A2718">
            <v>7519819</v>
          </cell>
          <cell r="B2718" t="str">
            <v>Forrest B6 S21 -  LV Supply to 2 Units.</v>
          </cell>
          <cell r="C2718" t="str">
            <v>CIPEN Spec Requests</v>
          </cell>
        </row>
        <row r="2719">
          <cell r="A2719">
            <v>7519820</v>
          </cell>
          <cell r="B2719" t="str">
            <v>Weston B1 S82 Sub 3204 LV Board Alteration &amp; Consumer Mains Relocation</v>
          </cell>
          <cell r="C2719" t="str">
            <v>CIPEN Relocation</v>
          </cell>
        </row>
        <row r="2720">
          <cell r="A2720">
            <v>7519821</v>
          </cell>
          <cell r="B2720" t="str">
            <v>Braddon B41 S5 - LV Supply to 10 Units</v>
          </cell>
          <cell r="C2720" t="str">
            <v>CIPEN Urbn Infill</v>
          </cell>
        </row>
        <row r="2721">
          <cell r="A2721">
            <v>7519823</v>
          </cell>
          <cell r="B2721" t="str">
            <v>Kambah B19 S432 - SUB3234 Replacement for Hazemeyer HV Fuse Recovery</v>
          </cell>
          <cell r="C2721" t="str">
            <v>CIPEN Dist S/S Rplc</v>
          </cell>
        </row>
        <row r="2722">
          <cell r="A2722">
            <v>7519824</v>
          </cell>
          <cell r="B2722" t="str">
            <v>Stromlo - Supply to upgraded Murrumbidgee Pump Station</v>
          </cell>
          <cell r="C2722" t="str">
            <v>CIPEN Community Dvp</v>
          </cell>
        </row>
        <row r="2723">
          <cell r="A2723">
            <v>7519825</v>
          </cell>
          <cell r="B2723" t="str">
            <v>Symonston B4 S126 Supply Upgrade</v>
          </cell>
          <cell r="C2723" t="str">
            <v>CIPEN Com/Ind Dvlp</v>
          </cell>
        </row>
        <row r="2724">
          <cell r="A2724">
            <v>7519828</v>
          </cell>
          <cell r="B2724" t="str">
            <v xml:space="preserve"> Distribution Chamber substations - Bulk Replacement of Portable Fire</v>
          </cell>
          <cell r="C2724" t="str">
            <v>CIPEN Dist S/S Rplc</v>
          </cell>
        </row>
        <row r="2725">
          <cell r="A2725">
            <v>7519831</v>
          </cell>
          <cell r="B2725" t="str">
            <v>O'Connor B5 S37 - LV Relocation</v>
          </cell>
          <cell r="C2725" t="str">
            <v>CIPEN Relocation</v>
          </cell>
        </row>
        <row r="2726">
          <cell r="A2726">
            <v>7519832</v>
          </cell>
          <cell r="B2726" t="str">
            <v>Nicholls B1 S70  - LV Upgrade</v>
          </cell>
          <cell r="C2726" t="str">
            <v>CIPEN Relocation</v>
          </cell>
        </row>
        <row r="2727">
          <cell r="A2727">
            <v>7519833</v>
          </cell>
          <cell r="B2727" t="str">
            <v>Kingston B10 S49  - LV Relocation</v>
          </cell>
          <cell r="C2727" t="str">
            <v>CIPEN Relocation</v>
          </cell>
        </row>
        <row r="2728">
          <cell r="A2728">
            <v>7519835</v>
          </cell>
          <cell r="B2728" t="str">
            <v>Civic Zone Substation TX3 + switchboard</v>
          </cell>
          <cell r="C2728" t="str">
            <v>CIPEN ZZS Augme</v>
          </cell>
        </row>
        <row r="2729">
          <cell r="A2729">
            <v>7519836</v>
          </cell>
          <cell r="B2729" t="str">
            <v>Civic Zone Substation 3rd transformer and switchboard</v>
          </cell>
          <cell r="C2729" t="str">
            <v>CIPEN ZZS Augme</v>
          </cell>
        </row>
        <row r="2730">
          <cell r="A2730">
            <v>7519843</v>
          </cell>
          <cell r="B2730" t="str">
            <v>Mitchell B11 S20 Felton St Sub 9002 upgrade</v>
          </cell>
          <cell r="C2730" t="str">
            <v>CIPEN Com/Ind Dvlp</v>
          </cell>
        </row>
        <row r="2731">
          <cell r="A2731">
            <v>7519844</v>
          </cell>
          <cell r="B2731" t="str">
            <v>Red Hill B11 S27 Prim School Supply Upgrade</v>
          </cell>
          <cell r="C2731" t="str">
            <v>CIPEN Com/Ind Dvlp</v>
          </cell>
        </row>
        <row r="2732">
          <cell r="A2732">
            <v>7519846</v>
          </cell>
          <cell r="B2732" t="str">
            <v>Mitchell B15 S22 Warehouse new supply</v>
          </cell>
          <cell r="C2732" t="str">
            <v>CIPEN Com/Ind Dvlp</v>
          </cell>
        </row>
        <row r="2733">
          <cell r="A2733">
            <v>7519848</v>
          </cell>
          <cell r="B2733" t="str">
            <v>Mitchell B5 S59 Comercial building new supply</v>
          </cell>
          <cell r="C2733" t="str">
            <v>CIPEN Com/Ind Dvlp</v>
          </cell>
        </row>
        <row r="2734">
          <cell r="A2734">
            <v>7519849</v>
          </cell>
          <cell r="B2734" t="str">
            <v>Mitchell B6 S59 Warehouse and offices new supply</v>
          </cell>
          <cell r="C2734" t="str">
            <v>CIPEN Com/Ind Dvlp</v>
          </cell>
        </row>
        <row r="2735">
          <cell r="A2735">
            <v>7519850</v>
          </cell>
          <cell r="B2735" t="str">
            <v>Pole Reinforcement(Nail) stage 3 08-09</v>
          </cell>
          <cell r="C2735" t="str">
            <v>CIPEN Dist Pole Rnst</v>
          </cell>
        </row>
        <row r="2736">
          <cell r="A2736">
            <v>7519852</v>
          </cell>
          <cell r="B2736" t="str">
            <v>City B1 S92 - LV Relocation - TLC</v>
          </cell>
          <cell r="C2736" t="str">
            <v>CIPEN Relocation</v>
          </cell>
        </row>
        <row r="2737">
          <cell r="A2737">
            <v>7519853</v>
          </cell>
          <cell r="B2737" t="str">
            <v>Kambah B4 S74 - LV Supply to Storage Facility</v>
          </cell>
          <cell r="C2737" t="str">
            <v>CIPEN Com/Ind Dvlp</v>
          </cell>
        </row>
        <row r="2738">
          <cell r="A2738">
            <v>7519854</v>
          </cell>
          <cell r="B2738" t="str">
            <v>Lyons B8 S42 - LV Supply to 8 units</v>
          </cell>
          <cell r="C2738" t="str">
            <v>CIPEN Urbn Infill</v>
          </cell>
        </row>
        <row r="2739">
          <cell r="A2739">
            <v>7519855</v>
          </cell>
          <cell r="B2739" t="str">
            <v>Hawker B20 S38 - LV Upgrade Hawker Oval</v>
          </cell>
          <cell r="C2739" t="str">
            <v>CIPEN Community Dvp</v>
          </cell>
        </row>
        <row r="2740">
          <cell r="A2740">
            <v>7519856</v>
          </cell>
          <cell r="B2740" t="str">
            <v>Kaleen B1 S153 - HV Retic &amp; LV Supply to Radio Station</v>
          </cell>
          <cell r="C2740" t="str">
            <v>CIPEN Community Dvp</v>
          </cell>
        </row>
        <row r="2741">
          <cell r="A2741">
            <v>7519857</v>
          </cell>
          <cell r="B2741" t="str">
            <v>City Sec 63 London Circuit HV Relocation</v>
          </cell>
          <cell r="C2741" t="str">
            <v>CIPEN Relocation</v>
          </cell>
        </row>
        <row r="2742">
          <cell r="A2742">
            <v>7519858</v>
          </cell>
          <cell r="B2742" t="str">
            <v>Lyneham B9 S69 - LV Relocation</v>
          </cell>
          <cell r="C2742" t="str">
            <v>CIPEN Relocation</v>
          </cell>
        </row>
        <row r="2743">
          <cell r="A2743">
            <v>7519859</v>
          </cell>
          <cell r="B2743" t="str">
            <v>Franklin  Stage 2 B - Minipillar Relocations</v>
          </cell>
          <cell r="C2743" t="str">
            <v>CIPEN Relocation</v>
          </cell>
        </row>
        <row r="2744">
          <cell r="A2744">
            <v>7519861</v>
          </cell>
          <cell r="B2744" t="str">
            <v>Barton B1 S8 - LV Supply to Construction Site</v>
          </cell>
          <cell r="C2744" t="str">
            <v>CIPEN Com/Ind Dvlp</v>
          </cell>
        </row>
        <row r="2745">
          <cell r="A2745">
            <v>7519862</v>
          </cell>
          <cell r="B2745" t="str">
            <v>Belconnen B2 S152 Sub 2698 Decommissioning and HV &amp; LV Relocation</v>
          </cell>
          <cell r="C2745" t="str">
            <v>CIPEN Relocation</v>
          </cell>
        </row>
        <row r="2746">
          <cell r="A2746">
            <v>7519863</v>
          </cell>
          <cell r="B2746" t="str">
            <v>Mitchell B7 S58 Paint Retail and Units Supply</v>
          </cell>
          <cell r="C2746" t="str">
            <v>CIPEN Com/Ind Dvlp</v>
          </cell>
        </row>
        <row r="2747">
          <cell r="A2747">
            <v>7519865</v>
          </cell>
          <cell r="B2747" t="str">
            <v>Dunlop B1 S202 16 Units</v>
          </cell>
          <cell r="C2747" t="str">
            <v>CIPEN Urbn Dvlpmnt</v>
          </cell>
        </row>
        <row r="2748">
          <cell r="A2748">
            <v>7519867</v>
          </cell>
          <cell r="B2748" t="str">
            <v>Majura Camp Blake Kitchen Building Redevelopment</v>
          </cell>
          <cell r="C2748" t="str">
            <v>CIPEN Rural Devpmnt</v>
          </cell>
        </row>
        <row r="2749">
          <cell r="A2749">
            <v>7519868</v>
          </cell>
          <cell r="B2749" t="str">
            <v>Dickson B77 S4 - HV &amp; LV Supply to 20 Units</v>
          </cell>
          <cell r="C2749" t="str">
            <v>CIPEN Urbn Infill</v>
          </cell>
        </row>
        <row r="2750">
          <cell r="A2750">
            <v>7519869</v>
          </cell>
          <cell r="B2750" t="str">
            <v>Forde B1 S32 - LV Supply to Village Centre</v>
          </cell>
          <cell r="C2750" t="str">
            <v>CIPEN Com/Ind Dvlp</v>
          </cell>
        </row>
        <row r="2751">
          <cell r="A2751">
            <v>7519870</v>
          </cell>
          <cell r="B2751" t="str">
            <v>Belconnen B73 S65 Commercial Development</v>
          </cell>
          <cell r="C2751" t="str">
            <v>CIPEN Com/Ind Dvlp</v>
          </cell>
        </row>
        <row r="2752">
          <cell r="A2752">
            <v>7519872</v>
          </cell>
          <cell r="B2752" t="str">
            <v>Kingston B8 S54 Cunningham St HV Relocation</v>
          </cell>
          <cell r="C2752" t="str">
            <v>CIPEN Relocation</v>
          </cell>
        </row>
        <row r="2753">
          <cell r="A2753">
            <v>7519873</v>
          </cell>
          <cell r="B2753" t="str">
            <v>Crace Sales Office Temp Supply</v>
          </cell>
          <cell r="C2753" t="str">
            <v>CIPEN Com/Ind Dvlp</v>
          </cell>
        </row>
        <row r="2754">
          <cell r="A2754">
            <v>7519879</v>
          </cell>
          <cell r="B2754" t="str">
            <v>Hawker B29 S33 - LV Supply to 20 Units</v>
          </cell>
          <cell r="C2754" t="str">
            <v>CIPEN Urbn Dvlpmnt</v>
          </cell>
        </row>
        <row r="2755">
          <cell r="A2755">
            <v>7519880</v>
          </cell>
          <cell r="B2755" t="str">
            <v>Lyneham B39 2 S46 - LV Supply to 14 Units</v>
          </cell>
          <cell r="C2755" t="str">
            <v>CIPEN Urbn Infill</v>
          </cell>
        </row>
        <row r="2756">
          <cell r="A2756">
            <v>7519881</v>
          </cell>
          <cell r="B2756" t="str">
            <v>Gungahlin B1 S71 - LV Supply to 57 Units</v>
          </cell>
          <cell r="C2756" t="str">
            <v>CIPEN Urbn Infill</v>
          </cell>
        </row>
        <row r="2757">
          <cell r="A2757">
            <v>7519882</v>
          </cell>
          <cell r="B2757" t="str">
            <v>Turner B8 S46 - LV Supply to 11 Units</v>
          </cell>
          <cell r="C2757" t="str">
            <v>CIPEN Urbn Infill</v>
          </cell>
        </row>
        <row r="2758">
          <cell r="A2758">
            <v>7519883</v>
          </cell>
          <cell r="B2758" t="str">
            <v>Gungahlin B2 S29 - LV Supply to Uniting Church</v>
          </cell>
          <cell r="C2758" t="str">
            <v>CIPEN Community Dvp</v>
          </cell>
        </row>
        <row r="2759">
          <cell r="A2759">
            <v>7519884</v>
          </cell>
          <cell r="B2759" t="str">
            <v>Holt B5 S52 Child &amp; Family Centre HV &amp; LV Retic</v>
          </cell>
          <cell r="C2759" t="str">
            <v>CIPEN Community Dvp</v>
          </cell>
        </row>
        <row r="2760">
          <cell r="A2760">
            <v>7519885</v>
          </cell>
          <cell r="B2760" t="str">
            <v>Belconnen S 8746 Dima Bldg</v>
          </cell>
          <cell r="C2760" t="str">
            <v>CIPEN Dist S/S Rplc</v>
          </cell>
        </row>
        <row r="2761">
          <cell r="A2761">
            <v>7519886</v>
          </cell>
          <cell r="B2761" t="str">
            <v>Dickson Challis St S 6710 -opp Motor Registry</v>
          </cell>
          <cell r="C2761" t="str">
            <v>CIPEN Dist S/S Rplc</v>
          </cell>
        </row>
        <row r="2762">
          <cell r="A2762">
            <v>7519887</v>
          </cell>
          <cell r="B2762" t="str">
            <v>City  S 6793 Marulla lane</v>
          </cell>
          <cell r="C2762" t="str">
            <v>CIPEN Dist S/S Rplc</v>
          </cell>
        </row>
        <row r="2763">
          <cell r="A2763">
            <v>7519888</v>
          </cell>
          <cell r="B2763" t="str">
            <v>Russell Sw/s 8128</v>
          </cell>
          <cell r="C2763" t="str">
            <v>CIPEN Dist S/S Rplc</v>
          </cell>
        </row>
        <row r="2764">
          <cell r="A2764">
            <v>7519889</v>
          </cell>
          <cell r="B2764" t="str">
            <v>Phillip  S8587 Botany St</v>
          </cell>
          <cell r="C2764" t="str">
            <v>CIPEN Dist S/S Rplc</v>
          </cell>
        </row>
        <row r="2765">
          <cell r="A2765">
            <v>7519891</v>
          </cell>
          <cell r="B2765" t="str">
            <v>O'Connor B16 S42 - LV Supply to 13 Units</v>
          </cell>
          <cell r="C2765" t="str">
            <v>CIPEN Urbn Infill</v>
          </cell>
        </row>
        <row r="2766">
          <cell r="A2766">
            <v>7519892</v>
          </cell>
          <cell r="B2766" t="str">
            <v>Hughes B35 S27 - LV Supply to 4 units</v>
          </cell>
          <cell r="C2766" t="str">
            <v>CIPEN Urbn Infill</v>
          </cell>
        </row>
        <row r="2767">
          <cell r="A2767">
            <v>7519893</v>
          </cell>
          <cell r="B2767" t="str">
            <v>Page B33 S26 - LV Supply to 7 Units</v>
          </cell>
          <cell r="C2767" t="str">
            <v>CIPEN Urbn Infill</v>
          </cell>
        </row>
        <row r="2768">
          <cell r="A2768">
            <v>7519894</v>
          </cell>
          <cell r="B2768" t="str">
            <v>Braddon B7 S2 - LV Supply to 7 Units</v>
          </cell>
          <cell r="C2768" t="str">
            <v>CIPEN Urbn Infill</v>
          </cell>
        </row>
        <row r="2769">
          <cell r="A2769">
            <v>7519895</v>
          </cell>
          <cell r="B2769" t="str">
            <v>Forrest B16 S20 - LV Supply to 4 Units</v>
          </cell>
          <cell r="C2769" t="str">
            <v>CIPEN Urbn Infill</v>
          </cell>
        </row>
        <row r="2770">
          <cell r="A2770">
            <v>7519897</v>
          </cell>
          <cell r="B2770" t="str">
            <v>Mawson B16 &amp; 17 S13  - LV Supply to 10 Units</v>
          </cell>
          <cell r="C2770" t="str">
            <v>CIPEN Urbn Infill</v>
          </cell>
        </row>
        <row r="2771">
          <cell r="A2771">
            <v>7519898</v>
          </cell>
          <cell r="B2771" t="str">
            <v>Yarralumla B15 S32 - LV Supply to 11 Units</v>
          </cell>
          <cell r="C2771" t="str">
            <v>CIPEN Urbn Infill</v>
          </cell>
        </row>
        <row r="2772">
          <cell r="A2772">
            <v>7519899</v>
          </cell>
          <cell r="B2772" t="str">
            <v>Braddon B5 S58 - LV Supply to 10 Units</v>
          </cell>
          <cell r="C2772" t="str">
            <v>CIPEN Urbn Infill</v>
          </cell>
        </row>
        <row r="2773">
          <cell r="A2773">
            <v>7519900</v>
          </cell>
          <cell r="B2773" t="str">
            <v>Dickson B78 S4 Redevelopment 13 Units LV Supply</v>
          </cell>
          <cell r="C2773" t="str">
            <v>CIPEN Urbn Infill</v>
          </cell>
        </row>
        <row r="2774">
          <cell r="A2774">
            <v>7519902</v>
          </cell>
          <cell r="B2774" t="str">
            <v>Farrer B3 &amp; 4 S14 Shops Centre Supply Upgrade</v>
          </cell>
          <cell r="C2774" t="str">
            <v>CIPEN Com/Ind Dvlp</v>
          </cell>
        </row>
        <row r="2775">
          <cell r="A2775">
            <v>7519903</v>
          </cell>
          <cell r="B2775" t="str">
            <v>Suburb Pole Sub Repl Stg 3 08-09</v>
          </cell>
          <cell r="C2775" t="str">
            <v>CIPEN Dist Pole Sub</v>
          </cell>
        </row>
        <row r="2776">
          <cell r="A2776">
            <v>7519905</v>
          </cell>
          <cell r="B2776" t="str">
            <v>132kV Voltage Transformers Replacement - Latham Zone Substation</v>
          </cell>
          <cell r="C2776" t="str">
            <v>CIPEN ZZS Replce</v>
          </cell>
        </row>
        <row r="2777">
          <cell r="A2777">
            <v>7519906</v>
          </cell>
          <cell r="B2777" t="str">
            <v>132kV Voltage Transformer Replacement - Woden Zone Substation</v>
          </cell>
          <cell r="C2777" t="str">
            <v>CIPEN ZZS Replce</v>
          </cell>
        </row>
        <row r="2778">
          <cell r="A2778">
            <v>7519910</v>
          </cell>
          <cell r="B2778" t="str">
            <v>Fyshwick B1 S76 Ipswich St cnr Wiluna St HV Relocation</v>
          </cell>
          <cell r="C2778" t="str">
            <v>CIPEN Relocation</v>
          </cell>
        </row>
        <row r="2779">
          <cell r="A2779">
            <v>7519912</v>
          </cell>
          <cell r="B2779" t="str">
            <v>Fyshwick B31 S25 - Replace LV O/H with ABC</v>
          </cell>
          <cell r="C2779" t="str">
            <v>CIPEN CI Replacemnt</v>
          </cell>
        </row>
        <row r="2780">
          <cell r="A2780">
            <v>7519913</v>
          </cell>
          <cell r="B2780" t="str">
            <v>O'Malley B1 S8  -  LV Supply to Residence</v>
          </cell>
          <cell r="C2780" t="str">
            <v>CIPEN Spec Requests</v>
          </cell>
        </row>
        <row r="2781">
          <cell r="A2781">
            <v>7519915</v>
          </cell>
          <cell r="B2781" t="str">
            <v>Gungahlin B12 S85 - LV Upgrade</v>
          </cell>
          <cell r="C2781" t="str">
            <v>CIPEN CI Replacemnt</v>
          </cell>
        </row>
        <row r="2782">
          <cell r="A2782">
            <v>7519916</v>
          </cell>
          <cell r="B2782" t="str">
            <v>Ainslie B11 S80 - LV Relocation</v>
          </cell>
          <cell r="C2782" t="str">
            <v>CIPEN Relocation</v>
          </cell>
        </row>
        <row r="2783">
          <cell r="A2783">
            <v>7519917</v>
          </cell>
          <cell r="B2783" t="str">
            <v>Forde B3 S32 - LV Supply to 20 Units</v>
          </cell>
          <cell r="C2783" t="str">
            <v>CIPEN Urbn Infill</v>
          </cell>
        </row>
        <row r="2784">
          <cell r="A2784">
            <v>7519918</v>
          </cell>
          <cell r="B2784" t="str">
            <v>Wanniassa B8 S266 - LV Supply to 6 Units</v>
          </cell>
          <cell r="C2784" t="str">
            <v>CIPEN Urbn Infill</v>
          </cell>
        </row>
        <row r="2785">
          <cell r="A2785">
            <v>7519920</v>
          </cell>
          <cell r="B2785" t="str">
            <v>Wanniassa Blk 26 Sec 247 - Replace Faulted Substation 3244</v>
          </cell>
          <cell r="C2785" t="str">
            <v>CIPEN Dist S/S Rplc</v>
          </cell>
        </row>
        <row r="2786">
          <cell r="A2786">
            <v>7519921</v>
          </cell>
          <cell r="B2786" t="str">
            <v>Belconnen Nettlefold St/Cohen St Int - LV Supply to TLC</v>
          </cell>
          <cell r="C2786" t="str">
            <v>CIPEN Spec Requests</v>
          </cell>
        </row>
        <row r="2787">
          <cell r="A2787">
            <v>7519922</v>
          </cell>
          <cell r="B2787" t="str">
            <v>Belconnen Josephson St/ Cohen St Int - LV Supply to TLC</v>
          </cell>
          <cell r="C2787" t="str">
            <v>CIPEN Spec Requests</v>
          </cell>
        </row>
        <row r="2788">
          <cell r="A2788">
            <v>7519923</v>
          </cell>
          <cell r="B2788" t="str">
            <v>Belconnen Lathlain St/Cohen St Int - LV Suply to TLC</v>
          </cell>
          <cell r="C2788" t="str">
            <v>CIPEN Spec Requests</v>
          </cell>
        </row>
        <row r="2789">
          <cell r="A2789">
            <v>7519924</v>
          </cell>
          <cell r="B2789" t="str">
            <v>Belconnen Benjamin Way/Emu Bank Int - LV Supply to TLC</v>
          </cell>
          <cell r="C2789" t="str">
            <v>CIPEN Spec Requests</v>
          </cell>
        </row>
        <row r="2790">
          <cell r="A2790">
            <v>7519925</v>
          </cell>
          <cell r="B2790" t="str">
            <v>Belconnen Eastern Valley Way/Emu Bank Int - LV Suply to TLC</v>
          </cell>
          <cell r="C2790" t="str">
            <v>CIPEN Spec Requests</v>
          </cell>
        </row>
        <row r="2791">
          <cell r="A2791">
            <v>7519927</v>
          </cell>
          <cell r="B2791" t="str">
            <v>Hume B10 S18 - LV Supply to SLCC</v>
          </cell>
          <cell r="C2791" t="str">
            <v>CIPEN Spec Requests</v>
          </cell>
        </row>
        <row r="2792">
          <cell r="A2792">
            <v>7519928</v>
          </cell>
          <cell r="B2792" t="str">
            <v>Fyshwick B45 S22 - LV Relocation</v>
          </cell>
          <cell r="C2792" t="str">
            <v>CIPEN Relocation</v>
          </cell>
        </row>
        <row r="2793">
          <cell r="A2793">
            <v>7519929</v>
          </cell>
          <cell r="B2793" t="str">
            <v>Access Control Backbone  Upgrade - Energy</v>
          </cell>
          <cell r="C2793" t="str">
            <v>CIPEN Facilities</v>
          </cell>
        </row>
        <row r="2794">
          <cell r="A2794">
            <v>7519930</v>
          </cell>
          <cell r="B2794" t="str">
            <v>Casey 1 Estate Stage 3 New Urban Development HV &amp; LV Reticulation</v>
          </cell>
          <cell r="C2794" t="str">
            <v>CIPEN Urbn Dvlpmnt</v>
          </cell>
        </row>
        <row r="2795">
          <cell r="A2795">
            <v>7519931</v>
          </cell>
          <cell r="B2795" t="str">
            <v>ABS Padlock Replacement with Bilocks in Urban Areas</v>
          </cell>
          <cell r="C2795" t="str">
            <v>CIPEN Dist S/S Rplc</v>
          </cell>
        </row>
        <row r="2796">
          <cell r="A2796">
            <v>7519933</v>
          </cell>
          <cell r="B2796" t="str">
            <v>Casey 1 Estate Stage 4 New Urban Development HV &amp; LV Reticulation</v>
          </cell>
          <cell r="C2796" t="str">
            <v>CIPEN Urbn Dvlpmnt</v>
          </cell>
        </row>
        <row r="2797">
          <cell r="A2797">
            <v>7519939</v>
          </cell>
          <cell r="B2797" t="str">
            <v>Phillip B10 S49 - LV Supply to Comm Development</v>
          </cell>
          <cell r="C2797" t="str">
            <v>CIPEN Com/Ind Dvlp</v>
          </cell>
        </row>
        <row r="2798">
          <cell r="A2798">
            <v>7519940</v>
          </cell>
          <cell r="B2798" t="str">
            <v>Reid 11kV Fdr Upgrade and Maintenance Corrin Rd</v>
          </cell>
          <cell r="C2798" t="str">
            <v>CIPEN Dist Sys Augm</v>
          </cell>
        </row>
        <row r="2799">
          <cell r="A2799">
            <v>7519942</v>
          </cell>
          <cell r="B2799" t="str">
            <v>Procurement of EDMI Meters for Power Quality Monitoring</v>
          </cell>
          <cell r="C2799" t="str">
            <v>CIPEN Rel/Qual Dist</v>
          </cell>
        </row>
        <row r="2800">
          <cell r="A2800">
            <v>7519943</v>
          </cell>
          <cell r="B2800" t="str">
            <v>Bonner 2 Estate Stage 1 New Urban Development HV &amp; LV Reticulation</v>
          </cell>
          <cell r="C2800" t="str">
            <v>CIPEN Urbn Dvlpmnt</v>
          </cell>
        </row>
        <row r="2801">
          <cell r="A2801">
            <v>7519946</v>
          </cell>
          <cell r="B2801" t="str">
            <v>Fyshwick Zone Substation Data Concentrator Replacement</v>
          </cell>
          <cell r="C2801" t="str">
            <v>CIPEN IT Project</v>
          </cell>
        </row>
        <row r="2802">
          <cell r="A2802">
            <v>7519950</v>
          </cell>
          <cell r="B2802" t="str">
            <v>Kingston B 47 S 19 Sub 528 Yorkshire Sw/gr Replacement</v>
          </cell>
          <cell r="C2802" t="str">
            <v>CIPEN Dist S/S Rplc</v>
          </cell>
        </row>
        <row r="2803">
          <cell r="A2803">
            <v>7519951</v>
          </cell>
          <cell r="B2803" t="str">
            <v>Russell R5 Sub 4839 Upgrade</v>
          </cell>
          <cell r="C2803" t="str">
            <v>CIPEN Com/Ind Dvlp</v>
          </cell>
        </row>
        <row r="2804">
          <cell r="A2804">
            <v>7519953</v>
          </cell>
          <cell r="B2804" t="str">
            <v>Barton B1 S4 Edmund Barton Bldg Indoor Sub 4680 Upgrade</v>
          </cell>
          <cell r="C2804" t="str">
            <v>CIPEN Com/Ind Dvlp</v>
          </cell>
        </row>
        <row r="2805">
          <cell r="A2805">
            <v>7519954</v>
          </cell>
          <cell r="B2805" t="str">
            <v>Griffith B2 S41 - Replace Indoor Substation No 69</v>
          </cell>
          <cell r="C2805" t="str">
            <v>CIPEN Dist S/S Rplc</v>
          </cell>
        </row>
        <row r="2806">
          <cell r="A2806">
            <v>7519955</v>
          </cell>
          <cell r="B2806" t="str">
            <v>Campbell B7 S14 - LV Relocation</v>
          </cell>
          <cell r="C2806" t="str">
            <v>CIPEN Relocation</v>
          </cell>
        </row>
        <row r="2807">
          <cell r="A2807">
            <v>7519956</v>
          </cell>
          <cell r="B2807" t="str">
            <v>Hume B7 S4 - LV Supply to Comm Development</v>
          </cell>
          <cell r="C2807" t="str">
            <v>CIPEN Com/Ind Dvlp</v>
          </cell>
        </row>
        <row r="2808">
          <cell r="A2808">
            <v>7519957</v>
          </cell>
          <cell r="B2808" t="str">
            <v>O'Connor B1 S60 - Replace faulty Service Cable</v>
          </cell>
          <cell r="C2808" t="str">
            <v>CIPEN SERVICE RPLC</v>
          </cell>
        </row>
        <row r="2809">
          <cell r="A2809">
            <v>7519958</v>
          </cell>
          <cell r="B2809" t="str">
            <v>O'Connor B11&amp;12 S48 - Replace faulty Service Cables</v>
          </cell>
          <cell r="C2809" t="str">
            <v>CIPEN SERVICE RPLC</v>
          </cell>
        </row>
        <row r="2810">
          <cell r="A2810">
            <v>7519959</v>
          </cell>
          <cell r="B2810" t="str">
            <v>O'Connor B1213&amp;14 S50 - Replace faulty Service Cables</v>
          </cell>
          <cell r="C2810" t="str">
            <v>CIPEN SERVICE RPLC</v>
          </cell>
        </row>
        <row r="2811">
          <cell r="A2811">
            <v>7519960</v>
          </cell>
          <cell r="B2811" t="str">
            <v>Yarralumla B9&amp;10 S23 - Replace faulty Service Cables</v>
          </cell>
          <cell r="C2811" t="str">
            <v>CIPEN SERVICE RPLC</v>
          </cell>
        </row>
        <row r="2812">
          <cell r="A2812">
            <v>7519961</v>
          </cell>
          <cell r="B2812" t="str">
            <v>Barton B1 S4 Sub 3716 Replace LV Capstan Link Sw/Bd</v>
          </cell>
          <cell r="C2812" t="str">
            <v>CIPEN Dist S/S Rplc</v>
          </cell>
        </row>
        <row r="2813">
          <cell r="A2813">
            <v>7519964</v>
          </cell>
          <cell r="B2813" t="str">
            <v>Barton B1 S4 Sub 1739  Replace LV Capstan Link Sw/Bd</v>
          </cell>
          <cell r="C2813" t="str">
            <v>CIPEN Dist S/S Rplc</v>
          </cell>
        </row>
        <row r="2814">
          <cell r="A2814">
            <v>7519965</v>
          </cell>
          <cell r="B2814" t="str">
            <v>Barton B1 S4 Sub 1913  Replace LV Capstan Link Sw/Bd</v>
          </cell>
          <cell r="C2814" t="str">
            <v>CIPEN Dist S/S Rplc</v>
          </cell>
        </row>
        <row r="2815">
          <cell r="A2815">
            <v>7519966</v>
          </cell>
          <cell r="B2815" t="str">
            <v>Macgregor B1 S131 - 12 Units Dev</v>
          </cell>
          <cell r="C2815" t="str">
            <v>CIPEN Urbn Dvlpmnt</v>
          </cell>
        </row>
        <row r="2816">
          <cell r="A2816">
            <v>7519967</v>
          </cell>
          <cell r="B2816" t="str">
            <v>Macgregor B6 S129 - 12 Units</v>
          </cell>
          <cell r="C2816" t="str">
            <v>CIPEN Urbn Dvlpmnt</v>
          </cell>
        </row>
        <row r="2817">
          <cell r="A2817">
            <v>7519968</v>
          </cell>
          <cell r="B2817" t="str">
            <v>Macgregor B13 S130- 9 Units</v>
          </cell>
          <cell r="C2817" t="str">
            <v>CIPEN Urbn Dvlpmnt</v>
          </cell>
        </row>
        <row r="2818">
          <cell r="A2818">
            <v>7519970</v>
          </cell>
          <cell r="B2818" t="str">
            <v>Gordon B2 S563 - LV Supply to  Pumping Station</v>
          </cell>
          <cell r="C2818" t="str">
            <v>CIPEN Community Dvp</v>
          </cell>
        </row>
        <row r="2819">
          <cell r="A2819">
            <v>7519972</v>
          </cell>
          <cell r="B2819" t="str">
            <v>Greenway B10 S16 Centrelink Offices Indoor Sub &amp; HV Retic</v>
          </cell>
          <cell r="C2819" t="str">
            <v>CIPEN Com/Ind Dvlp</v>
          </cell>
        </row>
        <row r="2820">
          <cell r="A2820">
            <v>7519973</v>
          </cell>
          <cell r="B2820" t="str">
            <v>Narrabundah B13 S28 LV Relocation</v>
          </cell>
          <cell r="C2820" t="str">
            <v>CIPEN Relocation</v>
          </cell>
        </row>
        <row r="2821">
          <cell r="A2821">
            <v>7519975</v>
          </cell>
          <cell r="B2821" t="str">
            <v>Forrest B1 S53 - 1 Canberra Ave Indoor Sub Fitout &amp; HV Reticulation</v>
          </cell>
          <cell r="C2821" t="str">
            <v>CIPEN Com/Ind Dvlp</v>
          </cell>
        </row>
        <row r="2822">
          <cell r="A2822">
            <v>7519976</v>
          </cell>
          <cell r="B2822" t="str">
            <v>Yarralumla B2 S119 HV Relocation</v>
          </cell>
          <cell r="C2822" t="str">
            <v>CIPEN Dist O/H Rplc</v>
          </cell>
        </row>
        <row r="2823">
          <cell r="A2823">
            <v>7519977</v>
          </cell>
          <cell r="B2823" t="str">
            <v>Greenway Lunchroom Upgrade</v>
          </cell>
          <cell r="C2823" t="str">
            <v>CIPEN Facilities</v>
          </cell>
        </row>
        <row r="2824">
          <cell r="A2824">
            <v>7519979</v>
          </cell>
          <cell r="B2824" t="str">
            <v>Macarthur B1 S377 - Hazemeyer HV Switchgear Replacement - SWS 3726</v>
          </cell>
          <cell r="C2824" t="str">
            <v>CIPEN Dist S/S Rplc</v>
          </cell>
        </row>
        <row r="2825">
          <cell r="A2825">
            <v>7519980</v>
          </cell>
          <cell r="B2825" t="str">
            <v>Deakin B2 S35 - Temporary  Supply to  Construction Site</v>
          </cell>
          <cell r="C2825" t="str">
            <v>CIPEN Com/Ind Dvlp</v>
          </cell>
        </row>
        <row r="2826">
          <cell r="A2826">
            <v>7519981</v>
          </cell>
          <cell r="B2826" t="str">
            <v>Gungahlin B12 S85  - LV Upgrade</v>
          </cell>
          <cell r="C2826" t="str">
            <v>CIPEN Urbn Infill</v>
          </cell>
        </row>
        <row r="2827">
          <cell r="A2827">
            <v>7519982</v>
          </cell>
          <cell r="B2827" t="str">
            <v>Jerrabomberra District B2223 HV pole 85903 Relocation</v>
          </cell>
          <cell r="C2827" t="str">
            <v>CIPEN Relocation</v>
          </cell>
        </row>
        <row r="2828">
          <cell r="A2828">
            <v>7519985</v>
          </cell>
          <cell r="B2828" t="str">
            <v>Fyshwick B27 S25 - LV Upgrade</v>
          </cell>
          <cell r="C2828" t="str">
            <v>CIPEN Com/Ind Dvlp</v>
          </cell>
        </row>
        <row r="2829">
          <cell r="A2829">
            <v>7519986</v>
          </cell>
          <cell r="B2829" t="str">
            <v>Monash Sub 2640  - Replace damaged LV board</v>
          </cell>
          <cell r="C2829" t="str">
            <v>CIPEN Dist S/S Rplc</v>
          </cell>
        </row>
        <row r="2830">
          <cell r="A2830">
            <v>7519987</v>
          </cell>
          <cell r="B2830" t="str">
            <v>Stirling Sub 3778 - Replace leaking F &amp; G HV switchgear</v>
          </cell>
          <cell r="C2830" t="str">
            <v>CIPEN Dist S/S Rplc</v>
          </cell>
        </row>
        <row r="2831">
          <cell r="A2831">
            <v>7519988</v>
          </cell>
          <cell r="B2831" t="str">
            <v>Amaroo Sub 6735 - Replace leaking F &amp; G HV Switchgear</v>
          </cell>
          <cell r="C2831" t="str">
            <v>CIPEN Dist S/S Rplc</v>
          </cell>
        </row>
        <row r="2832">
          <cell r="A2832">
            <v>7519989</v>
          </cell>
          <cell r="B2832" t="str">
            <v>Farrer - Replace minipillars</v>
          </cell>
          <cell r="C2832" t="str">
            <v>CIPEN Dist U/G Rplc</v>
          </cell>
        </row>
        <row r="2833">
          <cell r="A2833">
            <v>7519990</v>
          </cell>
          <cell r="B2833" t="str">
            <v>West Macgregor - LV Supply to OCU Site 1</v>
          </cell>
          <cell r="C2833" t="str">
            <v>CIPEN Spec Requests</v>
          </cell>
        </row>
        <row r="2834">
          <cell r="A2834">
            <v>7519991</v>
          </cell>
          <cell r="B2834" t="str">
            <v>West  Macgregor - LV Supply to OCU Site 2</v>
          </cell>
          <cell r="C2834" t="str">
            <v>CIPEN Spec Requests</v>
          </cell>
        </row>
        <row r="2835">
          <cell r="A2835">
            <v>7519992</v>
          </cell>
          <cell r="B2835" t="str">
            <v>West Macgregor - LV Supply to OCU Site 3</v>
          </cell>
          <cell r="C2835" t="str">
            <v>CIPEN Spec Requests</v>
          </cell>
        </row>
        <row r="2836">
          <cell r="A2836">
            <v>7519993</v>
          </cell>
          <cell r="B2836" t="str">
            <v>Mini Pillars Switching and Substation Inspections Phase 2</v>
          </cell>
          <cell r="C2836" t="str">
            <v>CIPEN IT Project</v>
          </cell>
        </row>
        <row r="2837">
          <cell r="A2837">
            <v>7519994</v>
          </cell>
          <cell r="B2837" t="str">
            <v>SCADA Communications Upgrade Phase 1</v>
          </cell>
          <cell r="C2837" t="str">
            <v>CIPEN IT Project</v>
          </cell>
        </row>
        <row r="2838">
          <cell r="A2838">
            <v>7519995</v>
          </cell>
          <cell r="B2838" t="str">
            <v>Fyshwick B19 S29 - LV Upgrade</v>
          </cell>
          <cell r="C2838" t="str">
            <v>CIPEN Com/Ind Dvlp</v>
          </cell>
        </row>
        <row r="2839">
          <cell r="A2839">
            <v>7519996</v>
          </cell>
          <cell r="B2839" t="str">
            <v>Brand Depot - HV Supply Augmentation Aero Park Feeder</v>
          </cell>
          <cell r="C2839" t="str">
            <v>CIPEN Dist Sys Augm</v>
          </cell>
        </row>
        <row r="2840">
          <cell r="A2840">
            <v>7519997</v>
          </cell>
          <cell r="B2840" t="str">
            <v>Gungahlin B1 S76 - LV Supply to Construction Site</v>
          </cell>
          <cell r="C2840" t="str">
            <v>CIPEN Urbn Infill</v>
          </cell>
        </row>
        <row r="2841">
          <cell r="A2841">
            <v>7519999</v>
          </cell>
          <cell r="B2841" t="str">
            <v>Fyshwick B12 S30 CNG Refuelling Station Supply &amp; HV Relocation</v>
          </cell>
          <cell r="C2841" t="str">
            <v>CIPEN Relocation</v>
          </cell>
        </row>
        <row r="2842">
          <cell r="A2842">
            <v>7520000</v>
          </cell>
          <cell r="B2842" t="str">
            <v>ANU Bulk Supply Point No2  Feeder 6 and 7</v>
          </cell>
          <cell r="C2842" t="str">
            <v>CIPEN Dist Sys Augm</v>
          </cell>
        </row>
        <row r="2843">
          <cell r="A2843">
            <v>7520001</v>
          </cell>
          <cell r="B2843" t="str">
            <v>Garran new feeder Canberra Hospital</v>
          </cell>
          <cell r="C2843" t="str">
            <v>CIPEN Dist Sys Augm</v>
          </cell>
        </row>
        <row r="2844">
          <cell r="A2844">
            <v>7520002</v>
          </cell>
          <cell r="B2844" t="str">
            <v>Griffith Throsby Feeder extension</v>
          </cell>
          <cell r="C2844" t="str">
            <v>CIPEN Dist Sys Augm</v>
          </cell>
        </row>
        <row r="2845">
          <cell r="A2845">
            <v>7520003</v>
          </cell>
          <cell r="B2845" t="str">
            <v>Jerrabomberra B2062 New Feeder from Gilmore Zone to HMAS Harman</v>
          </cell>
          <cell r="C2845" t="str">
            <v>CIPEN Dist Sys Augm</v>
          </cell>
        </row>
        <row r="2846">
          <cell r="A2846">
            <v>7520004</v>
          </cell>
          <cell r="B2846" t="str">
            <v>Harman Abattoir Feeder conductor upgrade</v>
          </cell>
          <cell r="C2846" t="str">
            <v>CIPEN Dist Sys Augm</v>
          </cell>
        </row>
        <row r="2847">
          <cell r="A2847">
            <v>7520005</v>
          </cell>
          <cell r="B2847" t="str">
            <v>Murrumbidgee River water transfer</v>
          </cell>
          <cell r="C2847" t="str">
            <v>CIPEN Subtran Augm</v>
          </cell>
        </row>
        <row r="2848">
          <cell r="A2848">
            <v>7520007</v>
          </cell>
          <cell r="B2848" t="str">
            <v>Molonglo District New Feeders</v>
          </cell>
          <cell r="C2848" t="str">
            <v>CIPEN Dist Sys Augm</v>
          </cell>
        </row>
        <row r="2849">
          <cell r="A2849">
            <v>7520010</v>
          </cell>
          <cell r="B2849" t="str">
            <v>Calwell B12 S578 - LV Supply to Residence</v>
          </cell>
          <cell r="C2849" t="str">
            <v>CIPEN Spec Requests</v>
          </cell>
        </row>
        <row r="2850">
          <cell r="A2850">
            <v>7520016</v>
          </cell>
          <cell r="B2850" t="str">
            <v>Lyneham B25 S50 243 Northbourne Ave Supply Augmentation adj Sub 7073</v>
          </cell>
          <cell r="C2850" t="str">
            <v>CIPEN Dist Sys Augm</v>
          </cell>
        </row>
        <row r="2851">
          <cell r="A2851">
            <v>7520017</v>
          </cell>
          <cell r="B2851" t="str">
            <v>Barton B1 S3 Robert Garran Offices Redev Temporary Supply</v>
          </cell>
          <cell r="C2851" t="str">
            <v>CIPEN Com/Ind Dvlp</v>
          </cell>
        </row>
        <row r="2852">
          <cell r="A2852">
            <v>7520019</v>
          </cell>
          <cell r="B2852" t="str">
            <v>Kambah B1 S285 Super School - LV Supply</v>
          </cell>
          <cell r="C2852" t="str">
            <v>CIPEN Com/Ind Dvlp</v>
          </cell>
        </row>
        <row r="2853">
          <cell r="A2853">
            <v>7520031</v>
          </cell>
          <cell r="B2853" t="str">
            <v>Distribution Substation RTU Replacement</v>
          </cell>
          <cell r="C2853" t="str">
            <v>CIPEN IT Project</v>
          </cell>
        </row>
        <row r="2854">
          <cell r="A2854">
            <v>7520040</v>
          </cell>
          <cell r="B2854" t="str">
            <v>Belconnen B20 S44 - Temporary Supply to GYM</v>
          </cell>
          <cell r="C2854" t="str">
            <v>CIPEN Com/Ind Dvlp</v>
          </cell>
        </row>
        <row r="2855">
          <cell r="A2855">
            <v>7520041</v>
          </cell>
          <cell r="B2855" t="str">
            <v>New Cotter Pumping Station Power Supply</v>
          </cell>
          <cell r="C2855" t="str">
            <v>CIPEN Spec Requests</v>
          </cell>
        </row>
        <row r="2856">
          <cell r="A2856">
            <v>7520042</v>
          </cell>
          <cell r="B2856" t="str">
            <v>Mitchell B1 S4 - LV Upgrade</v>
          </cell>
          <cell r="C2856" t="str">
            <v>CIPEN Spec Requests</v>
          </cell>
        </row>
        <row r="2857">
          <cell r="A2857">
            <v>7520043</v>
          </cell>
          <cell r="B2857" t="str">
            <v>Gungahlin B23 S79 - Raising of Minipillar</v>
          </cell>
          <cell r="C2857" t="str">
            <v>CIPEN Spec Requests</v>
          </cell>
        </row>
        <row r="2858">
          <cell r="A2858">
            <v>7520046</v>
          </cell>
          <cell r="B2858" t="str">
            <v>HV OH Switchgear replacement - stage 3 -2008-09</v>
          </cell>
          <cell r="C2858" t="str">
            <v>CIPEN Dist O/H Rplc</v>
          </cell>
        </row>
        <row r="2859">
          <cell r="A2859">
            <v>7520047</v>
          </cell>
          <cell r="B2859" t="str">
            <v>Call Taker User Manual Development</v>
          </cell>
          <cell r="C2859" t="str">
            <v>CIPEN IT Project</v>
          </cell>
        </row>
        <row r="2860">
          <cell r="A2860">
            <v>7520048</v>
          </cell>
          <cell r="B2860" t="str">
            <v>Macgregor B1 S139- LV Supply to 16 Units</v>
          </cell>
          <cell r="C2860" t="str">
            <v>CIPEN Urbn Infill</v>
          </cell>
        </row>
        <row r="2861">
          <cell r="A2861">
            <v>7520049</v>
          </cell>
          <cell r="B2861" t="str">
            <v>Bruce Switching Station - Fence Replacement</v>
          </cell>
          <cell r="C2861" t="str">
            <v>CIPEN ZZS Replce</v>
          </cell>
        </row>
        <row r="2862">
          <cell r="A2862">
            <v>7520050</v>
          </cell>
          <cell r="B2862" t="str">
            <v>City East Zone Substation - Fence Replacement</v>
          </cell>
          <cell r="C2862" t="str">
            <v>CIPEN ZZS Replce</v>
          </cell>
        </row>
        <row r="2863">
          <cell r="A2863">
            <v>7520051</v>
          </cell>
          <cell r="B2863" t="str">
            <v>City B1 S92 - HV Relocation</v>
          </cell>
          <cell r="C2863" t="str">
            <v>CIPEN Relocation</v>
          </cell>
        </row>
        <row r="2864">
          <cell r="A2864">
            <v>7520052</v>
          </cell>
          <cell r="B2864" t="str">
            <v>Macgregor B3 S131 - LV Supply to 26 Units</v>
          </cell>
          <cell r="C2864" t="str">
            <v>CIPEN Urbn Infill</v>
          </cell>
        </row>
        <row r="2865">
          <cell r="A2865">
            <v>7520054</v>
          </cell>
          <cell r="B2865" t="str">
            <v>Macgregor B1 S137 - LV Supply to 27 Units</v>
          </cell>
          <cell r="C2865" t="str">
            <v>CIPEN Urbn Infill</v>
          </cell>
        </row>
        <row r="2866">
          <cell r="A2866">
            <v>7520055</v>
          </cell>
          <cell r="B2866" t="str">
            <v>Mawson  Yamba Dr/ Mawson Dr Intersection - HV Relocation</v>
          </cell>
          <cell r="C2866" t="str">
            <v>CIPEN Relocation</v>
          </cell>
        </row>
        <row r="2867">
          <cell r="A2867">
            <v>7520056</v>
          </cell>
          <cell r="B2867" t="str">
            <v>Mawson Yamba Dr/Mawson Dr Intersection - LV Supply to TLC</v>
          </cell>
          <cell r="C2867" t="str">
            <v>CIPEN Spec Requests</v>
          </cell>
        </row>
        <row r="2868">
          <cell r="A2868">
            <v>7520058</v>
          </cell>
          <cell r="B2868" t="str">
            <v>Bibaringa Cotter Road - O/H Service to U/G Relocation</v>
          </cell>
          <cell r="C2868" t="str">
            <v>CIPEN SERVICE RPLC</v>
          </cell>
        </row>
        <row r="2869">
          <cell r="A2869">
            <v>7520059</v>
          </cell>
          <cell r="B2869" t="str">
            <v>Fyshwick B1 S7 Sub 9384 Upgrade Fyshwick Markets</v>
          </cell>
          <cell r="C2869" t="str">
            <v>CIPEN Com/Ind Dvlp</v>
          </cell>
        </row>
        <row r="2870">
          <cell r="A2870">
            <v>7520060</v>
          </cell>
          <cell r="B2870" t="str">
            <v>Pole Reinforcement Stage 408-09</v>
          </cell>
          <cell r="C2870" t="str">
            <v>CIPEN Dist Pole Rnst</v>
          </cell>
        </row>
        <row r="2871">
          <cell r="A2871">
            <v>7520061</v>
          </cell>
          <cell r="B2871" t="str">
            <v>Harrison B16 S2 Catholic Primary School HV Reticulation</v>
          </cell>
          <cell r="C2871" t="str">
            <v>CIPEN Com/Ind Dvlp</v>
          </cell>
        </row>
        <row r="2872">
          <cell r="A2872">
            <v>7520062</v>
          </cell>
          <cell r="B2872" t="str">
            <v>ENMAC WebView</v>
          </cell>
          <cell r="C2872" t="str">
            <v>CIPEN IT Project</v>
          </cell>
        </row>
        <row r="2873">
          <cell r="A2873">
            <v>7520065</v>
          </cell>
          <cell r="B2873" t="str">
            <v>Replace leaking F &amp; G HV Switchgear Sub 5008 Bonython</v>
          </cell>
          <cell r="C2873" t="str">
            <v>CIPEN Dist S/S Rplc</v>
          </cell>
        </row>
        <row r="2874">
          <cell r="A2874">
            <v>7520067</v>
          </cell>
          <cell r="B2874" t="str">
            <v>Distribution Sub 738 RTU Replacement</v>
          </cell>
          <cell r="C2874" t="str">
            <v>CIPEN IT Project</v>
          </cell>
        </row>
        <row r="2875">
          <cell r="A2875">
            <v>7520070</v>
          </cell>
          <cell r="B2875" t="str">
            <v>132kV Stay Replacement Stage 2 - BCE and BK sub transmission lines</v>
          </cell>
          <cell r="C2875" t="str">
            <v>CIPEN ZZS Replce</v>
          </cell>
        </row>
        <row r="2876">
          <cell r="A2876">
            <v>7520072</v>
          </cell>
          <cell r="B2876" t="str">
            <v>Red Hill B5 S12 - Nyuts St 7 Units Redevelopment Supply Upgrade</v>
          </cell>
          <cell r="C2876" t="str">
            <v>CIPEN Urbn Infill</v>
          </cell>
        </row>
        <row r="2877">
          <cell r="A2877">
            <v>7520074</v>
          </cell>
          <cell r="B2877" t="str">
            <v>Mitchell  B34 S18 - LV Upgrade</v>
          </cell>
          <cell r="C2877" t="str">
            <v>CIPEN Com/Ind Dvlp</v>
          </cell>
        </row>
        <row r="2878">
          <cell r="A2878">
            <v>7520075</v>
          </cell>
          <cell r="B2878" t="str">
            <v>Weetangera B14 S14 - LV Supply to 6 units</v>
          </cell>
          <cell r="C2878" t="str">
            <v>CIPEN Urbn Infill</v>
          </cell>
        </row>
        <row r="2879">
          <cell r="A2879">
            <v>7520076</v>
          </cell>
          <cell r="B2879" t="str">
            <v>Deakin B19 S51 - Replace LV O/H with ABC</v>
          </cell>
          <cell r="C2879" t="str">
            <v>CIPEN CI Replacemnt</v>
          </cell>
        </row>
        <row r="2880">
          <cell r="A2880">
            <v>7520077</v>
          </cell>
          <cell r="B2880" t="str">
            <v>Lyons B23 S52 - LV Supply to 10 Units</v>
          </cell>
          <cell r="C2880" t="str">
            <v>CIPEN Urbn Infill</v>
          </cell>
        </row>
        <row r="2881">
          <cell r="A2881">
            <v>7520079</v>
          </cell>
          <cell r="B2881" t="str">
            <v>Fyshwick B26 S6 - LV Relocation</v>
          </cell>
          <cell r="C2881" t="str">
            <v>CIPEN Relocation</v>
          </cell>
        </row>
        <row r="2882">
          <cell r="A2882">
            <v>7520080</v>
          </cell>
          <cell r="B2882" t="str">
            <v>Deakin B15 S36 - LV Supply to 24 Units</v>
          </cell>
          <cell r="C2882" t="str">
            <v>CIPEN Urbn Infill</v>
          </cell>
        </row>
        <row r="2883">
          <cell r="A2883">
            <v>7520081</v>
          </cell>
          <cell r="B2883" t="str">
            <v>Coree B61 Cotter Water Tank HV &amp; LV Supply</v>
          </cell>
          <cell r="C2883" t="str">
            <v>CIPEN Community Dvp</v>
          </cell>
        </row>
        <row r="2884">
          <cell r="A2884">
            <v>7520083</v>
          </cell>
          <cell r="B2884" t="str">
            <v>Griffith B1 S30 St Edmund College Supply Upgrade</v>
          </cell>
          <cell r="C2884" t="str">
            <v>CIPEN Com/Ind Dvlp</v>
          </cell>
        </row>
        <row r="2885">
          <cell r="A2885">
            <v>7520086</v>
          </cell>
          <cell r="B2885" t="str">
            <v>Macgregor West Estate Stage 5B - HV &amp; LV Reticulation</v>
          </cell>
          <cell r="C2885" t="str">
            <v>CIPEN Urbn Dvlpmnt</v>
          </cell>
        </row>
        <row r="2886">
          <cell r="A2886">
            <v>7520088</v>
          </cell>
          <cell r="B2886" t="str">
            <v>HV OH Switchgear replacement - stage 4 -2008-09</v>
          </cell>
          <cell r="C2886" t="str">
            <v>CIPEN Dist O/H Rplc</v>
          </cell>
        </row>
        <row r="2887">
          <cell r="A2887">
            <v>7520097</v>
          </cell>
          <cell r="B2887" t="str">
            <v>Greenway Depot Lighting</v>
          </cell>
          <cell r="C2887" t="str">
            <v>CIPEN Facilities</v>
          </cell>
        </row>
        <row r="2888">
          <cell r="A2888">
            <v>7520098</v>
          </cell>
          <cell r="B2888" t="str">
            <v>City B6 S24 Edinburgh Ave Acton West</v>
          </cell>
          <cell r="C2888" t="str">
            <v>CIPEN Com/Ind Dvlp</v>
          </cell>
        </row>
        <row r="2889">
          <cell r="A2889">
            <v>7520099</v>
          </cell>
          <cell r="B2889" t="str">
            <v>Lyneham B7 S55 -  LV Supply to 12 Units</v>
          </cell>
          <cell r="C2889" t="str">
            <v>CIPEN Urbn Infill</v>
          </cell>
        </row>
        <row r="2890">
          <cell r="A2890">
            <v>7520100</v>
          </cell>
          <cell r="B2890" t="str">
            <v>Belconnen Cohen St Ext - HV Relocation Lathlain St</v>
          </cell>
          <cell r="C2890" t="str">
            <v>CIPEN Relocation</v>
          </cell>
        </row>
        <row r="2891">
          <cell r="A2891">
            <v>7520102</v>
          </cell>
          <cell r="B2891" t="str">
            <v>Bruce Braybrooke St - HV Replacement</v>
          </cell>
          <cell r="C2891" t="str">
            <v>CIPEN Dist Sys Augm</v>
          </cell>
        </row>
        <row r="2892">
          <cell r="A2892">
            <v>7520104</v>
          </cell>
          <cell r="B2892" t="str">
            <v>Install New LV links at Various Locations Stage 1 08-09</v>
          </cell>
          <cell r="C2892" t="str">
            <v>CIPEN Dist O/H Rplc</v>
          </cell>
        </row>
        <row r="2893">
          <cell r="A2893">
            <v>7520107</v>
          </cell>
          <cell r="B2893" t="str">
            <v>Belconnen  Zone Substation Building Refurb and Asbestos Removal</v>
          </cell>
          <cell r="C2893" t="str">
            <v>CIPEN ZZS Replce</v>
          </cell>
        </row>
        <row r="2894">
          <cell r="A2894">
            <v>7520108</v>
          </cell>
          <cell r="B2894" t="str">
            <v>Latham Zone Substation Building Refurb and Asbestos Removal</v>
          </cell>
          <cell r="C2894" t="str">
            <v>CIPEN ZZS Replce</v>
          </cell>
        </row>
        <row r="2895">
          <cell r="A2895">
            <v>7520110</v>
          </cell>
          <cell r="B2895" t="str">
            <v>Tuggeranong B1674 Williamsdale Zone Substation Backup Supply</v>
          </cell>
          <cell r="C2895" t="str">
            <v>CIPEN Spec Requests</v>
          </cell>
        </row>
        <row r="2896">
          <cell r="A2896">
            <v>7520111</v>
          </cell>
          <cell r="B2896" t="str">
            <v>Belconnen B20 S44 Mixed Develoment HV/ LV Retic &amp; Sub 1758 Replacement</v>
          </cell>
          <cell r="C2896" t="str">
            <v>CIPEN Com/Ind Dvlp</v>
          </cell>
        </row>
        <row r="2897">
          <cell r="A2897">
            <v>7520112</v>
          </cell>
          <cell r="B2897" t="str">
            <v>Kaleen B4 S85 - LV Relocation</v>
          </cell>
          <cell r="C2897" t="str">
            <v>CIPEN Relocation</v>
          </cell>
        </row>
        <row r="2898">
          <cell r="A2898">
            <v>7520113</v>
          </cell>
          <cell r="B2898" t="str">
            <v>Hume B4 S4 - LV Upgrade</v>
          </cell>
          <cell r="C2898" t="str">
            <v>CIPEN Com/Ind Dvlp</v>
          </cell>
        </row>
        <row r="2899">
          <cell r="A2899">
            <v>7520115</v>
          </cell>
          <cell r="B2899" t="str">
            <v>Pialligo Fairbairn Ave/Pialligo Ave Int - LV Supply to TLC</v>
          </cell>
          <cell r="C2899" t="str">
            <v>CIPEN Spec Requests</v>
          </cell>
        </row>
        <row r="2900">
          <cell r="A2900">
            <v>7520117</v>
          </cell>
          <cell r="B2900" t="str">
            <v>Pialligo Fairbairn Ave/Morsehead Dr/Majura Rd Int - LV Relocations</v>
          </cell>
          <cell r="C2900" t="str">
            <v>CIPEN Spec Requests</v>
          </cell>
        </row>
        <row r="2901">
          <cell r="A2901">
            <v>7520118</v>
          </cell>
          <cell r="B2901" t="str">
            <v>Gungahlin B11 S205 - LV Upgrade</v>
          </cell>
          <cell r="C2901" t="str">
            <v>CIPEN CI Replacemnt</v>
          </cell>
        </row>
        <row r="2902">
          <cell r="A2902">
            <v>7520119</v>
          </cell>
          <cell r="B2902" t="str">
            <v xml:space="preserve"> Pole Stage 26 Replacement 08-09 (BFM)</v>
          </cell>
          <cell r="C2902" t="str">
            <v>CIPEN Dist O/H Rplc</v>
          </cell>
        </row>
        <row r="2903">
          <cell r="A2903">
            <v>7520121</v>
          </cell>
          <cell r="B2903" t="str">
            <v>Russell B2 S89 -  Replace Damaged HV Cable</v>
          </cell>
          <cell r="C2903" t="str">
            <v>CIPEN Dist U/G Rplc</v>
          </cell>
        </row>
        <row r="2904">
          <cell r="A2904">
            <v>7520127</v>
          </cell>
          <cell r="B2904" t="str">
            <v>Gilmore Zone Sub - UFLS Protection Installation</v>
          </cell>
          <cell r="C2904" t="str">
            <v>CIPEN Rel/Qual Zone</v>
          </cell>
        </row>
        <row r="2905">
          <cell r="A2905">
            <v>7520131</v>
          </cell>
          <cell r="B2905" t="str">
            <v>Theodore Zone Sub - UFLS Protection Installation</v>
          </cell>
          <cell r="C2905" t="str">
            <v>CIPEN Rel/Qual Zone</v>
          </cell>
        </row>
        <row r="2906">
          <cell r="A2906">
            <v>7520133</v>
          </cell>
          <cell r="B2906" t="str">
            <v>Forde B1 S8 - LV Supply to 12 Units</v>
          </cell>
          <cell r="C2906" t="str">
            <v>CIPEN Urbn Infill</v>
          </cell>
        </row>
        <row r="2907">
          <cell r="A2907">
            <v>7520134</v>
          </cell>
          <cell r="B2907" t="str">
            <v>Mawson B11 &amp; 12 S41  -  LV Supply to 12 Units</v>
          </cell>
          <cell r="C2907" t="str">
            <v>CIPEN Urbn Infill</v>
          </cell>
        </row>
        <row r="2908">
          <cell r="A2908">
            <v>7520135</v>
          </cell>
          <cell r="B2908" t="str">
            <v>Franklin B31 S62 -  Minipillar Relocation</v>
          </cell>
          <cell r="C2908" t="str">
            <v>CIPEN Relocation</v>
          </cell>
        </row>
        <row r="2909">
          <cell r="A2909">
            <v>7520136</v>
          </cell>
          <cell r="B2909" t="str">
            <v>Turner B24 S46 - LV Supply to 8 units</v>
          </cell>
          <cell r="C2909" t="str">
            <v>CIPEN Urbn Infill</v>
          </cell>
        </row>
        <row r="2910">
          <cell r="A2910">
            <v>7520137</v>
          </cell>
          <cell r="B2910" t="str">
            <v>City Childers St  - HV &amp; LV Relocations</v>
          </cell>
          <cell r="C2910" t="str">
            <v>CIPEN Relocation</v>
          </cell>
        </row>
        <row r="2911">
          <cell r="A2911">
            <v>7520138</v>
          </cell>
          <cell r="B2911" t="str">
            <v>Kambah B3&amp;4 S131 - LV Supply to 6 Units</v>
          </cell>
          <cell r="C2911" t="str">
            <v>CIPEN Urbn Infill</v>
          </cell>
        </row>
        <row r="2912">
          <cell r="A2912">
            <v>7520139</v>
          </cell>
          <cell r="B2912" t="str">
            <v>Deakin B1 S9 CGGS - LV Upgrade</v>
          </cell>
          <cell r="C2912" t="str">
            <v>CIPEN Com/Ind Dvlp</v>
          </cell>
        </row>
        <row r="2913">
          <cell r="A2913">
            <v>7520140</v>
          </cell>
          <cell r="B2913" t="str">
            <v>Griffith  B14 S25 - LV Relocation</v>
          </cell>
          <cell r="C2913" t="str">
            <v>CIPEN Relocation</v>
          </cell>
        </row>
        <row r="2914">
          <cell r="A2914">
            <v>7520141</v>
          </cell>
          <cell r="B2914" t="str">
            <v>Suburban Pole Stage 27 Replacement 08-09</v>
          </cell>
          <cell r="C2914" t="str">
            <v>CIPEN Dist Pole Rplc</v>
          </cell>
        </row>
        <row r="2915">
          <cell r="A2915">
            <v>7520142</v>
          </cell>
          <cell r="B2915" t="str">
            <v>Bruce B8 S85 - HV LV Retic &amp; Relocation</v>
          </cell>
          <cell r="C2915" t="str">
            <v>CIPEN Relocation</v>
          </cell>
        </row>
        <row r="2916">
          <cell r="A2916">
            <v>7520145</v>
          </cell>
          <cell r="B2916" t="str">
            <v>Bonner 2 Estate Stage 1B New Urban Development HV &amp; LV Reticulation</v>
          </cell>
          <cell r="C2916" t="str">
            <v>CIPEN Urbn Dvlpmnt</v>
          </cell>
        </row>
        <row r="2917">
          <cell r="A2917">
            <v>7520147</v>
          </cell>
          <cell r="B2917" t="str">
            <v>Bonner 2 Estate Stage 2A New Urban Development HV &amp; LV Reticulation</v>
          </cell>
          <cell r="C2917" t="str">
            <v>CIPEN Urbn Dvlpmnt</v>
          </cell>
        </row>
        <row r="2918">
          <cell r="A2918">
            <v>7520149</v>
          </cell>
          <cell r="B2918" t="str">
            <v>Bonner 2 Estate Stage 2B New Urban Development HV &amp; LV Reticulation</v>
          </cell>
          <cell r="C2918" t="str">
            <v>CIPEN Urbn Dvlpmnt</v>
          </cell>
        </row>
        <row r="2919">
          <cell r="A2919">
            <v>7520151</v>
          </cell>
          <cell r="B2919" t="str">
            <v>Bonner 2 Estate Stage 2C New Urban Development HV &amp; LV Reticulation</v>
          </cell>
          <cell r="C2919" t="str">
            <v>CIPEN Urbn Dvlpmnt</v>
          </cell>
        </row>
        <row r="2920">
          <cell r="A2920">
            <v>7520154</v>
          </cell>
          <cell r="B2920" t="str">
            <v>Flynn B27 S57 - Replace LV O/H with ABC</v>
          </cell>
          <cell r="C2920" t="str">
            <v>CIPEN CI Replacemnt</v>
          </cell>
        </row>
        <row r="2921">
          <cell r="A2921">
            <v>7520155</v>
          </cell>
          <cell r="B2921" t="str">
            <v>Chapman B3 S24 - Replace LV O/H with ABC</v>
          </cell>
          <cell r="C2921" t="str">
            <v>CIPEN CI Replacemnt</v>
          </cell>
        </row>
        <row r="2922">
          <cell r="A2922">
            <v>7520156</v>
          </cell>
          <cell r="B2922" t="str">
            <v>Belconnen  Lathlain St/Luxton St Int - LV Supply to TLC</v>
          </cell>
          <cell r="C2922" t="str">
            <v>CIPEN Spec Requests</v>
          </cell>
        </row>
        <row r="2923">
          <cell r="A2923">
            <v>7520157</v>
          </cell>
          <cell r="B2923" t="str">
            <v>Hume B69 S5 - LV Supply to Comm Development</v>
          </cell>
          <cell r="C2923" t="str">
            <v>CIPEN Com/Ind Dvlp</v>
          </cell>
        </row>
        <row r="2924">
          <cell r="A2924">
            <v>7520158</v>
          </cell>
          <cell r="B2924" t="str">
            <v>Franklin B1 S34 - LV Supply to 4 Units</v>
          </cell>
          <cell r="C2924" t="str">
            <v>CIPEN Urbn Infill</v>
          </cell>
        </row>
        <row r="2925">
          <cell r="A2925">
            <v>7520159</v>
          </cell>
          <cell r="B2925" t="str">
            <v>Isaacs B3 S541 - LV Supply to Comm Development</v>
          </cell>
          <cell r="C2925" t="str">
            <v>CIPEN Com/Ind Dvlp</v>
          </cell>
        </row>
        <row r="2926">
          <cell r="A2926">
            <v>7520160</v>
          </cell>
          <cell r="B2926" t="str">
            <v>Jerrambomberra B2114 - HV Retic &amp; LV Supply to Dam Pump</v>
          </cell>
          <cell r="C2926" t="str">
            <v>CIPEN Spec Requests</v>
          </cell>
        </row>
        <row r="2927">
          <cell r="A2927">
            <v>7520161</v>
          </cell>
          <cell r="B2927" t="str">
            <v>Suburban Pole Stage 28 Replacement 08-09</v>
          </cell>
          <cell r="C2927" t="str">
            <v>CIPEN Dist Pole Rplc</v>
          </cell>
        </row>
        <row r="2928">
          <cell r="A2928">
            <v>7520163</v>
          </cell>
          <cell r="B2928" t="str">
            <v>Belconnen B25 S52 Westfield Shopping Ctr I/Sub 9518 Fitout &amp; HV Retic</v>
          </cell>
          <cell r="C2928" t="str">
            <v>CIPEN Com/Ind Dvlp</v>
          </cell>
        </row>
        <row r="2929">
          <cell r="A2929">
            <v>7520166</v>
          </cell>
          <cell r="B2929" t="str">
            <v>Turner Watson Street - HV/LV Replacement</v>
          </cell>
          <cell r="C2929" t="str">
            <v>CIPEN Dist O/H Rplc</v>
          </cell>
        </row>
        <row r="2930">
          <cell r="A2930">
            <v>7520167</v>
          </cell>
          <cell r="B2930" t="str">
            <v>Majura B660 Fairbairn Emergency Services Authority HV Retic</v>
          </cell>
          <cell r="C2930" t="str">
            <v>CIPEN Com/Ind Dvlp</v>
          </cell>
        </row>
        <row r="2931">
          <cell r="A2931">
            <v>7520169</v>
          </cell>
          <cell r="B2931" t="str">
            <v>Forde Estate Stage 4B2 HV &amp; LV Reticulation</v>
          </cell>
          <cell r="C2931" t="str">
            <v>CIPEN Urbn Dvlpmnt</v>
          </cell>
        </row>
        <row r="2932">
          <cell r="A2932">
            <v>7520171</v>
          </cell>
          <cell r="B2932" t="str">
            <v>Suburban Pole stage 1 Replacement  09-10</v>
          </cell>
          <cell r="C2932" t="str">
            <v>CIPEN Dist Pole Rplc</v>
          </cell>
        </row>
        <row r="2933">
          <cell r="A2933">
            <v>7520172</v>
          </cell>
          <cell r="B2933" t="str">
            <v>Russell Feeder Augmentation Stage 2</v>
          </cell>
          <cell r="C2933" t="str">
            <v>CIPEN Dist Sys Augm</v>
          </cell>
        </row>
        <row r="2934">
          <cell r="A2934">
            <v>7520173</v>
          </cell>
          <cell r="B2934" t="str">
            <v>Crace Estate Stage 1A2 New Urban Development New Supply</v>
          </cell>
          <cell r="C2934" t="str">
            <v>CIPEN Urbn Dvlpmnt</v>
          </cell>
        </row>
        <row r="2935">
          <cell r="A2935">
            <v>7520177</v>
          </cell>
          <cell r="B2935" t="str">
            <v>Crace Estate Stage 1C1 New Urban Development New Supply</v>
          </cell>
          <cell r="C2935" t="str">
            <v>CIPEN Urbn Dvlpmnt</v>
          </cell>
        </row>
        <row r="2936">
          <cell r="A2936">
            <v>7520180</v>
          </cell>
          <cell r="B2936" t="str">
            <v>Suburban Pole stage 2 Replacement  09-10</v>
          </cell>
          <cell r="C2936" t="str">
            <v>CIPEN Dist Pole Rplc</v>
          </cell>
        </row>
        <row r="2937">
          <cell r="A2937">
            <v>7520181</v>
          </cell>
          <cell r="B2937" t="str">
            <v>Suburban Pole stage 3 Replacement  09-10</v>
          </cell>
          <cell r="C2937" t="str">
            <v>CIPEN Dist Pole Rplc</v>
          </cell>
        </row>
        <row r="2938">
          <cell r="A2938">
            <v>7520182</v>
          </cell>
          <cell r="B2938" t="str">
            <v>Suburban Pole stage 4 Replacement  09-10</v>
          </cell>
          <cell r="C2938" t="str">
            <v>CIPEN Dist Pole Rplc</v>
          </cell>
        </row>
        <row r="2939">
          <cell r="A2939">
            <v>7520183</v>
          </cell>
          <cell r="B2939" t="str">
            <v>Suburban Pole stage 5 Replacement  09-10</v>
          </cell>
          <cell r="C2939" t="str">
            <v>CIPEN Dist Pole Rplc</v>
          </cell>
        </row>
        <row r="2940">
          <cell r="A2940">
            <v>7520184</v>
          </cell>
          <cell r="B2940" t="str">
            <v>Suburban Pole stage 6 Replacement  09-10</v>
          </cell>
          <cell r="C2940" t="str">
            <v>CIPEN Dist Pole Rplc</v>
          </cell>
        </row>
        <row r="2941">
          <cell r="A2941">
            <v>7520185</v>
          </cell>
          <cell r="B2941" t="str">
            <v>Suburban Pole stage 7 Replacement  09-10</v>
          </cell>
          <cell r="C2941" t="str">
            <v>CIPEN Dist Pole Rplc</v>
          </cell>
        </row>
        <row r="2942">
          <cell r="A2942">
            <v>7520186</v>
          </cell>
          <cell r="B2942" t="str">
            <v>Suburban Pole stage 8 Replacement  09-10</v>
          </cell>
          <cell r="C2942" t="str">
            <v>CIPEN Dist Pole Rplc</v>
          </cell>
        </row>
        <row r="2943">
          <cell r="A2943">
            <v>7520187</v>
          </cell>
          <cell r="B2943" t="str">
            <v>Suburban Pole stage 9 Replacement  09-10</v>
          </cell>
          <cell r="C2943" t="str">
            <v>CIPEN Dist Pole Rplc</v>
          </cell>
        </row>
        <row r="2944">
          <cell r="A2944">
            <v>7520188</v>
          </cell>
          <cell r="B2944" t="str">
            <v>Suburban Pole stage 10  Replacement  09-10</v>
          </cell>
          <cell r="C2944" t="str">
            <v>CIPEN Dist Pole Rplc</v>
          </cell>
        </row>
        <row r="2945">
          <cell r="A2945">
            <v>7520189</v>
          </cell>
          <cell r="B2945" t="str">
            <v>Suburban Pole stage 11 Replacement  09-10</v>
          </cell>
          <cell r="C2945" t="str">
            <v>CIPEN Dist Pole Rplc</v>
          </cell>
        </row>
        <row r="2946">
          <cell r="A2946">
            <v>7520190</v>
          </cell>
          <cell r="B2946" t="str">
            <v>Relocate HV Conductors - Kent St Overpass Deakin</v>
          </cell>
          <cell r="C2946" t="str">
            <v>CIPEN Dist Pole Rplc</v>
          </cell>
        </row>
        <row r="2947">
          <cell r="A2947">
            <v>7520191</v>
          </cell>
          <cell r="B2947" t="str">
            <v>Suburban Pole stage 13 Replacement  09-10</v>
          </cell>
          <cell r="C2947" t="str">
            <v>CIPEN Dist Pole Rplc</v>
          </cell>
        </row>
        <row r="2948">
          <cell r="A2948">
            <v>7520192</v>
          </cell>
          <cell r="B2948" t="str">
            <v>Suburban Pole stage 14 Replacement  09-10</v>
          </cell>
          <cell r="C2948" t="str">
            <v>CIPEN Dist Pole Rplc</v>
          </cell>
        </row>
        <row r="2949">
          <cell r="A2949">
            <v>7520193</v>
          </cell>
          <cell r="B2949" t="str">
            <v>Suburban Pole stage 15 Replacement  09-10</v>
          </cell>
          <cell r="C2949" t="str">
            <v>CIPEN Dist Pole Rplc</v>
          </cell>
        </row>
        <row r="2950">
          <cell r="A2950">
            <v>7520194</v>
          </cell>
          <cell r="B2950" t="str">
            <v>Suburban Pole stage 16 Replacement  09-10</v>
          </cell>
          <cell r="C2950" t="str">
            <v>CIPEN Dist Pole Rplc</v>
          </cell>
        </row>
        <row r="2951">
          <cell r="A2951">
            <v>7520195</v>
          </cell>
          <cell r="B2951" t="str">
            <v>Suburban Pole stage 17 Replacement  09-10</v>
          </cell>
          <cell r="C2951" t="str">
            <v>CIPEN Dist Pole Rplc</v>
          </cell>
        </row>
        <row r="2952">
          <cell r="A2952">
            <v>7520196</v>
          </cell>
          <cell r="B2952" t="str">
            <v>Suburban Pole stage 18 Replacement  09-10</v>
          </cell>
          <cell r="C2952" t="str">
            <v>CIPEN Dist Pole Rplc</v>
          </cell>
        </row>
        <row r="2953">
          <cell r="A2953">
            <v>7520197</v>
          </cell>
          <cell r="B2953" t="str">
            <v>Suburban Pole stage 19 Replacement  09-10</v>
          </cell>
          <cell r="C2953" t="str">
            <v>CIPEN Dist Pole Rplc</v>
          </cell>
        </row>
        <row r="2954">
          <cell r="A2954">
            <v>7520198</v>
          </cell>
          <cell r="B2954" t="str">
            <v>Suburban Pole stage 20 Replacement  09-10</v>
          </cell>
          <cell r="C2954" t="str">
            <v>CIPEN Dist Pole Rplc</v>
          </cell>
        </row>
        <row r="2955">
          <cell r="A2955">
            <v>7520199</v>
          </cell>
          <cell r="B2955" t="str">
            <v>Suburban Pole stage 21 Replacement  09-10</v>
          </cell>
          <cell r="C2955" t="str">
            <v>CIPEN Dist Pole Rplc</v>
          </cell>
        </row>
        <row r="2956">
          <cell r="A2956">
            <v>7520200</v>
          </cell>
          <cell r="B2956" t="str">
            <v>Suburban Pole stage 22 Replacement  09-10</v>
          </cell>
          <cell r="C2956" t="str">
            <v>CIPEN Dist Pole Rplc</v>
          </cell>
        </row>
        <row r="2957">
          <cell r="A2957">
            <v>7520202</v>
          </cell>
          <cell r="B2957" t="str">
            <v>Gungahlin B2 S19 Valley Ave - LV Supply  to PTLC</v>
          </cell>
          <cell r="C2957" t="str">
            <v>CIPEN Spec Requests</v>
          </cell>
        </row>
        <row r="2958">
          <cell r="A2958">
            <v>7520204</v>
          </cell>
          <cell r="B2958" t="str">
            <v>Deakin B25 S67 - LV Supply to Kuwait Embassy</v>
          </cell>
          <cell r="C2958" t="str">
            <v>CIPEN Com/Ind Dvlp</v>
          </cell>
        </row>
        <row r="2959">
          <cell r="A2959">
            <v>7520205</v>
          </cell>
          <cell r="B2959" t="str">
            <v>Deakin B3 S67 - LV Supply to Residence</v>
          </cell>
          <cell r="C2959" t="str">
            <v>CIPEN Spec Requests</v>
          </cell>
        </row>
        <row r="2960">
          <cell r="A2960">
            <v>7520207</v>
          </cell>
          <cell r="B2960" t="str">
            <v>Fyshwick B61 S32 - LV Supply to Warehouse</v>
          </cell>
          <cell r="C2960" t="str">
            <v>CIPEN Com/Ind Dvlp</v>
          </cell>
        </row>
        <row r="2961">
          <cell r="A2961">
            <v>7520208</v>
          </cell>
          <cell r="B2961" t="str">
            <v>Forde Estate Stage 4G HV &amp; LV Reticulation</v>
          </cell>
          <cell r="C2961" t="str">
            <v>CIPEN Urbn Dvlpmnt</v>
          </cell>
        </row>
        <row r="2962">
          <cell r="A2962">
            <v>7520211</v>
          </cell>
          <cell r="B2962" t="str">
            <v>Forde Estate Stage 4D1 HV &amp; LV Reticulation</v>
          </cell>
          <cell r="C2962" t="str">
            <v>CIPEN Urbn Dvlpmnt</v>
          </cell>
        </row>
        <row r="2963">
          <cell r="A2963">
            <v>7520213</v>
          </cell>
          <cell r="B2963" t="str">
            <v>Forde Estate Stage 4D2 HV &amp; LV Reticulation</v>
          </cell>
          <cell r="C2963" t="str">
            <v>CIPEN Urbn Dvlpmnt</v>
          </cell>
        </row>
        <row r="2964">
          <cell r="A2964">
            <v>7520215</v>
          </cell>
          <cell r="B2964" t="str">
            <v>Forde Estate Stage 4E HV &amp; LV Reticulation</v>
          </cell>
          <cell r="C2964" t="str">
            <v>CIPEN Urbn Dvlpmnt</v>
          </cell>
        </row>
        <row r="2965">
          <cell r="A2965">
            <v>7520218</v>
          </cell>
          <cell r="B2965" t="str">
            <v>Pole Substation Replacement Stage 1 09-10</v>
          </cell>
          <cell r="C2965" t="str">
            <v>CIPEN Dist S/S Rplc</v>
          </cell>
        </row>
        <row r="2966">
          <cell r="A2966">
            <v>7520219</v>
          </cell>
          <cell r="B2966" t="str">
            <v>HV OH Swittchgear Replacement stage 1 09-10</v>
          </cell>
          <cell r="C2966" t="str">
            <v>CIPEN Dist O/H Rplc</v>
          </cell>
        </row>
        <row r="2967">
          <cell r="A2967">
            <v>7520220</v>
          </cell>
          <cell r="B2967" t="str">
            <v>Jerrabomberra B2031 Boral Concrete Plant - LV Upgrade</v>
          </cell>
          <cell r="C2967" t="str">
            <v>CIPEN Com/Ind Dvlp</v>
          </cell>
        </row>
        <row r="2968">
          <cell r="A2968">
            <v>7520221</v>
          </cell>
          <cell r="B2968" t="str">
            <v>Mitchell B1 S18 Boral Concrete Plant - LV Upgrade</v>
          </cell>
          <cell r="C2968" t="str">
            <v>CIPEN Com/Ind Dvlp</v>
          </cell>
        </row>
        <row r="2969">
          <cell r="A2969">
            <v>7520223</v>
          </cell>
          <cell r="B2969" t="str">
            <v>Gold Creek Zone Substation Building and Asbestos Removal Refurb</v>
          </cell>
          <cell r="C2969" t="str">
            <v>CIPEN ZZS Replce</v>
          </cell>
        </row>
        <row r="2970">
          <cell r="A2970">
            <v>7520225</v>
          </cell>
          <cell r="B2970" t="str">
            <v>Scullin B1 S13 - LV Relocation</v>
          </cell>
          <cell r="C2970" t="str">
            <v>CIPEN Relocation</v>
          </cell>
        </row>
        <row r="2971">
          <cell r="A2971">
            <v>7520226</v>
          </cell>
          <cell r="B2971" t="str">
            <v>Stromlo B433 - HV Retic &amp; LV Supply to Residence</v>
          </cell>
          <cell r="C2971" t="str">
            <v>CIPEN Rural Devpmnt</v>
          </cell>
        </row>
        <row r="2972">
          <cell r="A2972">
            <v>7520227</v>
          </cell>
          <cell r="B2972" t="str">
            <v>Design to WAE Project - Phase II</v>
          </cell>
          <cell r="C2972" t="str">
            <v>CIPEN IT Project</v>
          </cell>
        </row>
        <row r="2973">
          <cell r="A2973">
            <v>7520228</v>
          </cell>
          <cell r="B2973" t="str">
            <v>Kingston B31 S22 - LV Relocation</v>
          </cell>
          <cell r="C2973" t="str">
            <v>CIPEN Relocation</v>
          </cell>
        </row>
        <row r="2974">
          <cell r="A2974">
            <v>7520229</v>
          </cell>
          <cell r="B2974" t="str">
            <v>Deakin B15 S49 Jnr Girls Grammar School HV &amp; LV Upgrade</v>
          </cell>
          <cell r="C2974" t="str">
            <v>CIPEN Com/Ind Dvlp</v>
          </cell>
        </row>
        <row r="2975">
          <cell r="A2975">
            <v>7520230</v>
          </cell>
          <cell r="B2975" t="str">
            <v>Harrison Flemington Corridor Stage 1 HV &amp; LV Reticulation</v>
          </cell>
          <cell r="C2975" t="str">
            <v>CIPEN Urbn Dvlpmnt</v>
          </cell>
        </row>
        <row r="2976">
          <cell r="A2976">
            <v>7520232</v>
          </cell>
          <cell r="B2976" t="str">
            <v>Bruce Switching Station Building Refurb and Asbestos Removal</v>
          </cell>
          <cell r="C2976" t="str">
            <v>CIPEN ZZS Replce</v>
          </cell>
        </row>
        <row r="2977">
          <cell r="A2977">
            <v>7520234</v>
          </cell>
          <cell r="B2977" t="str">
            <v>Dist Padmount/ Kiosk Replacement 09/10</v>
          </cell>
          <cell r="C2977" t="str">
            <v>CIPEN Dist S/S Rplc</v>
          </cell>
        </row>
        <row r="2978">
          <cell r="A2978">
            <v>7520235</v>
          </cell>
          <cell r="B2978" t="str">
            <v>Dist Switching Station Replacement 09/10</v>
          </cell>
          <cell r="C2978" t="str">
            <v>CIPEN Dist S/S Rplc</v>
          </cell>
        </row>
        <row r="2979">
          <cell r="A2979">
            <v>7520238</v>
          </cell>
          <cell r="B2979" t="str">
            <v>Pillar / POE  Replacement 09/10</v>
          </cell>
          <cell r="C2979" t="str">
            <v>CIPEN Dist U/G Rplc</v>
          </cell>
        </row>
        <row r="2980">
          <cell r="A2980">
            <v>7520239</v>
          </cell>
          <cell r="B2980" t="str">
            <v>Chapman Sec 11 LV Cable Replacement</v>
          </cell>
          <cell r="C2980" t="str">
            <v>CIPEN Dist U/G Rplc</v>
          </cell>
        </row>
        <row r="2981">
          <cell r="A2981">
            <v>7520241</v>
          </cell>
          <cell r="B2981" t="str">
            <v>Macgregor  West  Stage 4  - LV Reticulation  Redesign</v>
          </cell>
          <cell r="C2981" t="str">
            <v>CIPEN Urbn Dvlpmnt</v>
          </cell>
        </row>
        <row r="2982">
          <cell r="A2982">
            <v>7520243</v>
          </cell>
          <cell r="B2982" t="str">
            <v>Replacement of 415V LV Switchgear Substation 6660 Forrest</v>
          </cell>
          <cell r="C2982" t="str">
            <v>CIPEN Dist S/S Rplc</v>
          </cell>
        </row>
        <row r="2983">
          <cell r="A2983">
            <v>7520245</v>
          </cell>
          <cell r="B2983" t="str">
            <v>LV Underground T-off Joint Replacement</v>
          </cell>
          <cell r="C2983" t="str">
            <v>CIPEN Dist Sys Augm</v>
          </cell>
        </row>
        <row r="2984">
          <cell r="A2984">
            <v>7520248</v>
          </cell>
          <cell r="B2984" t="str">
            <v>Pialligo B17 S2 Pialligo Avenue - LV Removals.</v>
          </cell>
          <cell r="C2984" t="str">
            <v>CIPEN Relocation</v>
          </cell>
        </row>
        <row r="2985">
          <cell r="A2985">
            <v>7520249</v>
          </cell>
          <cell r="B2985" t="str">
            <v>Greenway Building 1 Level 1 Refurbishment</v>
          </cell>
          <cell r="C2985" t="str">
            <v>CIPEN Facilities</v>
          </cell>
        </row>
        <row r="2986">
          <cell r="A2986">
            <v>7520250</v>
          </cell>
          <cell r="B2986" t="str">
            <v>Greenway Building 1 Ground Floor Refurbishment</v>
          </cell>
          <cell r="C2986" t="str">
            <v>CIPEN Facilities</v>
          </cell>
        </row>
        <row r="2987">
          <cell r="A2987">
            <v>7520251</v>
          </cell>
          <cell r="B2987" t="str">
            <v>Greenway Lunchroom Refurbishment Stg 2</v>
          </cell>
          <cell r="C2987" t="str">
            <v>CIPEN Facilities</v>
          </cell>
        </row>
        <row r="2988">
          <cell r="A2988">
            <v>7520252</v>
          </cell>
          <cell r="B2988" t="str">
            <v>Reactive Pole Replacement Stage 1 09-10</v>
          </cell>
          <cell r="C2988" t="str">
            <v>CIPEN Dist Pole Rplc</v>
          </cell>
        </row>
        <row r="2989">
          <cell r="A2989">
            <v>7520253</v>
          </cell>
          <cell r="B2989" t="str">
            <v>Metering - New Domestic Meters 2009/10</v>
          </cell>
          <cell r="C2989" t="str">
            <v>CIPEN NEW METER</v>
          </cell>
        </row>
        <row r="2990">
          <cell r="A2990">
            <v>7520254</v>
          </cell>
          <cell r="B2990" t="str">
            <v>Metering - Commercial New Meters 2009/10</v>
          </cell>
          <cell r="C2990" t="str">
            <v>CIPEN NEW METER</v>
          </cell>
        </row>
        <row r="2991">
          <cell r="A2991">
            <v>7520255</v>
          </cell>
          <cell r="B2991" t="str">
            <v>Commercial Meter Replacement 2009/10</v>
          </cell>
          <cell r="C2991" t="str">
            <v>CIPEN Meter Replce</v>
          </cell>
        </row>
        <row r="2992">
          <cell r="A2992">
            <v>7520256</v>
          </cell>
          <cell r="B2992" t="str">
            <v>Domestic Meter Replacement 2009/10</v>
          </cell>
          <cell r="C2992" t="str">
            <v>CIPEN Meter Replce</v>
          </cell>
        </row>
        <row r="2993">
          <cell r="A2993">
            <v>7520257</v>
          </cell>
          <cell r="B2993" t="str">
            <v>New Services - 2009/10</v>
          </cell>
          <cell r="C2993" t="str">
            <v>CIPEN NEW SERVICES</v>
          </cell>
        </row>
        <row r="2994">
          <cell r="A2994">
            <v>7520258</v>
          </cell>
          <cell r="B2994" t="str">
            <v>Services - Service Upgrade to 3 Phase 2009/10</v>
          </cell>
          <cell r="C2994" t="str">
            <v>CIPEN NEW SERVICES</v>
          </cell>
        </row>
        <row r="2995">
          <cell r="A2995">
            <v>7520259</v>
          </cell>
          <cell r="B2995" t="str">
            <v>OH Services Rplce (ABC) Stage 1 09-10</v>
          </cell>
          <cell r="C2995" t="str">
            <v>CIPEN SERVICE RPLC</v>
          </cell>
        </row>
        <row r="2996">
          <cell r="A2996">
            <v>7520261</v>
          </cell>
          <cell r="B2996" t="str">
            <v>Suburb Pole Substation Stg 1 09-10 Replacement</v>
          </cell>
          <cell r="C2996" t="str">
            <v>CIPEN Dist Pole Sub</v>
          </cell>
        </row>
        <row r="2997">
          <cell r="A2997">
            <v>7520263</v>
          </cell>
          <cell r="B2997" t="str">
            <v>Installation of Pole Stays Stage 1 09-10</v>
          </cell>
          <cell r="C2997" t="str">
            <v>CIPEN Dist O/H Rplc</v>
          </cell>
        </row>
        <row r="2998">
          <cell r="A2998">
            <v>7520264</v>
          </cell>
          <cell r="B2998" t="str">
            <v>OH Open Wire Mains Repl  (ABC)  Stge 1 09/10</v>
          </cell>
          <cell r="C2998" t="str">
            <v>CIPEN Dist O/H Rplc</v>
          </cell>
        </row>
        <row r="2999">
          <cell r="A2999">
            <v>7520266</v>
          </cell>
          <cell r="B2999" t="str">
            <v>Bruce B1 S3 UC - HV Relocation</v>
          </cell>
          <cell r="C2999" t="str">
            <v>CIPEN Relocation</v>
          </cell>
        </row>
        <row r="3000">
          <cell r="A3000">
            <v>7520267</v>
          </cell>
          <cell r="B3000" t="str">
            <v>Dickson B4 S33 Transact House Data Centre Indoor Sub Fitout &amp; HV Retic</v>
          </cell>
          <cell r="C3000" t="str">
            <v>CIPEN Com/Ind Dvlp</v>
          </cell>
        </row>
        <row r="3001">
          <cell r="A3001">
            <v>7520270</v>
          </cell>
          <cell r="B3001" t="str">
            <v>Bruce B1 S1 Calvary Hospital - HV Relocation</v>
          </cell>
          <cell r="C3001" t="str">
            <v>CIPEN Relocation</v>
          </cell>
        </row>
        <row r="3002">
          <cell r="A3002">
            <v>7520272</v>
          </cell>
          <cell r="B3002" t="str">
            <v>Phillip B8 S34 - LV Relocation</v>
          </cell>
          <cell r="C3002" t="str">
            <v>CIPEN Relocation</v>
          </cell>
        </row>
        <row r="3003">
          <cell r="A3003">
            <v>7520273</v>
          </cell>
          <cell r="B3003" t="str">
            <v>Chapman S11 -  Spur Joints &amp; Consac Cable Replacement</v>
          </cell>
          <cell r="C3003" t="str">
            <v>CIPEN Dist U/G Rplc</v>
          </cell>
        </row>
        <row r="3004">
          <cell r="A3004">
            <v>7520277</v>
          </cell>
          <cell r="B3004" t="str">
            <v>Pole Reinforcement Stage 1 09-10</v>
          </cell>
          <cell r="C3004" t="str">
            <v>CIPEN Dist Pole Rnst</v>
          </cell>
        </row>
        <row r="3005">
          <cell r="A3005">
            <v>7520279</v>
          </cell>
          <cell r="B3005" t="str">
            <v>Casey 2 Estate Stage 1A2 New Urban Development HV &amp; LV Reticulation</v>
          </cell>
          <cell r="C3005" t="str">
            <v>CIPEN Urbn Dvlpmnt</v>
          </cell>
        </row>
        <row r="3006">
          <cell r="A3006">
            <v>7520281</v>
          </cell>
          <cell r="B3006" t="str">
            <v>Casey 2 Estate Stage 1A4 New Urban Development HV &amp; LV Reticulation</v>
          </cell>
          <cell r="C3006" t="str">
            <v>CIPEN Urbn Dvlpmnt</v>
          </cell>
        </row>
        <row r="3007">
          <cell r="A3007">
            <v>7520283</v>
          </cell>
          <cell r="B3007" t="str">
            <v>Casey 2 Estate Stage 1B New Urban Development HV &amp; LV Reticulation</v>
          </cell>
          <cell r="C3007" t="str">
            <v>CIPEN Urbn Dvlpmnt</v>
          </cell>
        </row>
        <row r="3008">
          <cell r="A3008">
            <v>7520287</v>
          </cell>
          <cell r="B3008" t="str">
            <v>Casey 2 Estate Stage 1D New Urban Development HV LV Reticulation</v>
          </cell>
          <cell r="C3008" t="str">
            <v>CIPEN Urbn Dvlpmnt</v>
          </cell>
        </row>
        <row r="3009">
          <cell r="A3009">
            <v>7520289</v>
          </cell>
          <cell r="B3009" t="str">
            <v>Casey 2 Estate Stage 1H New Urban Development HV LV Reticulation</v>
          </cell>
          <cell r="C3009" t="str">
            <v>CIPEN Urbn Dvlpmnt</v>
          </cell>
        </row>
        <row r="3010">
          <cell r="A3010">
            <v>7520291</v>
          </cell>
          <cell r="B3010" t="str">
            <v>Information Servers and Monitor System - System Control</v>
          </cell>
          <cell r="C3010" t="str">
            <v>CIPEN IT Project</v>
          </cell>
        </row>
        <row r="3011">
          <cell r="A3011">
            <v>7520292</v>
          </cell>
          <cell r="B3011" t="str">
            <v>Curtin B2 S63 -  Sub Relocation &amp; LV Supply to 25 Units</v>
          </cell>
          <cell r="C3011" t="str">
            <v>CIPEN Urbn Infill</v>
          </cell>
        </row>
        <row r="3012">
          <cell r="A3012">
            <v>7520293</v>
          </cell>
          <cell r="B3012" t="str">
            <v>Gordon B7 S506 - LV Service Upgrade to 3 Phase</v>
          </cell>
          <cell r="C3012" t="str">
            <v>CIPEN NEW SERVICES</v>
          </cell>
        </row>
        <row r="3013">
          <cell r="A3013">
            <v>7520294</v>
          </cell>
          <cell r="B3013" t="str">
            <v>Deakin B5 S20 - LV Relocation</v>
          </cell>
          <cell r="C3013" t="str">
            <v>CIPEN Relocation</v>
          </cell>
        </row>
        <row r="3014">
          <cell r="A3014">
            <v>7520295</v>
          </cell>
          <cell r="B3014" t="str">
            <v>Fyshwick B1 S13 - LV Upgrade</v>
          </cell>
          <cell r="C3014" t="str">
            <v>CIPEN Com/Ind Dvlp</v>
          </cell>
        </row>
        <row r="3015">
          <cell r="A3015">
            <v>7520296</v>
          </cell>
          <cell r="B3015" t="str">
            <v>Kingston B9 S21 - LV Upgrade</v>
          </cell>
          <cell r="C3015" t="str">
            <v>CIPEN Com/Ind Dvlp</v>
          </cell>
        </row>
        <row r="3016">
          <cell r="A3016">
            <v>7520297</v>
          </cell>
          <cell r="B3016" t="str">
            <v>Fyshwick B46 S11 - LV Relocation</v>
          </cell>
          <cell r="C3016" t="str">
            <v>CIPEN Relocation</v>
          </cell>
        </row>
        <row r="3017">
          <cell r="A3017">
            <v>7520298</v>
          </cell>
          <cell r="B3017" t="str">
            <v>Narrabundah B44 S100 - LV Relocation</v>
          </cell>
          <cell r="C3017" t="str">
            <v>CIPEN Relocation</v>
          </cell>
        </row>
        <row r="3018">
          <cell r="A3018">
            <v>7520299</v>
          </cell>
          <cell r="B3018" t="str">
            <v xml:space="preserve"> Pialligo B12 S2 - LV Upgrade</v>
          </cell>
          <cell r="C3018" t="str">
            <v>CIPEN Com/Ind Dvlp</v>
          </cell>
        </row>
        <row r="3019">
          <cell r="A3019">
            <v>7520302</v>
          </cell>
          <cell r="B3019" t="str">
            <v>Yarralumla B3 S61 - Replace faulty Service Cable</v>
          </cell>
          <cell r="C3019" t="str">
            <v>CIPEN Dist U/G Rplc</v>
          </cell>
        </row>
        <row r="3020">
          <cell r="A3020">
            <v>7520303</v>
          </cell>
          <cell r="B3020" t="str">
            <v>Reid B8 S1 - Replace faulty Service Cable</v>
          </cell>
          <cell r="C3020" t="str">
            <v>CIPEN Dist U/G Rplc</v>
          </cell>
        </row>
        <row r="3021">
          <cell r="A3021">
            <v>7520304</v>
          </cell>
          <cell r="B3021" t="str">
            <v>Red Hill B2345 &amp; 6 S30 - Replace faulty Service Cables</v>
          </cell>
          <cell r="C3021" t="str">
            <v>CIPEN Dist U/G Rplc</v>
          </cell>
        </row>
        <row r="3022">
          <cell r="A3022">
            <v>7520305</v>
          </cell>
          <cell r="B3022" t="str">
            <v>Phillip B1 S176 Eddison Park HV &amp; LV Reticulation</v>
          </cell>
          <cell r="C3022" t="str">
            <v>CIPEN Community Dvp</v>
          </cell>
        </row>
        <row r="3023">
          <cell r="A3023">
            <v>7520307</v>
          </cell>
          <cell r="B3023" t="str">
            <v>Hume B6 S18 Emergency Services Training Facility - LV Supply</v>
          </cell>
          <cell r="C3023" t="str">
            <v>CIPEN Com/Ind Dvlp</v>
          </cell>
        </row>
        <row r="3024">
          <cell r="A3024">
            <v>7520308</v>
          </cell>
          <cell r="B3024" t="str">
            <v>Franklin Stages 3A &amp; 3B - Raising of Minipillars</v>
          </cell>
          <cell r="C3024" t="str">
            <v>CIPEN Relocation</v>
          </cell>
        </row>
        <row r="3025">
          <cell r="A3025">
            <v>7520309</v>
          </cell>
          <cell r="B3025" t="str">
            <v>Dickson B8 S1 - LV Supply to Construction Site</v>
          </cell>
          <cell r="C3025" t="str">
            <v>CIPEN Com/Ind Dvlp</v>
          </cell>
        </row>
        <row r="3026">
          <cell r="A3026">
            <v>7520310</v>
          </cell>
          <cell r="B3026" t="str">
            <v>Braddon B1 S13 -  LV Supply to 42 Units</v>
          </cell>
          <cell r="C3026" t="str">
            <v>CIPEN Urbn Infill</v>
          </cell>
        </row>
        <row r="3027">
          <cell r="A3027">
            <v>7520311</v>
          </cell>
          <cell r="B3027" t="str">
            <v>Purchase of Oakden St Greenway</v>
          </cell>
          <cell r="C3027" t="str">
            <v>CIPEN Facilities</v>
          </cell>
        </row>
        <row r="3028">
          <cell r="A3028">
            <v>7520312</v>
          </cell>
          <cell r="B3028" t="str">
            <v>Charnwood B14 S27 - LV Supply to 7 Units</v>
          </cell>
          <cell r="C3028" t="str">
            <v>CIPEN Urbn Infill</v>
          </cell>
        </row>
        <row r="3029">
          <cell r="A3029">
            <v>7520313</v>
          </cell>
          <cell r="B3029" t="str">
            <v>Evatt B1 S82   - LV Relocation</v>
          </cell>
          <cell r="C3029" t="str">
            <v>CIPEN Relocation</v>
          </cell>
        </row>
        <row r="3030">
          <cell r="A3030">
            <v>7520315</v>
          </cell>
          <cell r="B3030" t="str">
            <v>Mitchell  B4 S59 - LV Supply to Warehouse</v>
          </cell>
          <cell r="C3030" t="str">
            <v>CIPEN Com/Ind Dvlp</v>
          </cell>
        </row>
        <row r="3031">
          <cell r="A3031">
            <v>7520316</v>
          </cell>
          <cell r="B3031" t="str">
            <v>Deakin B2 S9 CGGS - HV Relocation</v>
          </cell>
          <cell r="C3031" t="str">
            <v>CIPEN Relocation</v>
          </cell>
        </row>
        <row r="3032">
          <cell r="A3032">
            <v>7520317</v>
          </cell>
          <cell r="B3032" t="str">
            <v>Linetroll 110EuR Fault Passage Indicators  Rural Feeders</v>
          </cell>
          <cell r="C3032" t="str">
            <v>CIPEN Dist O/H Rplc</v>
          </cell>
        </row>
        <row r="3033">
          <cell r="A3033">
            <v>7520319</v>
          </cell>
          <cell r="B3033" t="str">
            <v>HV OH Switchgear replacement - stage 2 -2009-10</v>
          </cell>
          <cell r="C3033" t="str">
            <v>CIPEN Dist O/H Rplc</v>
          </cell>
        </row>
        <row r="3034">
          <cell r="A3034">
            <v>7520320</v>
          </cell>
          <cell r="B3034" t="str">
            <v>Replace cable from Sub 7110 to Link 7132 Blk 1 Sec 110 Bruce</v>
          </cell>
          <cell r="C3034" t="str">
            <v>CIPEN Dist U/G Rplc</v>
          </cell>
        </row>
        <row r="3035">
          <cell r="A3035">
            <v>7520321</v>
          </cell>
          <cell r="B3035" t="str">
            <v>132kV Stay Wire Replacement stage 3 - BCE &amp; BK lines</v>
          </cell>
          <cell r="C3035" t="str">
            <v>CIPEN ZZS Replce</v>
          </cell>
        </row>
        <row r="3036">
          <cell r="A3036">
            <v>7520322</v>
          </cell>
          <cell r="B3036" t="str">
            <v>Kambah B1 S443 Village Creek Supply Upgrade</v>
          </cell>
          <cell r="C3036" t="str">
            <v>CIPEN Community Dvp</v>
          </cell>
        </row>
        <row r="3037">
          <cell r="A3037">
            <v>7520324</v>
          </cell>
          <cell r="B3037" t="str">
            <v>Temp Supply to Blk 29 Sec 33 - Hawker Pl</v>
          </cell>
          <cell r="C3037" t="str">
            <v>CIPEN Spec Requests</v>
          </cell>
        </row>
        <row r="3038">
          <cell r="A3038">
            <v>7520326</v>
          </cell>
          <cell r="B3038" t="str">
            <v>Weetangera B5 S20 Primary School Supply Upgrade</v>
          </cell>
          <cell r="C3038" t="str">
            <v>CIPEN Community Dvp</v>
          </cell>
        </row>
        <row r="3039">
          <cell r="A3039">
            <v>7520327</v>
          </cell>
          <cell r="B3039" t="str">
            <v>Majura Fairbairn Sub 1101 LV Decommissioning &amp; Relocations</v>
          </cell>
          <cell r="C3039" t="str">
            <v>CIPEN Relocation</v>
          </cell>
        </row>
        <row r="3040">
          <cell r="A3040">
            <v>7520328</v>
          </cell>
          <cell r="B3040" t="str">
            <v>Kingston Sub 2755 Replace Capstan Link Sw/Bd</v>
          </cell>
          <cell r="C3040" t="str">
            <v>CIPEN Dist S/S Rplc</v>
          </cell>
        </row>
        <row r="3041">
          <cell r="A3041">
            <v>7520332</v>
          </cell>
          <cell r="B3041" t="str">
            <v>City B2 S65 Glebe Park LV Relocation</v>
          </cell>
          <cell r="C3041" t="str">
            <v>CIPEN Relocation</v>
          </cell>
        </row>
        <row r="3042">
          <cell r="A3042">
            <v>7520333</v>
          </cell>
          <cell r="B3042" t="str">
            <v>Lyons B5 S41 Early Learning Centre LV Relocation</v>
          </cell>
          <cell r="C3042" t="str">
            <v>CIPEN Relocation</v>
          </cell>
        </row>
        <row r="3043">
          <cell r="A3043">
            <v>7520336</v>
          </cell>
          <cell r="B3043" t="str">
            <v>VHF Channel 4 to DDRN Migration</v>
          </cell>
          <cell r="C3043" t="str">
            <v>CIPEN IT Project</v>
          </cell>
        </row>
        <row r="3044">
          <cell r="A3044">
            <v>7520338</v>
          </cell>
          <cell r="B3044" t="str">
            <v>Yarralumla B8 S32 ABC bet Poles 64321 &amp; 64322</v>
          </cell>
          <cell r="C3044" t="str">
            <v>CIPEN Relocation</v>
          </cell>
        </row>
        <row r="3045">
          <cell r="A3045">
            <v>7520343</v>
          </cell>
          <cell r="B3045" t="str">
            <v>Forde B1-7 S29 LV Relocation</v>
          </cell>
          <cell r="C3045" t="str">
            <v>CIPEN Relocation</v>
          </cell>
        </row>
        <row r="3046">
          <cell r="A3046">
            <v>7520344</v>
          </cell>
          <cell r="B3046" t="str">
            <v>Curtin Sub 1075 Capstan Link Sw/bd Replacement</v>
          </cell>
          <cell r="C3046" t="str">
            <v>CIPEN Dist S/S Rplc</v>
          </cell>
        </row>
        <row r="3047">
          <cell r="A3047">
            <v>7520345</v>
          </cell>
          <cell r="B3047" t="str">
            <v>Curtin Sub 1076 Capstan Link Sw/bd Replacement</v>
          </cell>
          <cell r="C3047" t="str">
            <v>CIPEN Dist S/S Rplc</v>
          </cell>
        </row>
        <row r="3048">
          <cell r="A3048">
            <v>7520346</v>
          </cell>
          <cell r="B3048" t="str">
            <v>Wash Bay Enclosure Greenway Depot</v>
          </cell>
          <cell r="C3048" t="str">
            <v>CIPEN Facilities</v>
          </cell>
        </row>
        <row r="3049">
          <cell r="A3049">
            <v>7520349</v>
          </cell>
          <cell r="B3049" t="str">
            <v>Bonner 3 Estate Stage 3A New Urban Development HV &amp; LV Reticulation</v>
          </cell>
          <cell r="C3049" t="str">
            <v>CIPEN Urbn Dvlpmnt</v>
          </cell>
        </row>
        <row r="3050">
          <cell r="A3050">
            <v>7520350</v>
          </cell>
          <cell r="B3050" t="str">
            <v>Acton ANU College of Science Sub 1607 &amp; HV Temporary Relocation</v>
          </cell>
          <cell r="C3050" t="str">
            <v>CIPEN Relocation</v>
          </cell>
        </row>
        <row r="3051">
          <cell r="A3051">
            <v>7520351</v>
          </cell>
          <cell r="B3051" t="str">
            <v>Deakin B21 S35 Woden Special School  - LV Relocation</v>
          </cell>
          <cell r="C3051" t="str">
            <v>CIPEN Com/Ind Dvlp</v>
          </cell>
        </row>
        <row r="3052">
          <cell r="A3052">
            <v>7520353</v>
          </cell>
          <cell r="B3052" t="str">
            <v>Parkes B13 S29 NGA Sub 9348 Upgrade</v>
          </cell>
          <cell r="C3052" t="str">
            <v>CIPEN CI Replacemnt</v>
          </cell>
        </row>
        <row r="3053">
          <cell r="A3053">
            <v>7520355</v>
          </cell>
          <cell r="B3053" t="str">
            <v>DMS Service Replacement</v>
          </cell>
          <cell r="C3053" t="str">
            <v>CIPEN IT Project</v>
          </cell>
        </row>
        <row r="3054">
          <cell r="A3054">
            <v>7520356</v>
          </cell>
          <cell r="B3054" t="str">
            <v>Franklin Flemington Rd-Nullarbor Ave HV Relocation</v>
          </cell>
          <cell r="C3054" t="str">
            <v>CIPEN Relocation</v>
          </cell>
        </row>
        <row r="3055">
          <cell r="A3055">
            <v>7520357</v>
          </cell>
          <cell r="B3055" t="str">
            <v>Charnwood Blk 1 Sec 51 - Replace Damaged Pregnant S/L with M/P</v>
          </cell>
          <cell r="C3055" t="str">
            <v>CIPEN Dist U/G Rplc</v>
          </cell>
        </row>
        <row r="3056">
          <cell r="A3056">
            <v>7520360</v>
          </cell>
          <cell r="B3056" t="str">
            <v>Bruce B11 S5 - Substation Upgrade</v>
          </cell>
          <cell r="C3056" t="str">
            <v>CIPEN Dist S/S Rplc</v>
          </cell>
        </row>
        <row r="3057">
          <cell r="A3057">
            <v>7520361</v>
          </cell>
          <cell r="B3057" t="str">
            <v>Yarralumla B6 S61 - Replace faulty Service Cable</v>
          </cell>
          <cell r="C3057" t="str">
            <v>CIPEN SERVICE RPLC</v>
          </cell>
        </row>
        <row r="3058">
          <cell r="A3058">
            <v>7520362</v>
          </cell>
          <cell r="B3058" t="str">
            <v>Jerrabomberra Fyshwick East Subdivision Stage 2 HV Reticulation</v>
          </cell>
          <cell r="C3058" t="str">
            <v>CIPEN Com/Ind Dvlp</v>
          </cell>
        </row>
        <row r="3059">
          <cell r="A3059">
            <v>7520364</v>
          </cell>
          <cell r="B3059" t="str">
            <v>Jerrabomberra Fyshwick East Subdivision Stage 3 HV Reticulation</v>
          </cell>
          <cell r="C3059" t="str">
            <v>CIPEN Com/Ind Dvlp</v>
          </cell>
        </row>
        <row r="3060">
          <cell r="A3060">
            <v>7520366</v>
          </cell>
          <cell r="B3060" t="str">
            <v>Woden Zone Sealing End Replacement</v>
          </cell>
          <cell r="C3060" t="str">
            <v>CIPEN ZZS Replce</v>
          </cell>
        </row>
        <row r="3061">
          <cell r="A3061">
            <v>7520367</v>
          </cell>
          <cell r="B3061" t="str">
            <v>Theodore No2 Line Distance Relay Replacement - Gilmore Zone Substation</v>
          </cell>
          <cell r="C3061" t="str">
            <v>CIPEN ZZS Replce</v>
          </cell>
        </row>
        <row r="3062">
          <cell r="A3062">
            <v>7520368</v>
          </cell>
          <cell r="B3062" t="str">
            <v>Franklin Flemington Rd Duplication HV Relocation</v>
          </cell>
          <cell r="C3062" t="str">
            <v>CIPEN Relocation</v>
          </cell>
        </row>
        <row r="3063">
          <cell r="A3063">
            <v>7520370</v>
          </cell>
          <cell r="B3063" t="str">
            <v>Lyons Crossarm and PVC Service Replacements</v>
          </cell>
          <cell r="C3063" t="str">
            <v>CIPEN Dist O/H Rplc</v>
          </cell>
        </row>
        <row r="3064">
          <cell r="A3064">
            <v>7520371</v>
          </cell>
          <cell r="B3064" t="str">
            <v>Evatt Crossarm and PVC Service Replacements</v>
          </cell>
          <cell r="C3064" t="str">
            <v>CIPEN Dist O/H Rplc</v>
          </cell>
        </row>
        <row r="3065">
          <cell r="A3065">
            <v>7520372</v>
          </cell>
          <cell r="B3065" t="str">
            <v>Oakden Street Refurbisment</v>
          </cell>
          <cell r="C3065" t="str">
            <v>CIPEN Facilities</v>
          </cell>
        </row>
        <row r="3066">
          <cell r="A3066">
            <v>7520374</v>
          </cell>
          <cell r="B3066" t="str">
            <v>Conder Tharwa  Drive - LV Supply to SLCC</v>
          </cell>
          <cell r="C3066" t="str">
            <v>CIPEN Spec Requests</v>
          </cell>
        </row>
        <row r="3067">
          <cell r="A3067">
            <v>7520375</v>
          </cell>
          <cell r="B3067" t="str">
            <v>Parkes B7 S47 - LV Supply to Construction Site</v>
          </cell>
          <cell r="C3067" t="str">
            <v>CIPEN Com/Ind Dvlp</v>
          </cell>
        </row>
        <row r="3068">
          <cell r="A3068">
            <v>7520377</v>
          </cell>
          <cell r="B3068" t="str">
            <v>Franklin B1 S113 - LV Relocation</v>
          </cell>
          <cell r="C3068" t="str">
            <v>CIPEN Relocation</v>
          </cell>
        </row>
        <row r="3069">
          <cell r="A3069">
            <v>7520378</v>
          </cell>
          <cell r="B3069" t="str">
            <v>Forrest B15 S7 - LV Supply to 3 Units</v>
          </cell>
          <cell r="C3069" t="str">
            <v>CIPEN Urbn Infill</v>
          </cell>
        </row>
        <row r="3070">
          <cell r="A3070">
            <v>7520379</v>
          </cell>
          <cell r="B3070" t="str">
            <v>Lyneham B456 S45 - LV Supply to 21 Units</v>
          </cell>
          <cell r="C3070" t="str">
            <v>CIPEN Urbn Infill</v>
          </cell>
        </row>
        <row r="3071">
          <cell r="A3071">
            <v>7520381</v>
          </cell>
          <cell r="B3071" t="str">
            <v>HV OH Switchgear replacement  stage 3 2009-10</v>
          </cell>
          <cell r="C3071" t="str">
            <v>CIPEN Dist O/H Rplc</v>
          </cell>
        </row>
        <row r="3072">
          <cell r="A3072">
            <v>7520382</v>
          </cell>
          <cell r="B3072" t="str">
            <v>Lyons B18&amp;19 S44 - LV Supply to 6 units</v>
          </cell>
          <cell r="C3072" t="str">
            <v>CIPEN Urbn Infill</v>
          </cell>
        </row>
        <row r="3073">
          <cell r="A3073">
            <v>7520383</v>
          </cell>
          <cell r="B3073" t="str">
            <v>Weston Creek  B677 Equestrian Park - LV Upgrade</v>
          </cell>
          <cell r="C3073" t="str">
            <v>CIPEN Com/Ind Dvlp</v>
          </cell>
        </row>
        <row r="3074">
          <cell r="A3074">
            <v>7520384</v>
          </cell>
          <cell r="B3074" t="str">
            <v>Acton ANU COS Central Plant Indoor Sub HV Ret &amp; Temp Sub 9561 Removal</v>
          </cell>
          <cell r="C3074" t="str">
            <v>CIPEN Com/Ind Dvlp</v>
          </cell>
        </row>
        <row r="3075">
          <cell r="A3075">
            <v>7520387</v>
          </cell>
          <cell r="B3075" t="str">
            <v>Garran B1 S58 Canberra Hospital Women &amp; Childrens Indoor Sub &amp; HV Ret</v>
          </cell>
          <cell r="C3075" t="str">
            <v>CIPEN Com/Ind Dvlp</v>
          </cell>
        </row>
        <row r="3076">
          <cell r="A3076">
            <v>7520388</v>
          </cell>
          <cell r="B3076" t="str">
            <v>Casey 3 Estate HV &amp; LV Reticulation</v>
          </cell>
          <cell r="C3076" t="str">
            <v>CIPEN Urbn Dvlpmnt</v>
          </cell>
        </row>
        <row r="3077">
          <cell r="A3077">
            <v>7520389</v>
          </cell>
          <cell r="B3077" t="str">
            <v>Macgregor West 2 Estate Stage 1A HV &amp; LV Reticulation</v>
          </cell>
          <cell r="C3077" t="str">
            <v>CIPEN Urbn Dvlpmnt</v>
          </cell>
        </row>
        <row r="3078">
          <cell r="A3078">
            <v>7520393</v>
          </cell>
          <cell r="B3078" t="str">
            <v>Kingston Lake Forshore HV Relocation</v>
          </cell>
          <cell r="C3078" t="str">
            <v>CIPEN Relocation</v>
          </cell>
        </row>
        <row r="3079">
          <cell r="A3079">
            <v>7520395</v>
          </cell>
          <cell r="B3079" t="str">
            <v>Suburban Pole stage 23 Replacement  09-10</v>
          </cell>
          <cell r="C3079" t="str">
            <v>CIPEN Dist Pole Rplc</v>
          </cell>
        </row>
        <row r="3080">
          <cell r="A3080">
            <v>7520396</v>
          </cell>
          <cell r="B3080" t="str">
            <v>Suburban Pole stage 24 Replacement  09-10</v>
          </cell>
          <cell r="C3080" t="str">
            <v>CIPEN Dist Pole Rplc</v>
          </cell>
        </row>
        <row r="3081">
          <cell r="A3081">
            <v>7520397</v>
          </cell>
          <cell r="B3081" t="str">
            <v>Suburban Pole stage 25 Replacement  09-10</v>
          </cell>
          <cell r="C3081" t="str">
            <v>CIPEN Dist Pole Rplc</v>
          </cell>
        </row>
        <row r="3082">
          <cell r="A3082">
            <v>7520398</v>
          </cell>
          <cell r="B3082" t="str">
            <v>Suburban Pole stage 26 Replacement  09-10</v>
          </cell>
          <cell r="C3082" t="str">
            <v>CIPEN Dist Pole Rplc</v>
          </cell>
        </row>
        <row r="3083">
          <cell r="A3083">
            <v>7520399</v>
          </cell>
          <cell r="B3083" t="str">
            <v>Suburban Pole stage 27 Replacement  09-10</v>
          </cell>
          <cell r="C3083" t="str">
            <v>CIPEN Dist Pole Rplc</v>
          </cell>
        </row>
        <row r="3084">
          <cell r="A3084">
            <v>7520400</v>
          </cell>
          <cell r="B3084" t="str">
            <v>Suburban Pole stage 28 Replacement  09-10</v>
          </cell>
          <cell r="C3084" t="str">
            <v>CIPEN Dist Pole Rplc</v>
          </cell>
        </row>
        <row r="3085">
          <cell r="A3085">
            <v>7520401</v>
          </cell>
          <cell r="B3085" t="str">
            <v>ENMAC Test &amp; Development Environment Proposal</v>
          </cell>
          <cell r="C3085" t="str">
            <v>CIPEN IT Project</v>
          </cell>
        </row>
        <row r="3086">
          <cell r="A3086">
            <v>7520406</v>
          </cell>
          <cell r="B3086" t="str">
            <v>Kambah B10 S222 - Replace LV O/H with ABC</v>
          </cell>
          <cell r="C3086" t="str">
            <v>CIPEN CI Replacemnt</v>
          </cell>
        </row>
        <row r="3087">
          <cell r="A3087">
            <v>7520408</v>
          </cell>
          <cell r="B3087" t="str">
            <v>Gungahlin B223 - LV Supply to Construction Site</v>
          </cell>
          <cell r="C3087" t="str">
            <v>CIPEN Com/Ind Dvlp</v>
          </cell>
        </row>
        <row r="3088">
          <cell r="A3088">
            <v>7520409</v>
          </cell>
          <cell r="B3088" t="str">
            <v>Narrabundah B10 S28 - LV Relocation</v>
          </cell>
          <cell r="C3088" t="str">
            <v>CIPEN Relocation</v>
          </cell>
        </row>
        <row r="3089">
          <cell r="A3089">
            <v>7520410</v>
          </cell>
          <cell r="B3089" t="str">
            <v>Dickson B31 S8 - LV Supply to 6 Units</v>
          </cell>
          <cell r="C3089" t="str">
            <v>CIPEN Urbn Infill</v>
          </cell>
        </row>
        <row r="3090">
          <cell r="A3090">
            <v>7520411</v>
          </cell>
          <cell r="B3090" t="str">
            <v>Dickson B16 S2 - LV Supply to 6 Units</v>
          </cell>
          <cell r="C3090" t="str">
            <v>CIPEN Urbn Infill</v>
          </cell>
        </row>
        <row r="3091">
          <cell r="A3091">
            <v>7520412</v>
          </cell>
          <cell r="B3091" t="str">
            <v>Theodore No1 Line Distance Relay Replacement - Gilmore Zone Substation</v>
          </cell>
          <cell r="C3091" t="str">
            <v>CIPEN ZZS Replce</v>
          </cell>
        </row>
        <row r="3092">
          <cell r="A3092">
            <v>7520415</v>
          </cell>
          <cell r="B3092" t="str">
            <v>Braddon  Wakefield Ave / Dooring St Intersection  - LV Supply to TLC</v>
          </cell>
          <cell r="C3092" t="str">
            <v>CIPEN Spec Requests</v>
          </cell>
        </row>
        <row r="3093">
          <cell r="A3093">
            <v>7520416</v>
          </cell>
          <cell r="B3093" t="str">
            <v>Kingston  Jardine St/ Giles St Intersection - LV Supply to CCTV Camera</v>
          </cell>
          <cell r="C3093" t="str">
            <v>CIPEN Spec Requests</v>
          </cell>
        </row>
        <row r="3094">
          <cell r="A3094">
            <v>7520417</v>
          </cell>
          <cell r="B3094" t="str">
            <v>Ainslie B1 S43 - LV Relocation</v>
          </cell>
          <cell r="C3094" t="str">
            <v>CIPEN Relocation</v>
          </cell>
        </row>
        <row r="3095">
          <cell r="A3095">
            <v>7520418</v>
          </cell>
          <cell r="B3095" t="str">
            <v>Duffy B19 S15 - LV Supply to 2 Units</v>
          </cell>
          <cell r="C3095" t="str">
            <v>CIPEN Urbn Infill</v>
          </cell>
        </row>
        <row r="3096">
          <cell r="A3096">
            <v>7520419</v>
          </cell>
          <cell r="B3096" t="str">
            <v>Latham Zone Sub Electronic Monitoring and Detection Systems</v>
          </cell>
          <cell r="C3096" t="str">
            <v>CIPEN ZZS Replce</v>
          </cell>
        </row>
        <row r="3097">
          <cell r="A3097">
            <v>7520420</v>
          </cell>
          <cell r="B3097" t="str">
            <v>Woden Zone Sub Electronic Monitoring and Detection Systems</v>
          </cell>
        </row>
        <row r="3098">
          <cell r="A3098">
            <v>7520421</v>
          </cell>
          <cell r="B3098" t="str">
            <v>Theodore Zone Sub Electronic Monitoring and Detection Systems</v>
          </cell>
          <cell r="C3098" t="str">
            <v>CIPEN ZZS Replce</v>
          </cell>
        </row>
        <row r="3099">
          <cell r="A3099">
            <v>7520422</v>
          </cell>
          <cell r="B3099" t="str">
            <v>Cotter 22kV Feeder Crossarm Replacement</v>
          </cell>
          <cell r="C3099" t="str">
            <v>CIPEN Dist O/H Rplc</v>
          </cell>
        </row>
        <row r="3100">
          <cell r="A3100">
            <v>7520423</v>
          </cell>
          <cell r="B3100" t="str">
            <v>Forrest B25 S4 - Replace LV O/H with ABC</v>
          </cell>
          <cell r="C3100" t="str">
            <v>CIPEN CI Replacemnt</v>
          </cell>
        </row>
        <row r="3101">
          <cell r="A3101">
            <v>7520424</v>
          </cell>
          <cell r="B3101" t="str">
            <v>Weston North Weston Estate HV &amp; LV Reticulation</v>
          </cell>
          <cell r="C3101" t="str">
            <v>CIPEN Urbn Dvlpmnt</v>
          </cell>
        </row>
        <row r="3102">
          <cell r="A3102">
            <v>7520426</v>
          </cell>
          <cell r="B3102" t="str">
            <v>Macquarie B11 S54 HV Relocation</v>
          </cell>
          <cell r="C3102" t="str">
            <v>CIPEN Relocation</v>
          </cell>
        </row>
        <row r="3103">
          <cell r="A3103">
            <v>7520427</v>
          </cell>
          <cell r="B3103" t="str">
            <v>Evatt B1 S11 - LV Relocation</v>
          </cell>
          <cell r="C3103" t="str">
            <v>CIPEN Relocation</v>
          </cell>
        </row>
        <row r="3104">
          <cell r="A3104">
            <v>7520428</v>
          </cell>
          <cell r="B3104" t="str">
            <v>Fyshwick B23 S19 -  LV Supply to Construction Site</v>
          </cell>
          <cell r="C3104" t="str">
            <v>CIPEN Com/Ind Dvlp</v>
          </cell>
        </row>
        <row r="3105">
          <cell r="A3105">
            <v>7520429</v>
          </cell>
          <cell r="B3105" t="str">
            <v>Jerrabomberra  B2227  - HV /LV Reticulation to Stonyhurst Residence</v>
          </cell>
          <cell r="C3105" t="str">
            <v>CIPEN Rural Devpmnt</v>
          </cell>
        </row>
        <row r="3106">
          <cell r="A3106">
            <v>7520430</v>
          </cell>
          <cell r="B3106" t="str">
            <v>Majura Fairbairn HV to LV Metering Conversion</v>
          </cell>
          <cell r="C3106" t="str">
            <v>CIPEN Relocation</v>
          </cell>
        </row>
        <row r="3107">
          <cell r="A3107">
            <v>7520432</v>
          </cell>
          <cell r="B3107" t="str">
            <v>Campbell B42 S32 - Replace LV O/H with Twisted Services</v>
          </cell>
          <cell r="C3107" t="str">
            <v>CIPEN CI Replacemnt</v>
          </cell>
        </row>
        <row r="3108">
          <cell r="A3108">
            <v>7520434</v>
          </cell>
          <cell r="B3108" t="str">
            <v>Gungahlin District  B629 - LV Suply to TransACT Tower</v>
          </cell>
          <cell r="C3108" t="str">
            <v>CIPEN Com/Ind Dvlp</v>
          </cell>
        </row>
        <row r="3109">
          <cell r="A3109">
            <v>7520435</v>
          </cell>
          <cell r="B3109" t="str">
            <v>Stromlo B393 - LV Relocation</v>
          </cell>
          <cell r="C3109" t="str">
            <v>CIPEN Relocation</v>
          </cell>
        </row>
        <row r="3110">
          <cell r="A3110">
            <v>7520438</v>
          </cell>
          <cell r="B3110" t="str">
            <v>Acton ANU Sub 1853 Hayden Allen Bldg - Replace Capstan Link Sw/bd</v>
          </cell>
          <cell r="C3110" t="str">
            <v>CIPEN Dist S/S Rplc</v>
          </cell>
        </row>
        <row r="3111">
          <cell r="A3111">
            <v>7520439</v>
          </cell>
          <cell r="B3111" t="str">
            <v>Acton ANU Sub 1952 AD Hope Bldg - Replace Capstan Link Sw/bd</v>
          </cell>
          <cell r="C3111" t="str">
            <v>CIPEN Dist S/S Rplc</v>
          </cell>
        </row>
        <row r="3112">
          <cell r="A3112">
            <v>7520440</v>
          </cell>
          <cell r="B3112" t="str">
            <v>Acton ANU Sub 2002 Toad Hall - Replace Capstan Link Sw/bd</v>
          </cell>
          <cell r="C3112" t="str">
            <v>CIPEN Dist S/S Rplc</v>
          </cell>
        </row>
        <row r="3113">
          <cell r="A3113">
            <v>7520441</v>
          </cell>
          <cell r="B3113" t="str">
            <v>Acton ANU Sub 3411 Chemistry Research Bld - Replace Capstan Link Sw/bd</v>
          </cell>
          <cell r="C3113" t="str">
            <v>CIPEN Dist S/S Rplc</v>
          </cell>
        </row>
        <row r="3114">
          <cell r="A3114">
            <v>7520444</v>
          </cell>
          <cell r="B3114" t="str">
            <v>Macgregor B19 S146 - LV Relocation</v>
          </cell>
          <cell r="C3114" t="str">
            <v>CIPEN Relocation</v>
          </cell>
        </row>
        <row r="3115">
          <cell r="A3115">
            <v>7520446</v>
          </cell>
          <cell r="B3115" t="str">
            <v>City B2 S64 - LV Relocation</v>
          </cell>
          <cell r="C3115" t="str">
            <v>CIPEN Relocation</v>
          </cell>
        </row>
        <row r="3116">
          <cell r="A3116">
            <v>7520447</v>
          </cell>
          <cell r="B3116" t="str">
            <v>Franklin B1 S96 - LV Supply to Construction Site</v>
          </cell>
          <cell r="C3116" t="str">
            <v>CIPEN Urbn Dvlpmnt</v>
          </cell>
        </row>
        <row r="3117">
          <cell r="A3117">
            <v>7520449</v>
          </cell>
          <cell r="B3117" t="str">
            <v>Braddon B8&amp;9 S2 - LV Supply to 5 Units</v>
          </cell>
          <cell r="C3117" t="str">
            <v>CIPEN Urbn Infill</v>
          </cell>
        </row>
        <row r="3118">
          <cell r="A3118">
            <v>7520452</v>
          </cell>
          <cell r="B3118" t="str">
            <v>Campbell  B42 S32 - LV Supply to 12 Units</v>
          </cell>
          <cell r="C3118" t="str">
            <v>CIPEN Urbn Infill</v>
          </cell>
        </row>
        <row r="3119">
          <cell r="A3119">
            <v>7520454</v>
          </cell>
          <cell r="B3119" t="str">
            <v>Dickson B6 S1 SUB 872 - Replace LV Switchboard</v>
          </cell>
          <cell r="C3119" t="str">
            <v>CIPEN Dist S/S Rplc</v>
          </cell>
        </row>
        <row r="3120">
          <cell r="A3120">
            <v>7520455</v>
          </cell>
          <cell r="B3120" t="str">
            <v>fault line indicators</v>
          </cell>
          <cell r="C3120" t="str">
            <v>CIPEN IT Project</v>
          </cell>
        </row>
        <row r="3121">
          <cell r="A3121">
            <v>7520456</v>
          </cell>
          <cell r="B3121" t="str">
            <v>Garran B12 S21 - LV Supply to Construction Site.</v>
          </cell>
          <cell r="C3121" t="str">
            <v>CIPEN Relocation</v>
          </cell>
        </row>
        <row r="3122">
          <cell r="A3122">
            <v>7520457</v>
          </cell>
          <cell r="B3122" t="str">
            <v>Lyneham B7 S55 - LV Relocation</v>
          </cell>
          <cell r="C3122" t="str">
            <v>CIPEN Relocation</v>
          </cell>
        </row>
        <row r="3123">
          <cell r="A3123">
            <v>7520458</v>
          </cell>
          <cell r="B3123" t="str">
            <v>Phillip B12 S156 Woden East - 179 Units New Supply</v>
          </cell>
          <cell r="C3123" t="str">
            <v>CIPEN Urbn Dvlpmnt</v>
          </cell>
        </row>
        <row r="3124">
          <cell r="A3124">
            <v>7520459</v>
          </cell>
          <cell r="B3124" t="str">
            <v>Phillip S156 Woden East HV Relocation</v>
          </cell>
          <cell r="C3124" t="str">
            <v>CIPEN Relocation</v>
          </cell>
        </row>
        <row r="3125">
          <cell r="A3125">
            <v>7520460</v>
          </cell>
          <cell r="B3125" t="str">
            <v>Casey Clarrie Hermes Drive - LV Supply to Pedestrian Crossing</v>
          </cell>
          <cell r="C3125" t="str">
            <v>CIPEN Spec Requests</v>
          </cell>
        </row>
        <row r="3126">
          <cell r="A3126">
            <v>7520461</v>
          </cell>
          <cell r="B3126" t="str">
            <v>Lyneham B43 S59 - HV Relocation</v>
          </cell>
          <cell r="C3126" t="str">
            <v>CIPEN Relocation</v>
          </cell>
        </row>
        <row r="3127">
          <cell r="A3127">
            <v>7520462</v>
          </cell>
          <cell r="B3127" t="str">
            <v>Lyneham B38 S59 - LV Supply to Amenities Building</v>
          </cell>
          <cell r="C3127" t="str">
            <v>CIPEN Com/Ind Dvlp</v>
          </cell>
        </row>
        <row r="3128">
          <cell r="A3128">
            <v>7520463</v>
          </cell>
          <cell r="B3128" t="str">
            <v>Lyneham B19 S59 - LV Relocation</v>
          </cell>
          <cell r="C3128" t="str">
            <v>CIPEN Relocation</v>
          </cell>
        </row>
        <row r="3129">
          <cell r="A3129">
            <v>7520465</v>
          </cell>
          <cell r="B3129" t="str">
            <v>Forrest B7 S22 - LV Relocation</v>
          </cell>
          <cell r="C3129" t="str">
            <v>CIPEN Relocation</v>
          </cell>
        </row>
        <row r="3130">
          <cell r="A3130">
            <v>7520467</v>
          </cell>
          <cell r="B3130" t="str">
            <v>Harrison B8 S4 - LV Supply to 31 Units</v>
          </cell>
          <cell r="C3130" t="str">
            <v>CIPEN Urbn Infill</v>
          </cell>
        </row>
        <row r="3131">
          <cell r="A3131">
            <v>7520469</v>
          </cell>
          <cell r="B3131" t="str">
            <v>Dickson B1&amp;2 S3 - LV Relocation</v>
          </cell>
          <cell r="C3131" t="str">
            <v>CIPEN Relocation</v>
          </cell>
        </row>
        <row r="3132">
          <cell r="A3132">
            <v>7520470</v>
          </cell>
          <cell r="B3132" t="str">
            <v>Dickson B1&amp;2 S3 - LV Supply to 14 Apartments</v>
          </cell>
          <cell r="C3132" t="str">
            <v>CIPEN Urbn Infill</v>
          </cell>
        </row>
        <row r="3133">
          <cell r="A3133">
            <v>7520471</v>
          </cell>
          <cell r="B3133" t="str">
            <v>Suburb Pole Transformer Replacement Stage 209-10</v>
          </cell>
          <cell r="C3133" t="str">
            <v>CIPEN Dist Pole Sub</v>
          </cell>
        </row>
        <row r="3134">
          <cell r="A3134">
            <v>7520472</v>
          </cell>
          <cell r="B3134" t="str">
            <v>Installation of Distribution Sub Monitoring &amp; Automation Equipment</v>
          </cell>
          <cell r="C3134" t="str">
            <v>CIPEN Dist S/S Augm</v>
          </cell>
        </row>
        <row r="3135">
          <cell r="A3135">
            <v>7520475</v>
          </cell>
          <cell r="B3135" t="str">
            <v>DSA Subs Greenway</v>
          </cell>
          <cell r="C3135" t="str">
            <v>CIPEN IT Project</v>
          </cell>
        </row>
        <row r="3136">
          <cell r="A3136">
            <v>7520476</v>
          </cell>
          <cell r="B3136" t="str">
            <v>Pearce B18 S7 - LV Supply to 5 Units</v>
          </cell>
          <cell r="C3136" t="str">
            <v>CIPEN Urbn Infill</v>
          </cell>
        </row>
        <row r="3137">
          <cell r="A3137">
            <v>7520477</v>
          </cell>
          <cell r="B3137" t="str">
            <v>Parkes B47 S6 - LV Relocation</v>
          </cell>
          <cell r="C3137" t="str">
            <v>CIPEN Relocation</v>
          </cell>
        </row>
        <row r="3138">
          <cell r="A3138">
            <v>7520478</v>
          </cell>
          <cell r="B3138" t="str">
            <v>Parkes B11 S48 - LV Relocation</v>
          </cell>
          <cell r="C3138" t="str">
            <v>CIPEN Relocation</v>
          </cell>
        </row>
        <row r="3139">
          <cell r="A3139">
            <v>7520479</v>
          </cell>
          <cell r="B3139" t="str">
            <v>Belconnen B1530 - LV Relocation</v>
          </cell>
          <cell r="C3139" t="str">
            <v>CIPEN Relocation</v>
          </cell>
        </row>
        <row r="3140">
          <cell r="A3140">
            <v>7520480</v>
          </cell>
          <cell r="B3140" t="str">
            <v>Spence B7 S42 - LV Relocation</v>
          </cell>
          <cell r="C3140" t="str">
            <v>CIPEN Relocation</v>
          </cell>
        </row>
        <row r="3141">
          <cell r="A3141">
            <v>7520481</v>
          </cell>
          <cell r="B3141" t="str">
            <v>Fyshwick B13 S37 - LV Upgrade</v>
          </cell>
          <cell r="C3141" t="str">
            <v>CIPEN Com/Ind Dvlp</v>
          </cell>
        </row>
        <row r="3142">
          <cell r="A3142">
            <v>7520482</v>
          </cell>
          <cell r="B3142" t="str">
            <v>Kingston B11 S56 - LV Supply to 5 Units</v>
          </cell>
          <cell r="C3142" t="str">
            <v>CIPEN Urbn Infill</v>
          </cell>
        </row>
        <row r="3143">
          <cell r="A3143">
            <v>7520483</v>
          </cell>
          <cell r="B3143" t="str">
            <v>Dunlop B1 S199 - LV Supply to 20 Units</v>
          </cell>
          <cell r="C3143" t="str">
            <v>CIPEN Urbn Infill</v>
          </cell>
        </row>
        <row r="3144">
          <cell r="A3144">
            <v>7520484</v>
          </cell>
          <cell r="B3144" t="str">
            <v>Hume B16 S6 - LV Supply to Comm Development</v>
          </cell>
          <cell r="C3144" t="str">
            <v>CIPEN Com/Ind Dvlp</v>
          </cell>
        </row>
        <row r="3145">
          <cell r="A3145">
            <v>7520485</v>
          </cell>
          <cell r="B3145" t="str">
            <v>Low RTU Evaluation and Pilot Program</v>
          </cell>
          <cell r="C3145" t="str">
            <v>CIPEN IT Project</v>
          </cell>
        </row>
        <row r="3146">
          <cell r="A3146">
            <v>7520491</v>
          </cell>
          <cell r="B3146" t="str">
            <v>Belconnen Glenloch Interchange - HV Relocation</v>
          </cell>
          <cell r="C3146" t="str">
            <v>CIPEN Relocation</v>
          </cell>
        </row>
        <row r="3147">
          <cell r="A3147">
            <v>7520493</v>
          </cell>
          <cell r="B3147" t="str">
            <v>Belconnen Glenloch Interchange - LV Relocation</v>
          </cell>
          <cell r="C3147" t="str">
            <v>CIPEN Relocation</v>
          </cell>
        </row>
        <row r="3148">
          <cell r="A3148">
            <v>7520495</v>
          </cell>
          <cell r="B3148" t="str">
            <v>Fraser B2 S40 - LV Relocation</v>
          </cell>
          <cell r="C3148" t="str">
            <v>CIPEN Relocation</v>
          </cell>
        </row>
        <row r="3149">
          <cell r="A3149">
            <v>7520501</v>
          </cell>
          <cell r="B3149" t="str">
            <v>Suburb Pole Substation Stg 3 09-10 Replacement</v>
          </cell>
          <cell r="C3149" t="str">
            <v>CIPEN Dist Pole Sub</v>
          </cell>
        </row>
        <row r="3150">
          <cell r="A3150">
            <v>7520502</v>
          </cell>
          <cell r="B3150" t="str">
            <v>Lyneham B6 S49 - LV Supply to 6 Units</v>
          </cell>
          <cell r="C3150" t="str">
            <v>CIPEN Urbn Infill</v>
          </cell>
        </row>
        <row r="3151">
          <cell r="A3151">
            <v>7520503</v>
          </cell>
          <cell r="B3151" t="str">
            <v>Dickson B15 S3 - LV Supply to 16 Units</v>
          </cell>
          <cell r="C3151" t="str">
            <v>CIPEN Urbn Infill</v>
          </cell>
        </row>
        <row r="3152">
          <cell r="A3152">
            <v>7520508</v>
          </cell>
          <cell r="B3152" t="str">
            <v>Gungahlin B5 S3 Hotel &amp; Restaurant LV Supply</v>
          </cell>
          <cell r="C3152" t="str">
            <v>CIPEN Com/Ind Dvlp</v>
          </cell>
        </row>
        <row r="3153">
          <cell r="A3153">
            <v>7520509</v>
          </cell>
          <cell r="B3153" t="str">
            <v>Bonner Jacka-Bonner Distributor Road Temporary HV Overhead Relocations</v>
          </cell>
          <cell r="C3153" t="str">
            <v>CIPEN Relocation</v>
          </cell>
        </row>
        <row r="3154">
          <cell r="A3154">
            <v>7520513</v>
          </cell>
          <cell r="B3154" t="str">
            <v>Forde Estate Stage 4F1 HV &amp; LV Reticulation</v>
          </cell>
          <cell r="C3154" t="str">
            <v>CIPEN Urbn Dvlpmnt</v>
          </cell>
        </row>
        <row r="3155">
          <cell r="A3155">
            <v>7520515</v>
          </cell>
          <cell r="B3155" t="str">
            <v>Forde Estate Stage 4F2 HV &amp; LV Reticulation</v>
          </cell>
          <cell r="C3155" t="str">
            <v>CIPEN Urbn Dvlpmnt</v>
          </cell>
        </row>
        <row r="3156">
          <cell r="A3156">
            <v>7520520</v>
          </cell>
          <cell r="B3156" t="str">
            <v>Franklin B5 S68 - Linkpillar Relocation</v>
          </cell>
          <cell r="C3156" t="str">
            <v>CIPEN Relocation</v>
          </cell>
        </row>
        <row r="3157">
          <cell r="A3157">
            <v>7520521</v>
          </cell>
          <cell r="B3157" t="str">
            <v>Casey B1 S7 - LV Supply to 14 Units</v>
          </cell>
          <cell r="C3157" t="str">
            <v>CIPEN Urbn Infill</v>
          </cell>
        </row>
        <row r="3158">
          <cell r="A3158">
            <v>7520522</v>
          </cell>
          <cell r="B3158" t="str">
            <v>Wanniassa B1 S253 - LV Relocation</v>
          </cell>
          <cell r="C3158" t="str">
            <v>CIPEN Relocation</v>
          </cell>
        </row>
        <row r="3159">
          <cell r="A3159">
            <v>7520524</v>
          </cell>
          <cell r="B3159" t="str">
            <v>Parkes B5 S2 Nerang Bridge - Damaged LV Cable Replacement</v>
          </cell>
          <cell r="C3159" t="str">
            <v>CIPEN Relocation</v>
          </cell>
        </row>
        <row r="3160">
          <cell r="A3160">
            <v>7520527</v>
          </cell>
          <cell r="B3160" t="str">
            <v>Bonner Jacka-Bonner Distributor Road HV O/H to U/G Relocation</v>
          </cell>
          <cell r="C3160" t="str">
            <v>CIPEN Relocation</v>
          </cell>
        </row>
        <row r="3161">
          <cell r="A3161">
            <v>7520529</v>
          </cell>
          <cell r="B3161" t="str">
            <v>Barton B1 S27 - Stage 3A HV Reticulation</v>
          </cell>
          <cell r="C3161" t="str">
            <v>CIPEN Com/Ind Dvlp</v>
          </cell>
        </row>
        <row r="3162">
          <cell r="A3162">
            <v>7520530</v>
          </cell>
          <cell r="B3162" t="str">
            <v>Belconnen Dist B1356 - LV Supply to SLCC 1</v>
          </cell>
          <cell r="C3162" t="str">
            <v>CIPEN Spec Requests</v>
          </cell>
        </row>
        <row r="3163">
          <cell r="A3163">
            <v>7520531</v>
          </cell>
          <cell r="B3163" t="str">
            <v>Belconnen Dist B1356 - LV Supply to SLCC 2</v>
          </cell>
          <cell r="C3163" t="str">
            <v>CIPEN Spec Requests</v>
          </cell>
        </row>
        <row r="3164">
          <cell r="A3164">
            <v>7520532</v>
          </cell>
          <cell r="B3164" t="str">
            <v>Coree B78 - LV Supply to Uriarra Sewage Treatment Plant</v>
          </cell>
          <cell r="C3164" t="str">
            <v>CIPEN Community Dvp</v>
          </cell>
        </row>
        <row r="3165">
          <cell r="A3165">
            <v>7520533</v>
          </cell>
          <cell r="B3165" t="str">
            <v>Miscellaneous Suburb Pole Reinforcements Stage 2 2009/10</v>
          </cell>
          <cell r="C3165" t="str">
            <v>CIPEN Dist Pole Rnst</v>
          </cell>
        </row>
        <row r="3166">
          <cell r="A3166">
            <v>7520534</v>
          </cell>
          <cell r="B3166" t="str">
            <v>Gilmore Zone Substation Nilstat Overcurrent Relay Replacement</v>
          </cell>
          <cell r="C3166" t="str">
            <v>CIPEN ZZS Replce</v>
          </cell>
        </row>
        <row r="3167">
          <cell r="A3167">
            <v>7520535</v>
          </cell>
          <cell r="B3167" t="str">
            <v>Lyneham Blk 18 Sec 100 Sub 4446 replacement</v>
          </cell>
          <cell r="C3167" t="str">
            <v>CIPEN Dist S/S Rplc</v>
          </cell>
        </row>
        <row r="3168">
          <cell r="A3168">
            <v>7520538</v>
          </cell>
          <cell r="B3168" t="str">
            <v>SUB 1075 &amp; 1076 - HV Switchgear replacement</v>
          </cell>
          <cell r="C3168" t="str">
            <v>CIPEN Dist S/S Rplc</v>
          </cell>
        </row>
        <row r="3169">
          <cell r="A3169">
            <v>7520540</v>
          </cell>
          <cell r="B3169" t="str">
            <v>Conder B3 S228 - HV  &amp; LV Reticulation to 58 Units</v>
          </cell>
          <cell r="C3169" t="str">
            <v>CIPEN Urbn Infill</v>
          </cell>
        </row>
        <row r="3170">
          <cell r="A3170">
            <v>7520541</v>
          </cell>
          <cell r="B3170" t="str">
            <v>Bonython B8 S21 - LV Reticulation to 38 Units</v>
          </cell>
          <cell r="C3170" t="str">
            <v>CIPEN Urbn Infill</v>
          </cell>
        </row>
        <row r="3171">
          <cell r="A3171">
            <v>7520542</v>
          </cell>
          <cell r="B3171" t="str">
            <v>Kambah B1 S172 - LV Supply to 40 Units</v>
          </cell>
          <cell r="C3171" t="str">
            <v>CIPEN Urbn Infill</v>
          </cell>
        </row>
        <row r="3172">
          <cell r="A3172">
            <v>7520543</v>
          </cell>
          <cell r="B3172" t="str">
            <v>Curtin B7 S99 - LV Reticulation to 12 Units</v>
          </cell>
          <cell r="C3172" t="str">
            <v>CIPEN Urbn Infill</v>
          </cell>
        </row>
        <row r="3173">
          <cell r="A3173">
            <v>7520544</v>
          </cell>
          <cell r="B3173" t="str">
            <v>Rivett B4 S29 - HV Reticulation &amp; LV Supply to 77 Units</v>
          </cell>
          <cell r="C3173" t="str">
            <v>CIPEN Urbn Infill</v>
          </cell>
        </row>
        <row r="3174">
          <cell r="A3174">
            <v>7520545</v>
          </cell>
          <cell r="B3174" t="str">
            <v>Macquarie B11 S54  -  LV Supply to 14 Units</v>
          </cell>
          <cell r="C3174" t="str">
            <v>CIPEN Urbn Infill</v>
          </cell>
        </row>
        <row r="3175">
          <cell r="A3175">
            <v>7520546</v>
          </cell>
          <cell r="B3175" t="str">
            <v>Forrest B1 S53 - 1 Canberra Ave Temporary Supply</v>
          </cell>
          <cell r="C3175" t="str">
            <v>CIPEN Com/Ind Dvlp</v>
          </cell>
        </row>
        <row r="3176">
          <cell r="A3176">
            <v>7520547</v>
          </cell>
          <cell r="B3176" t="str">
            <v>Florey B6 S145 - HV Reticulation &amp; LV Supply to 34 Units</v>
          </cell>
          <cell r="C3176" t="str">
            <v>CIPEN Urbn Infill</v>
          </cell>
        </row>
        <row r="3177">
          <cell r="A3177">
            <v>7520548</v>
          </cell>
          <cell r="B3177" t="str">
            <v>Turner B33 S62 - LV Relocation</v>
          </cell>
          <cell r="C3177" t="str">
            <v>CIPEN Relocation</v>
          </cell>
        </row>
        <row r="3178">
          <cell r="A3178">
            <v>7520549</v>
          </cell>
          <cell r="B3178" t="str">
            <v>Evatt B22 S69 - LV Supply to 11 Units</v>
          </cell>
          <cell r="C3178" t="str">
            <v>CIPEN Urbn Infill</v>
          </cell>
        </row>
        <row r="3179">
          <cell r="A3179">
            <v>7520550</v>
          </cell>
          <cell r="B3179" t="str">
            <v>Kingston Giles St-Eastlake Parade Streetlight Controller LV Supply</v>
          </cell>
          <cell r="C3179" t="str">
            <v>CIPEN Community Dvp</v>
          </cell>
        </row>
        <row r="3180">
          <cell r="A3180">
            <v>7520551</v>
          </cell>
          <cell r="B3180" t="str">
            <v>Acton ANU John Curtin School Sub 3871 Decommissioning</v>
          </cell>
          <cell r="C3180" t="str">
            <v>CIPEN Relocation</v>
          </cell>
        </row>
        <row r="3181">
          <cell r="A3181">
            <v>7520552</v>
          </cell>
          <cell r="B3181" t="str">
            <v>Kingston B5 S56 - LV Supply to 3 Units</v>
          </cell>
          <cell r="C3181" t="str">
            <v>CIPEN Urbn Infill</v>
          </cell>
        </row>
        <row r="3182">
          <cell r="A3182">
            <v>7520553</v>
          </cell>
          <cell r="B3182" t="str">
            <v>Cook B1 S13 - LV Relocation</v>
          </cell>
          <cell r="C3182" t="str">
            <v>CIPEN Relocation</v>
          </cell>
        </row>
        <row r="3183">
          <cell r="A3183">
            <v>7520554</v>
          </cell>
          <cell r="B3183" t="str">
            <v>Dickson B8 S1 Serviced Apartments New Supply</v>
          </cell>
          <cell r="C3183" t="str">
            <v>CIPEN Urbn Infill</v>
          </cell>
        </row>
        <row r="3184">
          <cell r="A3184">
            <v>7520568</v>
          </cell>
          <cell r="B3184" t="str">
            <v>Refurbishment of Fyshwick Building D Level 1 Toilets</v>
          </cell>
          <cell r="C3184" t="str">
            <v>CIPEN Facilities</v>
          </cell>
        </row>
        <row r="3185">
          <cell r="A3185">
            <v>7520569</v>
          </cell>
          <cell r="B3185" t="str">
            <v>Logistics Warehouse</v>
          </cell>
          <cell r="C3185" t="str">
            <v>CIPEN Facilities</v>
          </cell>
        </row>
        <row r="3186">
          <cell r="A3186">
            <v>7520572</v>
          </cell>
          <cell r="B3186" t="str">
            <v>Kambah B16 S275 Subud Meeting Centre HV LV Reticulation</v>
          </cell>
          <cell r="C3186" t="str">
            <v>CIPEN Spec Requests</v>
          </cell>
        </row>
        <row r="3187">
          <cell r="A3187">
            <v>7520573</v>
          </cell>
          <cell r="B3187" t="str">
            <v>Suburban Pole stage 29 Replacement  09-10</v>
          </cell>
          <cell r="C3187" t="str">
            <v>CIPEN Dist Pole Rplc</v>
          </cell>
        </row>
        <row r="3188">
          <cell r="A3188">
            <v>7520574</v>
          </cell>
          <cell r="B3188" t="str">
            <v>Suburban Pole stage 30 Replacement  09-10</v>
          </cell>
          <cell r="C3188" t="str">
            <v>CIPEN Dist Pole Rplc</v>
          </cell>
        </row>
        <row r="3189">
          <cell r="A3189">
            <v>7520575</v>
          </cell>
          <cell r="B3189" t="str">
            <v>Suburban Pole stage 31 Replacement  09-10</v>
          </cell>
          <cell r="C3189" t="str">
            <v>CIPEN Dist Pole Rplc</v>
          </cell>
        </row>
        <row r="3190">
          <cell r="A3190">
            <v>7520576</v>
          </cell>
          <cell r="B3190" t="str">
            <v>Suburban Pole stage 32 Replacement  09-10</v>
          </cell>
          <cell r="C3190" t="str">
            <v>CIPEN Dist Pole Rplc</v>
          </cell>
        </row>
        <row r="3191">
          <cell r="A3191">
            <v>7520577</v>
          </cell>
          <cell r="B3191" t="str">
            <v>Suburban Pole stage 33 Replacement  09-10</v>
          </cell>
          <cell r="C3191" t="str">
            <v>CIPEN Dist Pole Rplc</v>
          </cell>
        </row>
        <row r="3192">
          <cell r="A3192">
            <v>7520579</v>
          </cell>
          <cell r="B3192" t="str">
            <v>Bonner 3 Estate Stage 3B New Urban Development HV &amp; LV Reticulation</v>
          </cell>
          <cell r="C3192" t="str">
            <v>CIPEN Urbn Dvlpmnt</v>
          </cell>
        </row>
        <row r="3193">
          <cell r="A3193">
            <v>7520581</v>
          </cell>
          <cell r="B3193" t="str">
            <v>Acton B3 S68 ANBG - LV Supply to Pump Station</v>
          </cell>
          <cell r="C3193" t="str">
            <v>CIPEN Spec Requests</v>
          </cell>
        </row>
        <row r="3194">
          <cell r="A3194">
            <v>7520583</v>
          </cell>
          <cell r="B3194" t="str">
            <v>Casey B1 S6 - LV Supply to 21 Units</v>
          </cell>
          <cell r="C3194" t="str">
            <v>CIPEN Urbn Infill</v>
          </cell>
        </row>
        <row r="3195">
          <cell r="A3195">
            <v>7520584</v>
          </cell>
          <cell r="B3195" t="str">
            <v>Weston B9 S48 - LV Service Relocation</v>
          </cell>
          <cell r="C3195" t="str">
            <v>CIPEN Relocation</v>
          </cell>
        </row>
        <row r="3196">
          <cell r="A3196">
            <v>7520585</v>
          </cell>
          <cell r="B3196" t="str">
            <v>Bonner 3 Estate Stage 3C New Urban Development HV &amp; LV Reticulation</v>
          </cell>
          <cell r="C3196" t="str">
            <v>CIPEN Urbn Dvlpmnt</v>
          </cell>
        </row>
        <row r="3197">
          <cell r="A3197">
            <v>7520587</v>
          </cell>
          <cell r="B3197" t="str">
            <v>Mawson B5 S31 - LV Relocation</v>
          </cell>
          <cell r="C3197" t="str">
            <v>CIPEN Relocation</v>
          </cell>
        </row>
        <row r="3198">
          <cell r="A3198">
            <v>7520588</v>
          </cell>
          <cell r="B3198" t="str">
            <v>Mawson B5&amp;6 S31 - LV Supply to 10 Units</v>
          </cell>
          <cell r="C3198" t="str">
            <v>CIPEN Urbn Infill</v>
          </cell>
        </row>
        <row r="3199">
          <cell r="A3199">
            <v>7520589</v>
          </cell>
          <cell r="B3199" t="str">
            <v>Fyshwick B48 S11 - LV Relocation</v>
          </cell>
          <cell r="C3199" t="str">
            <v>CIPEN Relocation</v>
          </cell>
        </row>
        <row r="3200">
          <cell r="A3200">
            <v>7520592</v>
          </cell>
          <cell r="B3200" t="str">
            <v>Fyshwick B48 S11 - HV Retic &amp; LV Supply to Comm Development</v>
          </cell>
          <cell r="C3200" t="str">
            <v>CIPEN Com/Ind Dvlp</v>
          </cell>
        </row>
        <row r="3201">
          <cell r="A3201">
            <v>7520593</v>
          </cell>
          <cell r="B3201" t="str">
            <v>Spence  B12&amp;13 S25 -  LV Supply to 7 Units</v>
          </cell>
          <cell r="C3201" t="str">
            <v>CIPEN Urbn Infill</v>
          </cell>
        </row>
        <row r="3202">
          <cell r="A3202">
            <v>7520596</v>
          </cell>
          <cell r="B3202" t="str">
            <v>Harrison B21 S2 Childcare Centre -  LV Supply</v>
          </cell>
          <cell r="C3202" t="str">
            <v>CIPEN Com/Ind Dvlp</v>
          </cell>
        </row>
        <row r="3203">
          <cell r="A3203">
            <v>7520601</v>
          </cell>
          <cell r="B3203" t="str">
            <v>Lyneham EPIC B5 S72 - Replace SUB6761 RM6 Switchgear</v>
          </cell>
          <cell r="C3203" t="str">
            <v>CIPEN Dist S/S Rplc</v>
          </cell>
        </row>
        <row r="3204">
          <cell r="A3204">
            <v>7520602</v>
          </cell>
          <cell r="B3204" t="str">
            <v>Acton ANU B1 S63 - Replace SUB6809 RM6 Switchgear</v>
          </cell>
          <cell r="C3204" t="str">
            <v>CIPEN Dist S/S Rplc</v>
          </cell>
        </row>
        <row r="3205">
          <cell r="A3205">
            <v>7520603</v>
          </cell>
          <cell r="B3205" t="str">
            <v>Braddon B10-13 S9 - LV Supply to Units</v>
          </cell>
          <cell r="C3205" t="str">
            <v>CIPEN Urbn Infill</v>
          </cell>
        </row>
        <row r="3206">
          <cell r="A3206">
            <v>7520605</v>
          </cell>
          <cell r="B3206" t="str">
            <v>Deakin B6 S66 Deakin Offices Supply Upgrade</v>
          </cell>
          <cell r="C3206" t="str">
            <v>CIPEN Com/Ind Dvlp</v>
          </cell>
        </row>
        <row r="3207">
          <cell r="A3207">
            <v>7520606</v>
          </cell>
          <cell r="B3207" t="str">
            <v>Garran B1 S58 Canberra Hospital HV Relocation</v>
          </cell>
          <cell r="C3207" t="str">
            <v>CIPEN Relocation</v>
          </cell>
        </row>
        <row r="3208">
          <cell r="A3208">
            <v>7520607</v>
          </cell>
          <cell r="B3208" t="str">
            <v>Suburban Pole stage 34 Replacement  09-10</v>
          </cell>
          <cell r="C3208" t="str">
            <v>CIPEN Dist Pole Rplc</v>
          </cell>
        </row>
        <row r="3209">
          <cell r="A3209">
            <v>7520608</v>
          </cell>
          <cell r="B3209" t="str">
            <v>Suburban Pole stage 35 Replacement  09-10</v>
          </cell>
          <cell r="C3209" t="str">
            <v>CIPEN Dist Pole Rplc</v>
          </cell>
        </row>
        <row r="3210">
          <cell r="A3210">
            <v>7520609</v>
          </cell>
          <cell r="B3210" t="str">
            <v>Suburban Pole stage 36 Replacement  09-10</v>
          </cell>
          <cell r="C3210" t="str">
            <v>CIPEN Dist Pole Rplc</v>
          </cell>
        </row>
        <row r="3211">
          <cell r="A3211">
            <v>7520610</v>
          </cell>
          <cell r="B3211" t="str">
            <v>Suburban Pole stage 37 Replacement  09-10</v>
          </cell>
          <cell r="C3211" t="str">
            <v>CIPEN Dist Pole Rplc</v>
          </cell>
        </row>
        <row r="3212">
          <cell r="A3212">
            <v>7520611</v>
          </cell>
          <cell r="B3212" t="str">
            <v>Narrabundah B16-19 S39 - LV Supply to Units</v>
          </cell>
          <cell r="C3212" t="str">
            <v>CIPEN Urbn Infill</v>
          </cell>
        </row>
        <row r="3213">
          <cell r="A3213">
            <v>7520612</v>
          </cell>
          <cell r="B3213" t="str">
            <v>Gilmore B17-18 S56 - LV Supply to 8 Units</v>
          </cell>
          <cell r="C3213" t="str">
            <v>CIPEN Urbn Infill</v>
          </cell>
        </row>
        <row r="3214">
          <cell r="A3214">
            <v>7520614</v>
          </cell>
          <cell r="B3214" t="str">
            <v>New Feeder to Belconnen Westfield</v>
          </cell>
          <cell r="C3214" t="str">
            <v>CIPEN Dist Sys Augm</v>
          </cell>
        </row>
        <row r="3215">
          <cell r="A3215">
            <v>7520616</v>
          </cell>
          <cell r="B3215" t="str">
            <v>Belconnen Lathlain Street - LV Supply to TLC</v>
          </cell>
          <cell r="C3215" t="str">
            <v>CIPEN Spec Requests</v>
          </cell>
        </row>
        <row r="3216">
          <cell r="A3216">
            <v>7520617</v>
          </cell>
          <cell r="B3216" t="str">
            <v>Belconnen B1 S152  Cohen St Ext - LV  Supply to TLC</v>
          </cell>
          <cell r="C3216" t="str">
            <v>CIPEN Spec Requests</v>
          </cell>
        </row>
        <row r="3217">
          <cell r="A3217">
            <v>7520618</v>
          </cell>
          <cell r="B3217" t="str">
            <v>Belconnen B83 S65 Emu Bank - LV Supply to TLC</v>
          </cell>
          <cell r="C3217" t="str">
            <v>CIPEN Spec Requests</v>
          </cell>
        </row>
        <row r="3218">
          <cell r="A3218">
            <v>7520620</v>
          </cell>
          <cell r="B3218" t="str">
            <v>Wanniassa B3 S211 - LV Supply to 3 Units</v>
          </cell>
          <cell r="C3218" t="str">
            <v>CIPEN Urbn Infill</v>
          </cell>
        </row>
        <row r="3219">
          <cell r="A3219">
            <v>7520621</v>
          </cell>
          <cell r="B3219" t="str">
            <v>Griffith B42 S78 - LV Supply to Neighbourhood  Hall</v>
          </cell>
          <cell r="C3219" t="str">
            <v>CIPEN Community Dvp</v>
          </cell>
        </row>
        <row r="3220">
          <cell r="A3220">
            <v>7520623</v>
          </cell>
          <cell r="B3220" t="str">
            <v>Turner B2 S38 - LV Supply to 8 Units</v>
          </cell>
          <cell r="C3220" t="str">
            <v>CIPEN Urbn Infill</v>
          </cell>
        </row>
        <row r="3221">
          <cell r="A3221">
            <v>7520624</v>
          </cell>
          <cell r="B3221" t="str">
            <v>Calwell B11 S795 High School - Supply Upgrade</v>
          </cell>
          <cell r="C3221" t="str">
            <v>CIPEN Com/Ind Dvlp</v>
          </cell>
        </row>
        <row r="3222">
          <cell r="A3222">
            <v>7520628</v>
          </cell>
          <cell r="B3222" t="str">
            <v>Fraser B6 S39 - LV Supply to 5 Units</v>
          </cell>
          <cell r="C3222" t="str">
            <v>CIPEN Urbn Infill</v>
          </cell>
        </row>
        <row r="3223">
          <cell r="A3223">
            <v>7520631</v>
          </cell>
          <cell r="B3223" t="str">
            <v>Macgregor West 2 Estate Stage 1B HV &amp; LV Reticulation</v>
          </cell>
          <cell r="C3223" t="str">
            <v>CIPEN Urbn Dvlpmnt</v>
          </cell>
        </row>
        <row r="3224">
          <cell r="A3224">
            <v>7520633</v>
          </cell>
          <cell r="B3224" t="str">
            <v>Gungahlin Business Park Stage 2  - LV Supplies to SLCC &amp; TLC</v>
          </cell>
          <cell r="C3224" t="str">
            <v>CIPEN Spec Requests</v>
          </cell>
        </row>
        <row r="3225">
          <cell r="A3225">
            <v>7520634</v>
          </cell>
          <cell r="B3225" t="str">
            <v>Forde B2 S32 - LV Supply to Leisure Centre</v>
          </cell>
          <cell r="C3225" t="str">
            <v>CIPEN Com/Ind Dvlp</v>
          </cell>
        </row>
        <row r="3226">
          <cell r="A3226">
            <v>7520638</v>
          </cell>
          <cell r="B3226" t="str">
            <v>Fyshwick B19 S29 - LV Upgrade</v>
          </cell>
          <cell r="C3226" t="str">
            <v>CIPEN Com/Ind Dvlp</v>
          </cell>
        </row>
        <row r="3227">
          <cell r="A3227">
            <v>7520641</v>
          </cell>
          <cell r="B3227" t="str">
            <v>Chapman B70 S11 - 31 Units Community Housing LV Reticulation</v>
          </cell>
          <cell r="C3227" t="str">
            <v>CIPEN Urbn Infill</v>
          </cell>
        </row>
        <row r="3228">
          <cell r="A3228">
            <v>7520642</v>
          </cell>
          <cell r="B3228" t="str">
            <v>Gungahlin B2 S29 - LV Supply to Construction Site</v>
          </cell>
          <cell r="C3228" t="str">
            <v>CIPEN Com/Ind Dvlp</v>
          </cell>
        </row>
        <row r="3229">
          <cell r="A3229">
            <v>7520645</v>
          </cell>
          <cell r="B3229" t="str">
            <v>Mitchell B71 S6 - LV Supply to  Warehouse</v>
          </cell>
          <cell r="C3229" t="str">
            <v>CIPEN Com/Ind Dvlp</v>
          </cell>
        </row>
        <row r="3230">
          <cell r="A3230">
            <v>7520646</v>
          </cell>
          <cell r="B3230" t="str">
            <v>Gungahlin B1 S72 - LV Supply to 60 Units</v>
          </cell>
          <cell r="C3230" t="str">
            <v>CIPEN Urbn Infill</v>
          </cell>
        </row>
        <row r="3231">
          <cell r="A3231">
            <v>7520647</v>
          </cell>
          <cell r="B3231" t="str">
            <v>Forde B4 S32 - LV Supply to Child Care Centre</v>
          </cell>
          <cell r="C3231" t="str">
            <v>CIPEN Com/Ind Dvlp</v>
          </cell>
        </row>
        <row r="3232">
          <cell r="A3232">
            <v>7520648</v>
          </cell>
          <cell r="B3232" t="str">
            <v>Red Hill Blk 27 Sec 14 - Sub 1067 to UG/OH Term. HV Cable Replacement</v>
          </cell>
          <cell r="C3232" t="str">
            <v>CIPEN Dist U/G Rplc</v>
          </cell>
        </row>
        <row r="3233">
          <cell r="A3233">
            <v>7520649</v>
          </cell>
          <cell r="B3233" t="str">
            <v>Lyneham  B27 S46 - LV Relocation</v>
          </cell>
          <cell r="C3233" t="str">
            <v>CIPEN Relocation</v>
          </cell>
        </row>
        <row r="3234">
          <cell r="A3234">
            <v>7520650</v>
          </cell>
          <cell r="B3234" t="str">
            <v>Symonston Blk 1 Sec 1 SWS 4620 - Replace HV Terminations</v>
          </cell>
          <cell r="C3234" t="str">
            <v>CIPEN Dist U/G Rplc</v>
          </cell>
        </row>
        <row r="3235">
          <cell r="A3235">
            <v>7520651</v>
          </cell>
          <cell r="B3235" t="str">
            <v>Mitchell B55 &amp; 76 S6 - HV / LV Reticulation to Comm Developments</v>
          </cell>
          <cell r="C3235" t="str">
            <v>CIPEN Com/Ind Dvlp</v>
          </cell>
        </row>
        <row r="3236">
          <cell r="A3236">
            <v>7520653</v>
          </cell>
          <cell r="B3236" t="str">
            <v>Symonston B9 S107 - Replace SUB6865 RM6 Switchgear</v>
          </cell>
          <cell r="C3236" t="str">
            <v>CIPEN Dist S/S Rplc</v>
          </cell>
        </row>
        <row r="3237">
          <cell r="A3237">
            <v>7520654</v>
          </cell>
          <cell r="B3237" t="str">
            <v>Mitchell B21 S4 - LV Supply to Warehouse</v>
          </cell>
          <cell r="C3237" t="str">
            <v>CIPEN Com/Ind Dvlp</v>
          </cell>
        </row>
        <row r="3238">
          <cell r="A3238">
            <v>7520655</v>
          </cell>
          <cell r="B3238" t="str">
            <v>Spence B28 S25 - LV Supply to 10 Units</v>
          </cell>
          <cell r="C3238" t="str">
            <v>CIPEN Urbn Infill</v>
          </cell>
        </row>
        <row r="3239">
          <cell r="A3239">
            <v>7520656</v>
          </cell>
          <cell r="B3239" t="str">
            <v>Forrest B13 S6 - Replace faulty Service Cable</v>
          </cell>
          <cell r="C3239" t="str">
            <v>CIPEN Dist U/G Rplc</v>
          </cell>
        </row>
        <row r="3240">
          <cell r="A3240">
            <v>7520657</v>
          </cell>
          <cell r="B3240" t="str">
            <v>Forrest B20&amp;21 S7 - Replace faulty Service Cables</v>
          </cell>
          <cell r="C3240" t="str">
            <v>CIPEN Dist U/G Rplc</v>
          </cell>
        </row>
        <row r="3241">
          <cell r="A3241">
            <v>7520658</v>
          </cell>
          <cell r="B3241" t="str">
            <v>Kambah Blk 5 Sec 518 - LV cable fault - replace cable</v>
          </cell>
          <cell r="C3241" t="str">
            <v>CIPEN Dist U/G Rplc</v>
          </cell>
        </row>
        <row r="3242">
          <cell r="A3242">
            <v>7520669</v>
          </cell>
          <cell r="B3242" t="str">
            <v>Yarralumla B37 S29 - SUB925 Replace HV terminations on Holec SWGR</v>
          </cell>
          <cell r="C3242" t="str">
            <v>CIPEN Dist S/S Rplc</v>
          </cell>
        </row>
        <row r="3243">
          <cell r="A3243">
            <v>7520674</v>
          </cell>
          <cell r="B3243" t="str">
            <v>Fyshwick B3 S86 - HV Reticulation</v>
          </cell>
          <cell r="C3243" t="str">
            <v>CIPEN Com/Ind Dvlp</v>
          </cell>
        </row>
        <row r="3244">
          <cell r="A3244">
            <v>7520676</v>
          </cell>
          <cell r="B3244" t="str">
            <v>Giralang Blk 4 Sec 18 - Sub 2188 replacement</v>
          </cell>
          <cell r="C3244" t="str">
            <v>CIPEN Dist S/S Rplc</v>
          </cell>
        </row>
        <row r="3245">
          <cell r="A3245">
            <v>7520678</v>
          </cell>
          <cell r="B3245" t="str">
            <v>Coree B213 - LV Supply to Septic Tank Telemetry</v>
          </cell>
          <cell r="C3245" t="str">
            <v>CIPEN Spec Requests</v>
          </cell>
        </row>
        <row r="3246">
          <cell r="A3246">
            <v>7520680</v>
          </cell>
          <cell r="B3246" t="str">
            <v>Kaleen Blk 23 Sec 4 - HV Cable &amp; UG/OH Replacement</v>
          </cell>
          <cell r="C3246" t="str">
            <v>CIPEN Dist U/G Rplc</v>
          </cell>
        </row>
        <row r="3247">
          <cell r="A3247">
            <v>7520682</v>
          </cell>
          <cell r="B3247" t="str">
            <v>Linetroll RTUs  and EuR Fault Passage Indicators  Rural Feeders</v>
          </cell>
          <cell r="C3247" t="str">
            <v>CIPEN Dist O/H Rplc</v>
          </cell>
        </row>
        <row r="3248">
          <cell r="A3248">
            <v>7520685</v>
          </cell>
          <cell r="B3248" t="str">
            <v>Casey 2 Estate Stage 1A3 New Urban Development HV LV Reticulation</v>
          </cell>
          <cell r="C3248" t="str">
            <v>CIPEN Urbn Dvlpmnt</v>
          </cell>
        </row>
        <row r="3249">
          <cell r="A3249">
            <v>7520695</v>
          </cell>
          <cell r="B3249" t="str">
            <v>HV OH Switchgear replacement  stage 4 2009-10</v>
          </cell>
          <cell r="C3249" t="str">
            <v>CIPEN Dist O/H Rplc</v>
          </cell>
        </row>
        <row r="3250">
          <cell r="A3250">
            <v>7520696</v>
          </cell>
          <cell r="B3250" t="str">
            <v>Phillip B1317-19 S130 - LV Supply to 24 Units</v>
          </cell>
          <cell r="C3250" t="str">
            <v>CIPEN Urbn Infill</v>
          </cell>
        </row>
        <row r="3251">
          <cell r="A3251">
            <v>7520699</v>
          </cell>
          <cell r="B3251" t="str">
            <v>Parkes National Library - Sub 1183 Tx 3 Replacement</v>
          </cell>
          <cell r="C3251" t="str">
            <v>CIPEN Dist S/S Rplc</v>
          </cell>
        </row>
        <row r="3252">
          <cell r="A3252">
            <v>7520701</v>
          </cell>
          <cell r="B3252" t="str">
            <v>Hume B31 S3 - Canberra Data Centre Stage 2 Substation 9295 Fitout</v>
          </cell>
          <cell r="C3252" t="str">
            <v>CIPEN Com/Ind Dvlp</v>
          </cell>
        </row>
        <row r="3253">
          <cell r="A3253">
            <v>7520702</v>
          </cell>
          <cell r="B3253" t="str">
            <v>Lyneham B42 S59 Hockey Centre -  LV Upgrade</v>
          </cell>
          <cell r="C3253" t="str">
            <v>CIPEN Com/Ind Dvlp</v>
          </cell>
        </row>
        <row r="3254">
          <cell r="A3254">
            <v>7520704</v>
          </cell>
          <cell r="B3254" t="str">
            <v>Harrison B8 S4 - LV Supply to Gungaderra Homestead</v>
          </cell>
          <cell r="C3254" t="str">
            <v>CIPEN Community Dvp</v>
          </cell>
        </row>
        <row r="3255">
          <cell r="A3255">
            <v>7520705</v>
          </cell>
          <cell r="B3255" t="str">
            <v>Phillip B13 S23 Oval - LV Relocation</v>
          </cell>
          <cell r="C3255" t="str">
            <v>CIPEN Relocation</v>
          </cell>
        </row>
        <row r="3256">
          <cell r="A3256">
            <v>7520706</v>
          </cell>
          <cell r="B3256" t="str">
            <v>Belconnen  Eastern Valley Way - HV U/G Relocations</v>
          </cell>
          <cell r="C3256" t="str">
            <v>CIPEN Relocation</v>
          </cell>
        </row>
        <row r="3257">
          <cell r="A3257">
            <v>7520708</v>
          </cell>
          <cell r="B3257" t="str">
            <v>Mawson B38 S28 - LV Supply to 6 Units</v>
          </cell>
          <cell r="C3257" t="str">
            <v>CIPEN Urbn Infill</v>
          </cell>
        </row>
        <row r="3258">
          <cell r="A3258">
            <v>7520709</v>
          </cell>
          <cell r="B3258" t="str">
            <v>Kambah B15 S130 - LV Supply to 10 Units</v>
          </cell>
          <cell r="C3258" t="str">
            <v>CIPEN Urbn Infill</v>
          </cell>
        </row>
        <row r="3259">
          <cell r="A3259">
            <v>7520711</v>
          </cell>
          <cell r="B3259" t="str">
            <v>Conder B3 S228 - LV Supply to Construction Site</v>
          </cell>
          <cell r="C3259" t="str">
            <v>CIPEN Community Dvp</v>
          </cell>
        </row>
        <row r="3260">
          <cell r="A3260">
            <v>7520713</v>
          </cell>
          <cell r="B3260" t="str">
            <v>Franklin B1 S97 - HV Reticulation &amp; LV Supply to 100 Units</v>
          </cell>
          <cell r="C3260" t="str">
            <v>CIPEN Urbn Infill</v>
          </cell>
        </row>
        <row r="3261">
          <cell r="A3261">
            <v>7520714</v>
          </cell>
          <cell r="B3261" t="str">
            <v>Lawson B2 S13 - Baldwin Dr &amp; Maribyrnong Ave - HV Relocation</v>
          </cell>
          <cell r="C3261" t="str">
            <v>CIPEN Relocation</v>
          </cell>
        </row>
        <row r="3262">
          <cell r="A3262">
            <v>7520716</v>
          </cell>
          <cell r="B3262" t="str">
            <v>Chifley B10 S7 - Melrose Community Centre - LV Upgrade</v>
          </cell>
          <cell r="C3262" t="str">
            <v>CIPEN Community Dvp</v>
          </cell>
        </row>
        <row r="3263">
          <cell r="A3263">
            <v>7520717</v>
          </cell>
          <cell r="B3263" t="str">
            <v>Gungahlin Blocks 15 &amp; 16 Section 1 - LV Supply to Construction Site</v>
          </cell>
          <cell r="C3263" t="str">
            <v>CIPEN Com/Ind Dvlp</v>
          </cell>
        </row>
        <row r="3264">
          <cell r="A3264">
            <v>7520718</v>
          </cell>
          <cell r="B3264" t="str">
            <v>Bruce B5 S46 - LV Relocation</v>
          </cell>
          <cell r="C3264" t="str">
            <v>CIPEN Relocation</v>
          </cell>
        </row>
        <row r="3265">
          <cell r="A3265">
            <v>7520721</v>
          </cell>
          <cell r="B3265" t="str">
            <v>Pialligo B6 S2 - Power  Supply Augmentation</v>
          </cell>
          <cell r="C3265" t="str">
            <v>CIPEN Dist Sys Augm</v>
          </cell>
        </row>
        <row r="3266">
          <cell r="A3266">
            <v>7520722</v>
          </cell>
          <cell r="B3266" t="str">
            <v>Mitchell B26 S4 - LV Supply to Commercial Development</v>
          </cell>
          <cell r="C3266" t="str">
            <v>CIPEN Com/Ind Dvlp</v>
          </cell>
        </row>
        <row r="3267">
          <cell r="A3267">
            <v>7520723</v>
          </cell>
          <cell r="B3267" t="str">
            <v>Forde Estate Stage 4C2 - HV LV Reticulation</v>
          </cell>
          <cell r="C3267" t="str">
            <v>CIPEN Urbn Dvlpmnt</v>
          </cell>
        </row>
        <row r="3268">
          <cell r="A3268">
            <v>7520725</v>
          </cell>
          <cell r="B3268" t="str">
            <v>Forde Estate Stage 4C1 - HV LV Reticulation</v>
          </cell>
          <cell r="C3268" t="str">
            <v>CIPEN Urbn Dvlpmnt</v>
          </cell>
        </row>
        <row r="3269">
          <cell r="A3269">
            <v>7520728</v>
          </cell>
          <cell r="B3269" t="str">
            <v>Amaroo Blk 28 Sec 76 - Sub 8360 Replacement</v>
          </cell>
          <cell r="C3269" t="str">
            <v>CIPEN Dist S/S Rplc</v>
          </cell>
        </row>
        <row r="3270">
          <cell r="A3270">
            <v>7520729</v>
          </cell>
          <cell r="B3270" t="str">
            <v>Florey Blk 2 Sec 113 - Sub 4112 Replacement</v>
          </cell>
          <cell r="C3270" t="str">
            <v>CIPEN Dist S/S Rplc</v>
          </cell>
        </row>
        <row r="3271">
          <cell r="A3271">
            <v>7520730</v>
          </cell>
          <cell r="B3271" t="str">
            <v>Narrabundah Blk 22 Sec 58 - Sub 2848 Replacement</v>
          </cell>
          <cell r="C3271" t="str">
            <v>CIPEN Dist S/S Rplc</v>
          </cell>
        </row>
        <row r="3272">
          <cell r="A3272">
            <v>7520733</v>
          </cell>
          <cell r="B3272" t="str">
            <v>Stromlo District B38 - LV Supply to ANU Depot (Near Pole 51694)</v>
          </cell>
          <cell r="C3272" t="str">
            <v>CIPEN Rural Devpmnt</v>
          </cell>
        </row>
        <row r="3273">
          <cell r="A3273">
            <v>7520734</v>
          </cell>
          <cell r="B3273" t="str">
            <v>Fyshwick B21 S12 - LV Relocation</v>
          </cell>
          <cell r="C3273" t="str">
            <v>CIPEN Relocation</v>
          </cell>
        </row>
        <row r="3274">
          <cell r="A3274">
            <v>7520735</v>
          </cell>
          <cell r="B3274" t="str">
            <v>Hume B60 S7 - LV Supply</v>
          </cell>
          <cell r="C3274" t="str">
            <v>CIPEN Com/Ind Dvlp</v>
          </cell>
        </row>
        <row r="3275">
          <cell r="A3275">
            <v>7520736</v>
          </cell>
          <cell r="B3275" t="str">
            <v>Isaacs Blk30 Sec 571- Link Pillar replacement</v>
          </cell>
          <cell r="C3275" t="str">
            <v>CIPEN Dist U/G Rplc</v>
          </cell>
        </row>
        <row r="3276">
          <cell r="A3276">
            <v>7520738</v>
          </cell>
          <cell r="B3276" t="str">
            <v>Wanniassa- Blk17 Sec114- SWS 2611 HV terminations Replacement</v>
          </cell>
          <cell r="C3276" t="str">
            <v>CIPEN Dist U/G Rplc</v>
          </cell>
        </row>
        <row r="3277">
          <cell r="A3277">
            <v>7520739</v>
          </cell>
          <cell r="B3277" t="str">
            <v>City B4 S21 - Upgrade Substation 9297</v>
          </cell>
          <cell r="C3277" t="str">
            <v>CIPEN Com/Ind Dvlp</v>
          </cell>
        </row>
        <row r="3278">
          <cell r="A3278">
            <v>7520740</v>
          </cell>
          <cell r="B3278" t="str">
            <v>Kambah B1 S172 - Temp LV Supply</v>
          </cell>
          <cell r="C3278" t="str">
            <v>CIPEN Urbn Infill</v>
          </cell>
        </row>
        <row r="3279">
          <cell r="A3279">
            <v>7520742</v>
          </cell>
          <cell r="B3279" t="str">
            <v>Fyshwick B5 S13 - HV LV Reticulation</v>
          </cell>
          <cell r="C3279" t="str">
            <v>CIPEN Com/Ind Dvlp</v>
          </cell>
        </row>
        <row r="3280">
          <cell r="A3280">
            <v>7520744</v>
          </cell>
          <cell r="B3280" t="str">
            <v>Yarralumla B18 S32 LV Relocation</v>
          </cell>
          <cell r="C3280" t="str">
            <v>CIPEN Relocation</v>
          </cell>
        </row>
        <row r="3281">
          <cell r="A3281">
            <v>7520746</v>
          </cell>
          <cell r="B3281" t="str">
            <v>Stirling B15 S27 - LV Supply to 7 Units</v>
          </cell>
          <cell r="C3281" t="str">
            <v>CIPEN Urbn Infill</v>
          </cell>
        </row>
        <row r="3282">
          <cell r="A3282">
            <v>7520747</v>
          </cell>
          <cell r="B3282" t="str">
            <v>Forrest Blk1 Sec31- Link Pillar (1119480) Replacement</v>
          </cell>
          <cell r="C3282" t="str">
            <v>CIPEN Dist U/G Rplc</v>
          </cell>
        </row>
        <row r="3283">
          <cell r="A3283">
            <v>7520748</v>
          </cell>
          <cell r="B3283" t="str">
            <v>Curtin B6 S61 Trinity - LV Relocation</v>
          </cell>
          <cell r="C3283" t="str">
            <v>CIPEN Relocation</v>
          </cell>
        </row>
        <row r="3284">
          <cell r="A3284">
            <v>7520749</v>
          </cell>
          <cell r="B3284" t="str">
            <v>Fyshwick B46 S32 - LV Supply Upgrade</v>
          </cell>
          <cell r="C3284" t="str">
            <v>CIPEN Com/Ind Dvlp</v>
          </cell>
        </row>
        <row r="3285">
          <cell r="A3285">
            <v>7520759</v>
          </cell>
          <cell r="B3285" t="str">
            <v>Gold Creek Zone Substation switchboard extension</v>
          </cell>
          <cell r="C3285" t="str">
            <v>CIPEN ZZS Augme</v>
          </cell>
        </row>
        <row r="3286">
          <cell r="A3286">
            <v>7520764</v>
          </cell>
          <cell r="B3286" t="str">
            <v>Yarralumla B14 S58  Mueller St - Replace LV O/H with ABC</v>
          </cell>
          <cell r="C3286" t="str">
            <v>CIPEN CI Replacemnt</v>
          </cell>
        </row>
        <row r="3287">
          <cell r="A3287">
            <v>7520765</v>
          </cell>
          <cell r="B3287" t="str">
            <v>Bruce Ginninderra Dr/Allawoona St HV Relocation</v>
          </cell>
          <cell r="C3287" t="str">
            <v>CIPEN Relocation</v>
          </cell>
        </row>
        <row r="3288">
          <cell r="A3288">
            <v>7520767</v>
          </cell>
          <cell r="B3288" t="str">
            <v>Watson Village Estate Phase 1B &amp; IC HV &amp; LV Reticulation</v>
          </cell>
          <cell r="C3288" t="str">
            <v>CIPEN Urbn Dvlpmnt</v>
          </cell>
        </row>
        <row r="3289">
          <cell r="A3289">
            <v>7520770</v>
          </cell>
          <cell r="B3289" t="str">
            <v>Acton ANU Biosciences Bldg HV Reticulation</v>
          </cell>
          <cell r="C3289" t="str">
            <v>CIPEN Com/Ind Dvlp</v>
          </cell>
        </row>
        <row r="3290">
          <cell r="A3290">
            <v>7520772</v>
          </cell>
          <cell r="B3290" t="str">
            <v>Suburban Pole stage 38 Replacement  09-10</v>
          </cell>
          <cell r="C3290" t="str">
            <v>CIPEN Dist Pole Rplc</v>
          </cell>
        </row>
        <row r="3291">
          <cell r="A3291">
            <v>7520773</v>
          </cell>
          <cell r="B3291" t="str">
            <v>Suburban Pole stage 39 Replacement  09-10</v>
          </cell>
          <cell r="C3291" t="str">
            <v>CIPEN Dist Pole Rplc</v>
          </cell>
        </row>
        <row r="3292">
          <cell r="A3292">
            <v>7520774</v>
          </cell>
          <cell r="B3292" t="str">
            <v>Greenway B22 S17 Vue Apts 210 Units Indoor Sub HV &amp; LV Retic</v>
          </cell>
          <cell r="C3292" t="str">
            <v>CIPEN Urbn Infill</v>
          </cell>
        </row>
        <row r="3293">
          <cell r="A3293">
            <v>7520778</v>
          </cell>
          <cell r="B3293" t="str">
            <v>Acton ANU Blk 1 Sec 39 - Sub 3294 Replace Capstan Link LV Switchboard</v>
          </cell>
          <cell r="C3293" t="str">
            <v>CIPEN Dist S/S Rplc</v>
          </cell>
        </row>
        <row r="3294">
          <cell r="A3294">
            <v>7520780</v>
          </cell>
          <cell r="B3294" t="str">
            <v>Hume B76 S7 - HV Retic &amp; LV Supply to Asphalt Plant</v>
          </cell>
          <cell r="C3294" t="str">
            <v>CIPEN Com/Ind Dvlp</v>
          </cell>
        </row>
        <row r="3295">
          <cell r="A3295">
            <v>7520781</v>
          </cell>
          <cell r="B3295" t="str">
            <v>Mitchell B1 S15 Sub 2660 HV LV Alterations</v>
          </cell>
          <cell r="C3295" t="str">
            <v>CIPEN Dist S/S Rplc</v>
          </cell>
        </row>
        <row r="3296">
          <cell r="A3296">
            <v>7520784</v>
          </cell>
          <cell r="B3296" t="str">
            <v>Narrabundah B32 S34 - HV Retic &amp; LV  Supply to Baseball Field</v>
          </cell>
          <cell r="C3296" t="str">
            <v>CIPEN Com/Ind Dvlp</v>
          </cell>
        </row>
        <row r="3297">
          <cell r="A3297">
            <v>7520785</v>
          </cell>
          <cell r="B3297" t="str">
            <v>Weston- B15 S55- HV cable UG/OH Termination replacement</v>
          </cell>
          <cell r="C3297" t="str">
            <v>CIPEN Dist U/G Rplc</v>
          </cell>
        </row>
        <row r="3298">
          <cell r="A3298">
            <v>7520786</v>
          </cell>
          <cell r="B3298" t="str">
            <v>Scullin B29 S22 - LV Supply to 10 Units</v>
          </cell>
          <cell r="C3298" t="str">
            <v>CIPEN Urbn Infill</v>
          </cell>
        </row>
        <row r="3299">
          <cell r="A3299">
            <v>7520787</v>
          </cell>
          <cell r="B3299" t="str">
            <v>O'Connor B4-6 S42 - LV Supply to 22 Units</v>
          </cell>
          <cell r="C3299" t="str">
            <v>CIPEN Urbn Infill</v>
          </cell>
        </row>
        <row r="3300">
          <cell r="A3300">
            <v>7520788</v>
          </cell>
          <cell r="B3300" t="str">
            <v>Casey B10 S29 - LV Supply to 14 Units</v>
          </cell>
          <cell r="C3300" t="str">
            <v>CIPEN Urbn Dvlpmnt</v>
          </cell>
        </row>
        <row r="3301">
          <cell r="A3301">
            <v>7520789</v>
          </cell>
          <cell r="B3301" t="str">
            <v>Watson B2 S95 - LV Supply to Church</v>
          </cell>
          <cell r="C3301" t="str">
            <v>CIPEN Community Dvp</v>
          </cell>
        </row>
        <row r="3302">
          <cell r="A3302">
            <v>7520792</v>
          </cell>
          <cell r="B3302" t="str">
            <v>Forde B3 S35 - LV Supply to  21 Units</v>
          </cell>
          <cell r="C3302" t="str">
            <v>CIPEN Urbn Infill</v>
          </cell>
        </row>
        <row r="3303">
          <cell r="A3303">
            <v>7520793</v>
          </cell>
          <cell r="B3303" t="str">
            <v>Barton B1 S3 Robert Garran Offices Redev Indoor Subs &amp; HV LV Retic</v>
          </cell>
          <cell r="C3303" t="str">
            <v>CIPEN Com/Ind Dvlp</v>
          </cell>
        </row>
        <row r="3304">
          <cell r="A3304">
            <v>7520796</v>
          </cell>
          <cell r="B3304" t="str">
            <v>Campbell B5 S119 Duntroon Accommodation off Sub 6692 LV Supply</v>
          </cell>
          <cell r="C3304" t="str">
            <v>CIPEN Com/Ind Dvlp</v>
          </cell>
        </row>
        <row r="3305">
          <cell r="A3305">
            <v>7520797</v>
          </cell>
          <cell r="B3305" t="str">
            <v>Belconnen  Cohen St Ext  Joynton Smith Dr - HV Relocation</v>
          </cell>
          <cell r="C3305" t="str">
            <v>CIPEN Relocation</v>
          </cell>
        </row>
        <row r="3306">
          <cell r="A3306">
            <v>7520799</v>
          </cell>
          <cell r="B3306" t="str">
            <v>Watson Village Estate Phase 2A HV &amp; LV Reticulation</v>
          </cell>
          <cell r="C3306" t="str">
            <v>CIPEN Urbn Dvlpmnt</v>
          </cell>
        </row>
        <row r="3307">
          <cell r="A3307">
            <v>7520804</v>
          </cell>
          <cell r="B3307" t="str">
            <v>Dunlop B1 S199  - LV Supply to Construction Site</v>
          </cell>
          <cell r="C3307" t="str">
            <v>CIPEN Urbn Dvlpmnt</v>
          </cell>
        </row>
        <row r="3308">
          <cell r="A3308">
            <v>7520805</v>
          </cell>
          <cell r="B3308" t="str">
            <v>Weston B1 S21 Community Centre - LV Upgrade</v>
          </cell>
          <cell r="C3308" t="str">
            <v>CIPEN Community Dvp</v>
          </cell>
        </row>
        <row r="3309">
          <cell r="A3309">
            <v>7520806</v>
          </cell>
          <cell r="B3309" t="str">
            <v>Holt B3 S18 Community Centre - LV Upgrade</v>
          </cell>
          <cell r="C3309" t="str">
            <v>CIPEN Community Dvp</v>
          </cell>
        </row>
        <row r="3310">
          <cell r="A3310">
            <v>7520807</v>
          </cell>
          <cell r="B3310" t="str">
            <v>Greenway B8 S9  ActewAGL Logistics - HV Retic &amp; LV Supply to Comm Bldg</v>
          </cell>
          <cell r="C3310" t="str">
            <v>CIPEN Com/Ind Dvlp</v>
          </cell>
        </row>
        <row r="3311">
          <cell r="A3311">
            <v>7520808</v>
          </cell>
          <cell r="B3311" t="str">
            <v>Theodore B6 S624 - LV Supply to 6 Units</v>
          </cell>
          <cell r="C3311" t="str">
            <v>CIPEN Urbn Infill</v>
          </cell>
        </row>
        <row r="3312">
          <cell r="A3312">
            <v>7520809</v>
          </cell>
          <cell r="B3312" t="str">
            <v>Chifley B36 S33 - LV Supply to 9 Units</v>
          </cell>
          <cell r="C3312" t="str">
            <v>CIPEN Urbn Infill</v>
          </cell>
        </row>
        <row r="3313">
          <cell r="A3313">
            <v>7520810</v>
          </cell>
          <cell r="B3313" t="str">
            <v>Parkes Kings Avenue - HV Cable Replacement</v>
          </cell>
          <cell r="C3313" t="str">
            <v>CIPEN Dist U/G Rplc</v>
          </cell>
        </row>
        <row r="3314">
          <cell r="A3314">
            <v>7520811</v>
          </cell>
          <cell r="B3314" t="str">
            <v>Narrabundah B16-19 S39 - LV Relocations</v>
          </cell>
          <cell r="C3314" t="str">
            <v>CIPEN Relocation</v>
          </cell>
        </row>
        <row r="3315">
          <cell r="A3315">
            <v>7520812</v>
          </cell>
          <cell r="B3315" t="str">
            <v>Kambah Sec115- SWS 2393 Replacement</v>
          </cell>
          <cell r="C3315" t="str">
            <v>CIPEN Dist S/S Rplc</v>
          </cell>
        </row>
        <row r="3316">
          <cell r="A3316">
            <v>7520813</v>
          </cell>
          <cell r="B3316" t="str">
            <v>Cyberstorm 3 Reporting Project</v>
          </cell>
          <cell r="C3316" t="str">
            <v>CIPEN IT Project</v>
          </cell>
        </row>
        <row r="3317">
          <cell r="A3317">
            <v>7520815</v>
          </cell>
          <cell r="B3317" t="str">
            <v>HV OH Switchgear replacement  stage 5 2009-10</v>
          </cell>
          <cell r="C3317" t="str">
            <v>CIPEN Dist O/H Rplc</v>
          </cell>
        </row>
        <row r="3318">
          <cell r="A3318">
            <v>7520817</v>
          </cell>
          <cell r="B3318" t="str">
            <v>Fyshwick  B3 S86 - LV Supply to Construction Site</v>
          </cell>
          <cell r="C3318" t="str">
            <v>CIPEN Com/Ind Dvlp</v>
          </cell>
        </row>
        <row r="3319">
          <cell r="A3319">
            <v>7520818</v>
          </cell>
          <cell r="B3319" t="str">
            <v>Bonython B8 S21 - LV Supply to Construction Site</v>
          </cell>
          <cell r="C3319" t="str">
            <v>CIPEN Com/Ind Dvlp</v>
          </cell>
        </row>
        <row r="3320">
          <cell r="A3320">
            <v>7520819</v>
          </cell>
          <cell r="B3320" t="str">
            <v>Franklin B19 S2 - LV Supply to TLC</v>
          </cell>
          <cell r="C3320" t="str">
            <v>CIPEN Spec Requests</v>
          </cell>
        </row>
        <row r="3321">
          <cell r="A3321">
            <v>7520820</v>
          </cell>
          <cell r="B3321" t="str">
            <v>Gungahlin B2 S244 - LV Supply to SLCC &amp; TLC</v>
          </cell>
          <cell r="C3321" t="str">
            <v>CIPEN Spec Requests</v>
          </cell>
        </row>
        <row r="3322">
          <cell r="A3322">
            <v>7520821</v>
          </cell>
          <cell r="B3322" t="str">
            <v>Franklin B1 S96 - HV Retic &amp; LV Supply to 104 Units</v>
          </cell>
          <cell r="C3322" t="str">
            <v>CIPEN Urbn Dvlpmnt</v>
          </cell>
        </row>
        <row r="3323">
          <cell r="A3323">
            <v>7520823</v>
          </cell>
          <cell r="B3323" t="str">
            <v>Braddon B8 S16 - LV Supply to 12 Units</v>
          </cell>
          <cell r="C3323" t="str">
            <v>CIPEN Urbn Infill</v>
          </cell>
        </row>
        <row r="3324">
          <cell r="A3324">
            <v>7520824</v>
          </cell>
          <cell r="B3324" t="str">
            <v>Mawson B18&amp;19 S15 - LV Supply to 8 Units</v>
          </cell>
          <cell r="C3324" t="str">
            <v>CIPEN Urbn Infill</v>
          </cell>
        </row>
        <row r="3325">
          <cell r="A3325">
            <v>7520825</v>
          </cell>
          <cell r="B3325" t="str">
            <v>Gilmore to Theodore 132kV supply upgrade - Southern Supply Stage 2</v>
          </cell>
          <cell r="C3325" t="str">
            <v>CIPEN Emrgncy Supp</v>
          </cell>
        </row>
        <row r="3326">
          <cell r="A3326">
            <v>7520827</v>
          </cell>
          <cell r="B3326" t="str">
            <v>Gungahlin S223 Gungahlin College Hibberson St HV Relocations</v>
          </cell>
          <cell r="C3326" t="str">
            <v>CIPEN Relocation</v>
          </cell>
        </row>
        <row r="3327">
          <cell r="A3327">
            <v>7520830</v>
          </cell>
          <cell r="B3327" t="str">
            <v>Page Sec7 - SUB 1276 Hazemeyer SWGR Replacement</v>
          </cell>
          <cell r="C3327" t="str">
            <v>CIPEN Dist S/S Rplc</v>
          </cell>
        </row>
        <row r="3328">
          <cell r="A3328">
            <v>7520831</v>
          </cell>
          <cell r="B3328" t="str">
            <v>Macgregor- Sec74 HV UG/OH termination Replacement</v>
          </cell>
          <cell r="C3328" t="str">
            <v>CIPEN Dist U/G Rplc</v>
          </cell>
        </row>
        <row r="3329">
          <cell r="A3329">
            <v>7520832</v>
          </cell>
          <cell r="B3329" t="str">
            <v>Paddys River - CDSCC- Sub 3800 22kV Switchgear Replacement</v>
          </cell>
          <cell r="C3329" t="str">
            <v>CIPEN CI Replacemnt</v>
          </cell>
        </row>
        <row r="3330">
          <cell r="A3330">
            <v>7520833</v>
          </cell>
          <cell r="B3330" t="str">
            <v>Miscellaneous Suburb Pole Reinforcements Stage 3 2009/10</v>
          </cell>
          <cell r="C3330" t="str">
            <v>CIPEN Dist Pole Rnst</v>
          </cell>
        </row>
        <row r="3331">
          <cell r="A3331">
            <v>7520835</v>
          </cell>
          <cell r="B3331" t="str">
            <v>Acton B2 S2 - LV  Relocation</v>
          </cell>
          <cell r="C3331" t="str">
            <v>CIPEN Relocation</v>
          </cell>
        </row>
        <row r="3332">
          <cell r="A3332">
            <v>7520836</v>
          </cell>
          <cell r="B3332" t="str">
            <v>Yarralumla B6 S111 AIS Rowing Centre - HV Retic &amp; LV Supply</v>
          </cell>
          <cell r="C3332" t="str">
            <v>CIPEN Com/Ind Dvlp</v>
          </cell>
        </row>
        <row r="3333">
          <cell r="A3333">
            <v>7520837</v>
          </cell>
          <cell r="B3333" t="str">
            <v>Garran B10 S53 Hospital  - HV Retic &amp; LV Supply to AAMHI Unit</v>
          </cell>
          <cell r="C3333" t="str">
            <v>CIPEN Com/Ind Dvlp</v>
          </cell>
        </row>
        <row r="3334">
          <cell r="A3334">
            <v>7520838</v>
          </cell>
          <cell r="B3334" t="str">
            <v>Deakin B36 S35  CAPS Clinic - LV Relocation</v>
          </cell>
          <cell r="C3334" t="str">
            <v>CIPEN Relocation</v>
          </cell>
        </row>
        <row r="3335">
          <cell r="A3335">
            <v>7520840</v>
          </cell>
          <cell r="B3335" t="str">
            <v>Ainslie B11 S27 - LV Relocation</v>
          </cell>
          <cell r="C3335" t="str">
            <v>CIPEN Relocation</v>
          </cell>
        </row>
        <row r="3336">
          <cell r="A3336">
            <v>7520842</v>
          </cell>
          <cell r="B3336" t="str">
            <v>FARMER Improvments</v>
          </cell>
          <cell r="C3336" t="str">
            <v>CIPEN IT Project</v>
          </cell>
        </row>
        <row r="3337">
          <cell r="A3337">
            <v>7520843</v>
          </cell>
          <cell r="B3337" t="str">
            <v>Suburb Pole Replacement stg 40     09 - 10</v>
          </cell>
          <cell r="C3337" t="str">
            <v>CIPEN Dist Pole Rplc</v>
          </cell>
        </row>
        <row r="3338">
          <cell r="A3338">
            <v>7520844</v>
          </cell>
          <cell r="B3338" t="str">
            <v xml:space="preserve"> Pole Replacement Stg 41-  09-10</v>
          </cell>
          <cell r="C3338" t="str">
            <v>CIPEN Dist Pole Rplc</v>
          </cell>
        </row>
        <row r="3339">
          <cell r="A3339">
            <v>7520845</v>
          </cell>
          <cell r="B3339" t="str">
            <v>Pole Replacement Stage 42         09-10</v>
          </cell>
          <cell r="C3339" t="str">
            <v>CIPEN Dist Pole Rplc</v>
          </cell>
        </row>
        <row r="3340">
          <cell r="A3340">
            <v>7520847</v>
          </cell>
          <cell r="B3340" t="str">
            <v>BFM Pole Replacement Program Stage 1  2010</v>
          </cell>
          <cell r="C3340" t="str">
            <v>CIPEN Dist Pole Rplc</v>
          </cell>
        </row>
        <row r="3341">
          <cell r="A3341">
            <v>7520849</v>
          </cell>
          <cell r="B3341" t="str">
            <v>Kingston B2&amp;3 S18 - LV Supply to Construction Sites</v>
          </cell>
          <cell r="C3341" t="str">
            <v>CIPEN Com/Ind Dvlp</v>
          </cell>
        </row>
        <row r="3342">
          <cell r="A3342">
            <v>7520850</v>
          </cell>
          <cell r="B3342" t="str">
            <v>Nicholls B3 S73  Gold Creek Oval - LV Supply to Floodlights</v>
          </cell>
          <cell r="C3342" t="str">
            <v>CIPEN Community Dvp</v>
          </cell>
        </row>
        <row r="3343">
          <cell r="A3343">
            <v>7520851</v>
          </cell>
          <cell r="B3343" t="str">
            <v>Lyneham  Northbourne Ave/ Mouat St Int - HV Relocation</v>
          </cell>
          <cell r="C3343" t="str">
            <v>CIPEN Relocation</v>
          </cell>
        </row>
        <row r="3344">
          <cell r="A3344">
            <v>7520852</v>
          </cell>
          <cell r="B3344" t="str">
            <v>O'Malley  Hindmarsh Dr/ Yamba Dr Int - LV Relocations</v>
          </cell>
          <cell r="C3344" t="str">
            <v>CIPEN Relocation</v>
          </cell>
        </row>
        <row r="3345">
          <cell r="A3345">
            <v>7520856</v>
          </cell>
          <cell r="B3345" t="str">
            <v>Majura Canberra Airport HV OH Relocations</v>
          </cell>
          <cell r="C3345" t="str">
            <v>CIPEN Relocation</v>
          </cell>
        </row>
        <row r="3346">
          <cell r="A3346">
            <v>7520857</v>
          </cell>
          <cell r="B3346" t="str">
            <v>Majura Canberra Airport Sub 5848 Relocation</v>
          </cell>
          <cell r="C3346" t="str">
            <v>CIPEN Relocation</v>
          </cell>
        </row>
        <row r="3347">
          <cell r="A3347">
            <v>7520858</v>
          </cell>
          <cell r="B3347" t="str">
            <v>WireAlert - Household Safety Devices</v>
          </cell>
          <cell r="C3347" t="str">
            <v>CIPEN Facilities</v>
          </cell>
        </row>
        <row r="3348">
          <cell r="A3348">
            <v>7520859</v>
          </cell>
          <cell r="B3348" t="str">
            <v>Kingston B11 S49 Telopea Park Zone to Sub 9191 HV Alterations</v>
          </cell>
          <cell r="C3348" t="str">
            <v>CIPEN Dist Sys Augm</v>
          </cell>
        </row>
        <row r="3349">
          <cell r="A3349">
            <v>7520860</v>
          </cell>
          <cell r="B3349" t="str">
            <v>Parkes B1 S49 CNBP HV Feeder from City East Zone</v>
          </cell>
          <cell r="C3349" t="str">
            <v>CIPEN Com/Ind Dvlp</v>
          </cell>
        </row>
        <row r="3350">
          <cell r="A3350">
            <v>7520861</v>
          </cell>
          <cell r="B3350" t="str">
            <v>Bonner 3 Estate Stage 3B2 New Urban Development HV &amp; LV Reticulation</v>
          </cell>
          <cell r="C3350" t="str">
            <v>CIPEN Urbn Dvlpmnt</v>
          </cell>
        </row>
        <row r="3351">
          <cell r="A3351">
            <v>7520863</v>
          </cell>
          <cell r="B3351" t="str">
            <v>OH Mains Rep Stg 1  10-11</v>
          </cell>
          <cell r="C3351" t="str">
            <v>CIPEN Dist O/H Rplc</v>
          </cell>
        </row>
        <row r="3352">
          <cell r="A3352">
            <v>7520865</v>
          </cell>
          <cell r="B3352" t="str">
            <v>Phillip B7 S17 Woden Westfield HV &amp; LV Relocations</v>
          </cell>
          <cell r="C3352" t="str">
            <v>CIPEN Relocation</v>
          </cell>
        </row>
        <row r="3353">
          <cell r="A3353">
            <v>7520867</v>
          </cell>
          <cell r="B3353" t="str">
            <v>Macgregor S138 &amp; 142 - LV Relocations</v>
          </cell>
          <cell r="C3353" t="str">
            <v>CIPEN Relocation</v>
          </cell>
        </row>
        <row r="3354">
          <cell r="A3354">
            <v>7520869</v>
          </cell>
          <cell r="B3354" t="str">
            <v>Bruce Blk1 Sec 65 -  Link Pillar Replacement</v>
          </cell>
          <cell r="C3354" t="str">
            <v>CIPEN Dist U/G Rplc</v>
          </cell>
        </row>
        <row r="3355">
          <cell r="A3355">
            <v>7520870</v>
          </cell>
          <cell r="B3355" t="str">
            <v>132kV Current Transformer Replacement - Woden Zone Substation</v>
          </cell>
          <cell r="C3355" t="str">
            <v>CIPEN ZZS Replce</v>
          </cell>
        </row>
        <row r="3356">
          <cell r="A3356">
            <v>7520872</v>
          </cell>
          <cell r="B3356" t="str">
            <v>Kingston B2 S18 Indoor Sub Fitout &amp; HV LV Retic</v>
          </cell>
          <cell r="C3356" t="str">
            <v>CIPEN Urbn Infill</v>
          </cell>
        </row>
        <row r="3357">
          <cell r="A3357">
            <v>7520873</v>
          </cell>
          <cell r="B3357" t="str">
            <v>HV UG/OH Termination Replacement Blk 38 Sec 40 Fisher</v>
          </cell>
          <cell r="C3357" t="str">
            <v>CIPEN Dist U/G Rplc</v>
          </cell>
        </row>
        <row r="3358">
          <cell r="A3358">
            <v>7520874</v>
          </cell>
          <cell r="B3358" t="str">
            <v>SWS 4058 Florey - HV termination Replacement</v>
          </cell>
          <cell r="C3358" t="str">
            <v>CIPEN Dist S/S Rplc</v>
          </cell>
        </row>
        <row r="3359">
          <cell r="A3359">
            <v>7520875</v>
          </cell>
          <cell r="B3359" t="str">
            <v>Griffith B12 S46 - LV Relocation</v>
          </cell>
          <cell r="C3359" t="str">
            <v>CIPEN Relocation</v>
          </cell>
        </row>
        <row r="3360">
          <cell r="A3360">
            <v>7520877</v>
          </cell>
          <cell r="B3360" t="str">
            <v>Deakin B17 S12 - LV Relocation</v>
          </cell>
          <cell r="C3360" t="str">
            <v>CIPEN Relocation</v>
          </cell>
        </row>
        <row r="3361">
          <cell r="A3361">
            <v>7520879</v>
          </cell>
          <cell r="B3361" t="str">
            <v>Fraser B1 S19 - LV Reticulation to 3 Units</v>
          </cell>
          <cell r="C3361" t="str">
            <v>CIPEN Urbn Infill</v>
          </cell>
        </row>
        <row r="3362">
          <cell r="A3362">
            <v>7520880</v>
          </cell>
          <cell r="B3362" t="str">
            <v>Downer B52 S68 - LV Supply to 17 Units</v>
          </cell>
          <cell r="C3362" t="str">
            <v>CIPEN Urbn Infill</v>
          </cell>
        </row>
        <row r="3363">
          <cell r="A3363">
            <v>7520881</v>
          </cell>
          <cell r="B3363" t="str">
            <v>Dickson B12 S10 - LV Supply to 6 Units</v>
          </cell>
          <cell r="C3363" t="str">
            <v>CIPEN Urbn Infill</v>
          </cell>
        </row>
        <row r="3364">
          <cell r="A3364">
            <v>7520882</v>
          </cell>
          <cell r="B3364" t="str">
            <v>City East Zone Substation Building and Asbestos Removal Refurb</v>
          </cell>
          <cell r="C3364" t="str">
            <v>CIPEN ZZS Replce</v>
          </cell>
        </row>
        <row r="3365">
          <cell r="A3365">
            <v>7520883</v>
          </cell>
          <cell r="B3365" t="str">
            <v>Braddon B13-16 S21 - LV Relocation</v>
          </cell>
          <cell r="C3365" t="str">
            <v>CIPEN Relocation</v>
          </cell>
        </row>
        <row r="3366">
          <cell r="A3366">
            <v>7520884</v>
          </cell>
          <cell r="B3366" t="str">
            <v>Deakin- UG service cable Replace B20 S29</v>
          </cell>
          <cell r="C3366" t="str">
            <v>CIPEN Dist U/G Rplc</v>
          </cell>
        </row>
        <row r="3367">
          <cell r="A3367">
            <v>7520885</v>
          </cell>
          <cell r="B3367" t="str">
            <v>Pialligo B10 S2 - LV Upgrade</v>
          </cell>
          <cell r="C3367" t="str">
            <v>CIPEN Com/Ind Dvlp</v>
          </cell>
        </row>
        <row r="3368">
          <cell r="A3368">
            <v>7520886</v>
          </cell>
          <cell r="B3368" t="str">
            <v>Campbell B1 S64 ADFA HV Retic &amp; Sub 3701 Decommissioning</v>
          </cell>
          <cell r="C3368" t="str">
            <v>CIPEN Relocation</v>
          </cell>
        </row>
        <row r="3369">
          <cell r="A3369">
            <v>7520887</v>
          </cell>
          <cell r="B3369" t="str">
            <v>Suburb Pole Replacement  Stage 1 2010-11</v>
          </cell>
          <cell r="C3369" t="str">
            <v>CIPEN Dist Pole Rplc</v>
          </cell>
        </row>
        <row r="3370">
          <cell r="A3370">
            <v>7520888</v>
          </cell>
          <cell r="B3370" t="str">
            <v>Suburb Pole Replacement  Stage 2 2010-11</v>
          </cell>
          <cell r="C3370" t="str">
            <v>CIPEN Dist Pole Rplc</v>
          </cell>
        </row>
        <row r="3371">
          <cell r="A3371">
            <v>7520889</v>
          </cell>
          <cell r="B3371" t="str">
            <v>Suburb Pole Replacement  Stage 3 2010-11</v>
          </cell>
          <cell r="C3371" t="str">
            <v>CIPEN Dist Pole Rplc</v>
          </cell>
        </row>
        <row r="3372">
          <cell r="A3372">
            <v>7520890</v>
          </cell>
          <cell r="B3372" t="str">
            <v>Suburb Pole Replacement  Stage 4 2010-11</v>
          </cell>
          <cell r="C3372" t="str">
            <v>CIPEN Dist Pole Rplc</v>
          </cell>
        </row>
        <row r="3373">
          <cell r="A3373">
            <v>7520891</v>
          </cell>
          <cell r="B3373" t="str">
            <v>Suburb Pole Replacement  Stage 5 2010-11</v>
          </cell>
          <cell r="C3373" t="str">
            <v>CIPEN Dist Pole Rplc</v>
          </cell>
        </row>
        <row r="3374">
          <cell r="A3374">
            <v>7520892</v>
          </cell>
          <cell r="B3374" t="str">
            <v>Suburb Pole Replacement  Stage 6 2010-11</v>
          </cell>
          <cell r="C3374" t="str">
            <v>CIPEN Dist Pole Rplc</v>
          </cell>
        </row>
        <row r="3375">
          <cell r="A3375">
            <v>7520893</v>
          </cell>
          <cell r="B3375" t="str">
            <v>Suburb Pole Replacement  Stage 7 2010-11</v>
          </cell>
          <cell r="C3375" t="str">
            <v>CIPEN Dist Pole Rplc</v>
          </cell>
        </row>
        <row r="3376">
          <cell r="A3376">
            <v>7520894</v>
          </cell>
          <cell r="B3376" t="str">
            <v>Suburb Pole Replacement  Stage 8 2010-11</v>
          </cell>
          <cell r="C3376" t="str">
            <v>CIPEN Dist Pole Rplc</v>
          </cell>
        </row>
        <row r="3377">
          <cell r="A3377">
            <v>7520895</v>
          </cell>
          <cell r="B3377" t="str">
            <v>Barton B9 S27 - LV Supply to Comm Development</v>
          </cell>
          <cell r="C3377" t="str">
            <v>CIPEN Com/Ind Dvlp</v>
          </cell>
        </row>
        <row r="3378">
          <cell r="A3378">
            <v>7520897</v>
          </cell>
          <cell r="B3378" t="str">
            <v>Franklin B1 S97 - LV Supply to  Construction Site</v>
          </cell>
          <cell r="C3378" t="str">
            <v>CIPEN Urbn Dvlpmnt</v>
          </cell>
        </row>
        <row r="3379">
          <cell r="A3379">
            <v>7520900</v>
          </cell>
          <cell r="B3379" t="str">
            <v>Griffith- SUB 2909 Replacement Sec51</v>
          </cell>
          <cell r="C3379" t="str">
            <v>CIPEN Dist S/S Rplc</v>
          </cell>
        </row>
        <row r="3380">
          <cell r="A3380">
            <v>7520902</v>
          </cell>
          <cell r="B3380" t="str">
            <v>Garran B1 S58 Radiation Oncology Indoor Sub Fitout &amp; Sub 9267 Removal</v>
          </cell>
          <cell r="C3380" t="str">
            <v>CIPEN Com/Ind Dvlp</v>
          </cell>
        </row>
        <row r="3381">
          <cell r="A3381">
            <v>7520903</v>
          </cell>
          <cell r="B3381" t="str">
            <v>Charnwood Blk 16 Sec 3 - Replace S/L Pillar with minipillar</v>
          </cell>
          <cell r="C3381" t="str">
            <v>CIPEN Dist U/G Rplc</v>
          </cell>
        </row>
        <row r="3382">
          <cell r="A3382">
            <v>7520905</v>
          </cell>
          <cell r="B3382" t="str">
            <v>Bruce Ginninderra Dr/Allawoona St HV OH Relocation to UG</v>
          </cell>
          <cell r="C3382" t="str">
            <v>CIPEN Relocation</v>
          </cell>
        </row>
        <row r="3383">
          <cell r="A3383">
            <v>7520906</v>
          </cell>
          <cell r="B3383" t="str">
            <v>Bruce Ginninderra Dr-Allawoona St TLC LV Supply</v>
          </cell>
          <cell r="C3383" t="str">
            <v>CIPEN Spec Requests</v>
          </cell>
        </row>
        <row r="3384">
          <cell r="A3384">
            <v>7520907</v>
          </cell>
          <cell r="B3384" t="str">
            <v>Wright Estate Stage 1 HV &amp; LV Reticulation</v>
          </cell>
          <cell r="C3384" t="str">
            <v>CIPEN Urbn Dvlpmnt</v>
          </cell>
        </row>
        <row r="3385">
          <cell r="A3385">
            <v>7520910</v>
          </cell>
          <cell r="B3385" t="str">
            <v>Harrison B22 S2 - LV Supply to Construction Site</v>
          </cell>
          <cell r="C3385" t="str">
            <v>CIPEN Com/Ind Dvlp</v>
          </cell>
        </row>
        <row r="3386">
          <cell r="A3386">
            <v>7520911</v>
          </cell>
          <cell r="B3386" t="str">
            <v>Lyneham B11 S102 - LV Relocation</v>
          </cell>
          <cell r="C3386" t="str">
            <v>CIPEN Relocation</v>
          </cell>
        </row>
        <row r="3387">
          <cell r="A3387">
            <v>7520912</v>
          </cell>
          <cell r="B3387" t="str">
            <v>Lyneham B4 S55 - LV Relocation</v>
          </cell>
          <cell r="C3387" t="str">
            <v>CIPEN Relocation</v>
          </cell>
        </row>
        <row r="3388">
          <cell r="A3388">
            <v>7520914</v>
          </cell>
          <cell r="B3388" t="str">
            <v>Dickson B33 S73 - LV Supply to Pump Station</v>
          </cell>
          <cell r="C3388" t="str">
            <v>CIPEN Community Dvp</v>
          </cell>
        </row>
        <row r="3389">
          <cell r="A3389">
            <v>7520915</v>
          </cell>
          <cell r="B3389" t="str">
            <v>Lyneham B30 S46 - LV Supply to Pump Station</v>
          </cell>
          <cell r="C3389" t="str">
            <v>CIPEN Community Dvp</v>
          </cell>
        </row>
        <row r="3390">
          <cell r="A3390">
            <v>7520917</v>
          </cell>
          <cell r="B3390" t="str">
            <v>Majura Aeropark Sub 9360 Relocation</v>
          </cell>
          <cell r="C3390" t="str">
            <v>CIPEN Relocation</v>
          </cell>
        </row>
        <row r="3391">
          <cell r="A3391">
            <v>7520918</v>
          </cell>
          <cell r="B3391" t="str">
            <v>ENMAC FEP Enhancement</v>
          </cell>
          <cell r="C3391" t="str">
            <v>CIPEN IT Project</v>
          </cell>
        </row>
        <row r="3392">
          <cell r="A3392">
            <v>7520919</v>
          </cell>
          <cell r="B3392" t="str">
            <v>Suburb Pole Substation Replacement Stage 2 2010-11</v>
          </cell>
          <cell r="C3392" t="str">
            <v>CIPEN Dist Pole Sub</v>
          </cell>
        </row>
        <row r="3393">
          <cell r="A3393">
            <v>7520920</v>
          </cell>
          <cell r="B3393" t="str">
            <v>Suburb Pole Substation Stg 1 10-11 Replacement</v>
          </cell>
          <cell r="C3393" t="str">
            <v>CIPEN Dist Pole Sub</v>
          </cell>
        </row>
        <row r="3394">
          <cell r="A3394">
            <v>7520921</v>
          </cell>
          <cell r="B3394" t="str">
            <v>Yarralumla B19 S61 - Replace faulty Service Cable</v>
          </cell>
          <cell r="C3394" t="str">
            <v>CIPEN Dist U/G Rplc</v>
          </cell>
        </row>
        <row r="3395">
          <cell r="A3395">
            <v>7520922</v>
          </cell>
          <cell r="B3395" t="str">
            <v>City B1 S52 Sub 1785 Decommissioning &amp; LV Relocation</v>
          </cell>
          <cell r="C3395" t="str">
            <v>CIPEN Relocation</v>
          </cell>
        </row>
        <row r="3396">
          <cell r="A3396">
            <v>7520924</v>
          </cell>
          <cell r="B3396" t="str">
            <v>Jerrabomberra B2062 Harman DENOC Sub 8754 Upgrade</v>
          </cell>
          <cell r="C3396" t="str">
            <v>CIPEN Com/Ind Dvlp</v>
          </cell>
        </row>
        <row r="3397">
          <cell r="A3397">
            <v>7520925</v>
          </cell>
          <cell r="B3397" t="str">
            <v>City B1 S52 - 330 Units Manhattan Apartments Indoor Sub &amp; HV Retic</v>
          </cell>
          <cell r="C3397" t="str">
            <v>CIPEN Com/Ind Dvlp</v>
          </cell>
        </row>
        <row r="3398">
          <cell r="A3398">
            <v>7520926</v>
          </cell>
          <cell r="B3398" t="str">
            <v>Flynn B29 S6 Sub 1833 - Installation of Additional Earthing</v>
          </cell>
          <cell r="C3398" t="str">
            <v>CIPEN Dist S/S Augm</v>
          </cell>
        </row>
        <row r="3399">
          <cell r="A3399">
            <v>7520927</v>
          </cell>
          <cell r="B3399" t="str">
            <v>Fyshwick B11 S26 - LV Supply to Optus Site</v>
          </cell>
          <cell r="C3399" t="str">
            <v>CIPEN Spec Requests</v>
          </cell>
        </row>
        <row r="3400">
          <cell r="A3400">
            <v>7520928</v>
          </cell>
          <cell r="B3400" t="str">
            <v>Gungahlin B23 S167 - LV Supply to Optus Site</v>
          </cell>
          <cell r="C3400" t="str">
            <v>CIPEN Spec Requests</v>
          </cell>
        </row>
        <row r="3401">
          <cell r="A3401">
            <v>7520930</v>
          </cell>
          <cell r="B3401" t="str">
            <v>Wanniassa Zone Substation 11kV Sealing End Replacement</v>
          </cell>
          <cell r="C3401" t="str">
            <v>CIPEN ZZS Replce</v>
          </cell>
        </row>
        <row r="3402">
          <cell r="A3402">
            <v>7520931</v>
          </cell>
          <cell r="B3402" t="str">
            <v>Gilmore Zone 11kV Sealing End Replacement</v>
          </cell>
          <cell r="C3402" t="str">
            <v>CIPEN ZZS Replce</v>
          </cell>
        </row>
        <row r="3403">
          <cell r="A3403">
            <v>7520932</v>
          </cell>
          <cell r="B3403" t="str">
            <v>Hume West Estate HV Relocation</v>
          </cell>
          <cell r="C3403" t="str">
            <v>CIPEN Relocation</v>
          </cell>
        </row>
        <row r="3404">
          <cell r="A3404">
            <v>7520933</v>
          </cell>
          <cell r="B3404" t="str">
            <v>Dickson B31 S4 - LV Relocation</v>
          </cell>
          <cell r="C3404" t="str">
            <v>CIPEN Relocation</v>
          </cell>
        </row>
        <row r="3405">
          <cell r="A3405">
            <v>7520935</v>
          </cell>
          <cell r="B3405" t="str">
            <v>Dickson B31 S4 - LV Supply to 7 Units</v>
          </cell>
          <cell r="C3405" t="str">
            <v>CIPEN Urbn Infill</v>
          </cell>
        </row>
        <row r="3406">
          <cell r="A3406">
            <v>7520936</v>
          </cell>
          <cell r="B3406" t="str">
            <v>Belconnen B1 S26 - LV Upgrade</v>
          </cell>
          <cell r="C3406" t="str">
            <v>CIPEN Com/Ind Dvlp</v>
          </cell>
        </row>
        <row r="3407">
          <cell r="A3407">
            <v>7520937</v>
          </cell>
          <cell r="B3407" t="str">
            <v>Campbell B5 S119 Duntroon - LV Relocation</v>
          </cell>
          <cell r="C3407" t="str">
            <v>CIPEN Relocation</v>
          </cell>
        </row>
        <row r="3408">
          <cell r="A3408">
            <v>7520938</v>
          </cell>
          <cell r="B3408" t="str">
            <v>O'Connor B46 S79 - LV Supply to 21 Units</v>
          </cell>
          <cell r="C3408" t="str">
            <v>CIPEN Urbn Infill</v>
          </cell>
        </row>
        <row r="3409">
          <cell r="A3409">
            <v>7520939</v>
          </cell>
          <cell r="B3409" t="str">
            <v>Griffith B5 S18 - HV Retic &amp; LV Supply to Comm Development</v>
          </cell>
          <cell r="C3409" t="str">
            <v>CIPEN Com/Ind Dvlp</v>
          </cell>
        </row>
        <row r="3410">
          <cell r="A3410">
            <v>7520940</v>
          </cell>
          <cell r="B3410" t="str">
            <v>Replacement of DGPS Base Station</v>
          </cell>
          <cell r="C3410" t="str">
            <v>CIPEN IT Project</v>
          </cell>
        </row>
        <row r="3411">
          <cell r="A3411">
            <v>7520941</v>
          </cell>
          <cell r="B3411" t="str">
            <v>Greenway Training Shed Fitout (New Training Room)</v>
          </cell>
          <cell r="C3411" t="str">
            <v>CIPEN Facilities</v>
          </cell>
        </row>
        <row r="3412">
          <cell r="A3412">
            <v>7520942</v>
          </cell>
          <cell r="B3412" t="str">
            <v>Gilmore Zone Sub Fence Replacement</v>
          </cell>
          <cell r="C3412" t="str">
            <v>CIPEN ZZS Replce</v>
          </cell>
        </row>
        <row r="3413">
          <cell r="A3413">
            <v>7520943</v>
          </cell>
          <cell r="B3413" t="str">
            <v>Wanniassa Zone Sub Fence Replacement</v>
          </cell>
          <cell r="C3413" t="str">
            <v>CIPEN ZZS Replce</v>
          </cell>
        </row>
        <row r="3414">
          <cell r="A3414">
            <v>7520944</v>
          </cell>
          <cell r="B3414" t="str">
            <v>Belconnen Zone Sub Fence Replacement</v>
          </cell>
          <cell r="C3414" t="str">
            <v>CIPEN ZZS Replce</v>
          </cell>
        </row>
        <row r="3415">
          <cell r="A3415">
            <v>7520945</v>
          </cell>
          <cell r="B3415" t="str">
            <v>Fadden Blk 11 Sec 353 Fadden Pines - Replace M/P destroyed by fire</v>
          </cell>
          <cell r="C3415" t="str">
            <v>CIPEN Dist U/G Rplc</v>
          </cell>
        </row>
        <row r="3416">
          <cell r="A3416">
            <v>7520946</v>
          </cell>
          <cell r="B3416" t="str">
            <v>BFM Pole Replacement Program Stage 2  2010</v>
          </cell>
          <cell r="C3416" t="str">
            <v>CIPEN Dist Pole Rplc</v>
          </cell>
        </row>
        <row r="3417">
          <cell r="A3417">
            <v>7520947</v>
          </cell>
          <cell r="B3417" t="str">
            <v>Forde B19 S65 LV Supply 14 Units</v>
          </cell>
          <cell r="C3417" t="str">
            <v>CIPEN Urbn Dvlpmnt</v>
          </cell>
        </row>
        <row r="3418">
          <cell r="A3418">
            <v>7520949</v>
          </cell>
          <cell r="B3418" t="str">
            <v>Ainslie- UG/OH LV cable Replacement B38 S106</v>
          </cell>
          <cell r="C3418" t="str">
            <v>CIPEN Dist O/H Rplc</v>
          </cell>
        </row>
        <row r="3419">
          <cell r="A3419">
            <v>7520950</v>
          </cell>
          <cell r="B3419" t="str">
            <v>Jerrabomberra B2223 Beard Estate - HV Relocation</v>
          </cell>
          <cell r="C3419" t="str">
            <v>CIPEN Relocation</v>
          </cell>
        </row>
        <row r="3420">
          <cell r="A3420">
            <v>7520951</v>
          </cell>
          <cell r="B3420" t="str">
            <v>Griffith B13 14 15 S23 LV Supply to 47 Units</v>
          </cell>
          <cell r="C3420" t="str">
            <v>CIPEN Urbn Infill</v>
          </cell>
        </row>
        <row r="3421">
          <cell r="A3421">
            <v>7520953</v>
          </cell>
          <cell r="B3421" t="str">
            <v>Lyneham B3 S45 - LV Relocation</v>
          </cell>
          <cell r="C3421" t="str">
            <v>CIPEN Relocation</v>
          </cell>
        </row>
        <row r="3422">
          <cell r="A3422">
            <v>7520954</v>
          </cell>
          <cell r="B3422" t="str">
            <v>HV OH Switchgear replacement  stage 1 2010 - 11</v>
          </cell>
          <cell r="C3422" t="str">
            <v>CIPEN Dist O/H Rplc</v>
          </cell>
        </row>
        <row r="3423">
          <cell r="A3423">
            <v>7520955</v>
          </cell>
          <cell r="B3423" t="str">
            <v>O'Connor B3 S131 Sub 1250 - Installation of Additional Earthing</v>
          </cell>
          <cell r="C3423" t="str">
            <v>CIPEN Dist S/S Augm</v>
          </cell>
        </row>
        <row r="3424">
          <cell r="A3424">
            <v>7520956</v>
          </cell>
          <cell r="B3424" t="str">
            <v>ENMAC OSI-PI Implementation</v>
          </cell>
          <cell r="C3424" t="str">
            <v>CIPEN IT Project</v>
          </cell>
        </row>
        <row r="3425">
          <cell r="A3425">
            <v>7520957</v>
          </cell>
          <cell r="B3425" t="str">
            <v>Forrest B6 S43 Sub 5362 - Installation of Additional Earthing</v>
          </cell>
          <cell r="C3425" t="str">
            <v>CIPEN Dist S/S Augm</v>
          </cell>
        </row>
        <row r="3426">
          <cell r="A3426">
            <v>7520958</v>
          </cell>
          <cell r="B3426" t="str">
            <v>Kingston B3 S51 - LV Supply to Construction Site</v>
          </cell>
          <cell r="C3426" t="str">
            <v>CIPEN Com/Ind Dvlp</v>
          </cell>
        </row>
        <row r="3427">
          <cell r="A3427">
            <v>7520959</v>
          </cell>
          <cell r="B3427" t="str">
            <v>Fyshwick B2 S84 - LV Supply to Construction Site</v>
          </cell>
          <cell r="C3427" t="str">
            <v>CIPEN Com/Ind Dvlp</v>
          </cell>
        </row>
        <row r="3428">
          <cell r="A3428">
            <v>7520960</v>
          </cell>
          <cell r="B3428" t="str">
            <v>Pialligo B5 S31 - LV Supply to Fibre Optic Shelter</v>
          </cell>
          <cell r="C3428" t="str">
            <v>CIPEN Spec Requests</v>
          </cell>
        </row>
        <row r="3429">
          <cell r="A3429">
            <v>7520961</v>
          </cell>
          <cell r="B3429" t="str">
            <v>Tharwa B5 S1 - LV Relocation</v>
          </cell>
          <cell r="C3429" t="str">
            <v>CIPEN Relocation</v>
          </cell>
        </row>
        <row r="3430">
          <cell r="A3430">
            <v>7520962</v>
          </cell>
          <cell r="B3430" t="str">
            <v>Kingston B3 S61 - LV Supply to SLCC</v>
          </cell>
          <cell r="C3430" t="str">
            <v>CIPEN Spec Requests</v>
          </cell>
        </row>
        <row r="3431">
          <cell r="A3431">
            <v>7520964</v>
          </cell>
          <cell r="B3431" t="str">
            <v>Majura B587 Majura Business Park - New Supply  15 Lancaster Place</v>
          </cell>
          <cell r="C3431" t="str">
            <v>CIPEN Com/Ind Dvlp</v>
          </cell>
        </row>
        <row r="3432">
          <cell r="A3432">
            <v>7520965</v>
          </cell>
          <cell r="B3432" t="str">
            <v>Hughes Suburb Pole Replacement stage  9  2010-11</v>
          </cell>
          <cell r="C3432" t="str">
            <v>CIPEN Dist Pole Rplc</v>
          </cell>
        </row>
        <row r="3433">
          <cell r="A3433">
            <v>7520966</v>
          </cell>
          <cell r="B3433" t="str">
            <v>Acton ANU Garran Rd nearer Sub 5151 HV Relocations</v>
          </cell>
          <cell r="C3433" t="str">
            <v>CIPEN Relocation</v>
          </cell>
        </row>
        <row r="3434">
          <cell r="A3434">
            <v>7520967</v>
          </cell>
          <cell r="B3434" t="str">
            <v>Hughes B19 S39 - LV Supply to 9 units</v>
          </cell>
          <cell r="C3434" t="str">
            <v>CIPEN Urbn Infill</v>
          </cell>
        </row>
        <row r="3435">
          <cell r="A3435">
            <v>7520968</v>
          </cell>
          <cell r="B3435" t="str">
            <v>Maxon DNP3 Modem T&amp;D Project</v>
          </cell>
          <cell r="C3435" t="str">
            <v>CIPEN IT Project</v>
          </cell>
        </row>
        <row r="3436">
          <cell r="A3436">
            <v>7520969</v>
          </cell>
          <cell r="B3436" t="str">
            <v>SCADA Workshop Optimization</v>
          </cell>
          <cell r="C3436" t="str">
            <v>CIPEN IT Project</v>
          </cell>
        </row>
        <row r="3437">
          <cell r="A3437">
            <v>7520970</v>
          </cell>
          <cell r="B3437" t="str">
            <v>Cyber Security Audit &amp; Security Augmentation of OTE</v>
          </cell>
          <cell r="C3437" t="str">
            <v>CIPEN IT Project</v>
          </cell>
        </row>
        <row r="3438">
          <cell r="A3438">
            <v>7520971</v>
          </cell>
          <cell r="B3438" t="str">
            <v>Waramanga B1 S39 Arawang Primary School - LV Relocation</v>
          </cell>
          <cell r="C3438" t="str">
            <v>CIPEN Relocation</v>
          </cell>
        </row>
        <row r="3439">
          <cell r="A3439">
            <v>7520972</v>
          </cell>
          <cell r="B3439" t="str">
            <v>ENMAC ICCP Implementation</v>
          </cell>
          <cell r="C3439" t="str">
            <v>CIPEN IT Project</v>
          </cell>
        </row>
        <row r="3440">
          <cell r="A3440">
            <v>7520973</v>
          </cell>
          <cell r="B3440" t="str">
            <v>Gold Creek Zone Electronic Acess and Security Detection System Stage 2</v>
          </cell>
          <cell r="C3440" t="str">
            <v>CIPEN ZZS Replce</v>
          </cell>
        </row>
        <row r="3441">
          <cell r="A3441">
            <v>7520975</v>
          </cell>
          <cell r="B3441" t="str">
            <v>Garran Canberra Hospital HV Relocation off Sub 4940</v>
          </cell>
          <cell r="C3441" t="str">
            <v>CIPEN Relocation</v>
          </cell>
        </row>
        <row r="3442">
          <cell r="A3442">
            <v>7520977</v>
          </cell>
          <cell r="B3442" t="str">
            <v>Crace Estate Stages 1B1 1B3 1B4 HV &amp; LV Reticulation</v>
          </cell>
          <cell r="C3442" t="str">
            <v>CIPEN Urbn Dvlpmnt</v>
          </cell>
        </row>
        <row r="3443">
          <cell r="A3443">
            <v>7520979</v>
          </cell>
          <cell r="B3443" t="str">
            <v>Crace Estate Stages 1A4 1A7 1C2 HV &amp; LV Reticulation</v>
          </cell>
          <cell r="C3443" t="str">
            <v>CIPEN Urbn Dvlpmnt</v>
          </cell>
        </row>
        <row r="3444">
          <cell r="A3444">
            <v>7520983</v>
          </cell>
          <cell r="B3444" t="str">
            <v>Bonner B2 S126 - LV Supply to Telstra Site</v>
          </cell>
          <cell r="C3444" t="str">
            <v>CIPEN Spec Requests</v>
          </cell>
        </row>
        <row r="3445">
          <cell r="A3445">
            <v>7520984</v>
          </cell>
          <cell r="B3445" t="str">
            <v>Belconnen B7 S31 Winchester Centre - HV Retic &amp; LV Supply</v>
          </cell>
          <cell r="C3445" t="str">
            <v>CIPEN Com/Ind Dvlp</v>
          </cell>
        </row>
        <row r="3446">
          <cell r="A3446">
            <v>7520985</v>
          </cell>
          <cell r="B3446" t="str">
            <v>Hume B77 S7 - LV Supply to Warehouse</v>
          </cell>
          <cell r="C3446" t="str">
            <v>CIPEN Com/Ind Dvlp</v>
          </cell>
        </row>
        <row r="3447">
          <cell r="A3447">
            <v>7520987</v>
          </cell>
          <cell r="B3447" t="str">
            <v>Kingston B2 S51 - HV Retic &amp; LV Supply to 76 Units</v>
          </cell>
          <cell r="C3447" t="str">
            <v>CIPEN Urbn Dvlpmnt</v>
          </cell>
        </row>
        <row r="3448">
          <cell r="A3448">
            <v>7520988</v>
          </cell>
          <cell r="B3448" t="str">
            <v>SUB 1154 Replacement Sec 8 Fulton St Macquarie</v>
          </cell>
          <cell r="C3448" t="str">
            <v>CIPEN Dist S/S Rplc</v>
          </cell>
        </row>
        <row r="3449">
          <cell r="A3449">
            <v>7520991</v>
          </cell>
          <cell r="B3449" t="str">
            <v>Electricity Supply Improvement - Sec 4 Deakin</v>
          </cell>
          <cell r="C3449" t="str">
            <v>CIPEN Dist O/H Rplc</v>
          </cell>
        </row>
        <row r="3450">
          <cell r="A3450">
            <v>7520992</v>
          </cell>
          <cell r="B3450" t="str">
            <v>Braddon B5 S28 Mort St Mixed Development</v>
          </cell>
          <cell r="C3450" t="str">
            <v>CIPEN Com/Ind Dvlp</v>
          </cell>
        </row>
        <row r="3451">
          <cell r="A3451">
            <v>7520995</v>
          </cell>
          <cell r="B3451" t="str">
            <v>BFM Pole Replacement Program Stage 3  2010</v>
          </cell>
          <cell r="C3451" t="str">
            <v>CIPEN Dist Pole Rplc</v>
          </cell>
        </row>
        <row r="3452">
          <cell r="A3452">
            <v>7520996</v>
          </cell>
          <cell r="B3452" t="str">
            <v>ENMAC GUI Standard and Test Tools</v>
          </cell>
          <cell r="C3452" t="str">
            <v>CIPEN IT Project</v>
          </cell>
        </row>
        <row r="3453">
          <cell r="A3453">
            <v>7520997</v>
          </cell>
          <cell r="B3453" t="str">
            <v>ENMAC Infrastructure Upgrade</v>
          </cell>
          <cell r="C3453" t="str">
            <v>CIPEN IT Project</v>
          </cell>
        </row>
        <row r="3454">
          <cell r="A3454">
            <v>7520998</v>
          </cell>
          <cell r="B3454" t="str">
            <v>Nicholls B10 S73 Holy Spirit Primary School  - LV Relocation</v>
          </cell>
          <cell r="C3454" t="str">
            <v>CIPEN Relocation</v>
          </cell>
        </row>
        <row r="3455">
          <cell r="A3455">
            <v>7520999</v>
          </cell>
          <cell r="B3455" t="str">
            <v xml:space="preserve"> Suburb Pole Replacement  Stage 10 2010-11</v>
          </cell>
          <cell r="C3455" t="str">
            <v>CIPEN Dist Pole Rplc</v>
          </cell>
        </row>
        <row r="3456">
          <cell r="A3456">
            <v>7521000</v>
          </cell>
          <cell r="B3456" t="str">
            <v xml:space="preserve"> Suburb Pole Replacement  Stage 11 2010-11</v>
          </cell>
          <cell r="C3456" t="str">
            <v>CIPEN Dist Pole Rplc</v>
          </cell>
        </row>
        <row r="3457">
          <cell r="A3457">
            <v>7521001</v>
          </cell>
          <cell r="B3457" t="str">
            <v>Coree B213 Uriarra Village - LV Supply to Fire Brigade Shed</v>
          </cell>
          <cell r="C3457" t="str">
            <v>CIPEN Spec Requests</v>
          </cell>
        </row>
        <row r="3458">
          <cell r="A3458">
            <v>7521002</v>
          </cell>
          <cell r="B3458" t="str">
            <v>Harrison 4 Estate Stage 1A HV &amp; LV Reticulation</v>
          </cell>
          <cell r="C3458" t="str">
            <v>CIPEN Urbn Dvlpmnt</v>
          </cell>
        </row>
        <row r="3459">
          <cell r="A3459">
            <v>7521004</v>
          </cell>
          <cell r="B3459" t="str">
            <v>Majura B53 Camp Blake Accommodation Sub 7431 Upgrade</v>
          </cell>
          <cell r="C3459" t="str">
            <v>CIPEN Rural Devpmnt</v>
          </cell>
        </row>
        <row r="3460">
          <cell r="A3460">
            <v>7521006</v>
          </cell>
          <cell r="B3460" t="str">
            <v>Evatt Crossarm and PVC Service Replacements Stage 2 09-10</v>
          </cell>
          <cell r="C3460" t="str">
            <v>CIPEN Dist O/H Rplc</v>
          </cell>
        </row>
        <row r="3461">
          <cell r="A3461">
            <v>7521007</v>
          </cell>
          <cell r="B3461" t="str">
            <v>Suburb Pole Transformer Replacement Stage 1 2010 - '11</v>
          </cell>
          <cell r="C3461" t="str">
            <v>CIPEN Dist O/H Rplc</v>
          </cell>
        </row>
        <row r="3462">
          <cell r="A3462">
            <v>7521008</v>
          </cell>
          <cell r="B3462" t="str">
            <v>Harrison B22 S2 Harrison School - Substation Upgrade</v>
          </cell>
          <cell r="C3462" t="str">
            <v>CIPEN Com/Ind Dvlp</v>
          </cell>
        </row>
        <row r="3463">
          <cell r="A3463">
            <v>7521009</v>
          </cell>
          <cell r="B3463" t="str">
            <v>Macgregor West Estate 2 Stage 3A HV &amp; LV Reticulation</v>
          </cell>
          <cell r="C3463" t="str">
            <v>CIPEN Urbn Dvlpmnt</v>
          </cell>
        </row>
        <row r="3464">
          <cell r="A3464">
            <v>7521011</v>
          </cell>
          <cell r="B3464" t="str">
            <v>Bonner 3 Estate Stage 3C2 HV &amp; LV Reticulation</v>
          </cell>
          <cell r="C3464" t="str">
            <v>CIPEN Urbn Dvlpmnt</v>
          </cell>
        </row>
        <row r="3465">
          <cell r="A3465">
            <v>7521013</v>
          </cell>
          <cell r="B3465" t="str">
            <v>Forrest B25 S4 - Replace LV O/H with ABC</v>
          </cell>
          <cell r="C3465" t="str">
            <v>CIPEN CI Replacemnt</v>
          </cell>
        </row>
        <row r="3466">
          <cell r="A3466">
            <v>7521015</v>
          </cell>
          <cell r="B3466" t="str">
            <v>Gungahlin B1 S88 - LV Supply to Comm Development</v>
          </cell>
          <cell r="C3466" t="str">
            <v>CIPEN Com/Ind Dvlp</v>
          </cell>
        </row>
        <row r="3467">
          <cell r="A3467">
            <v>7521016</v>
          </cell>
          <cell r="B3467" t="str">
            <v>Harrison B22 S2 Nullarbor Ave - Lowering of HV Cable</v>
          </cell>
          <cell r="C3467" t="str">
            <v>CIPEN Relocation</v>
          </cell>
        </row>
        <row r="3468">
          <cell r="A3468">
            <v>7521018</v>
          </cell>
          <cell r="B3468" t="str">
            <v>Greenway B4 S62 Tugg Seniors Club - LV Relocation</v>
          </cell>
          <cell r="C3468" t="str">
            <v>CIPEN Relocation</v>
          </cell>
        </row>
        <row r="3469">
          <cell r="A3469">
            <v>7521019</v>
          </cell>
          <cell r="B3469" t="str">
            <v>Wanniassa Zone Sub Emergency 132kV CB Replacement</v>
          </cell>
          <cell r="C3469" t="str">
            <v>CIPEN ZZS Replce</v>
          </cell>
        </row>
        <row r="3470">
          <cell r="A3470">
            <v>7521020</v>
          </cell>
          <cell r="B3470" t="str">
            <v>Turner B3 S61 - LV Relocation</v>
          </cell>
          <cell r="C3470" t="str">
            <v>CIPEN Relocation</v>
          </cell>
        </row>
        <row r="3471">
          <cell r="A3471">
            <v>7521021</v>
          </cell>
          <cell r="B3471" t="str">
            <v>BONYTHON Mini Pillar Replacement-1112917</v>
          </cell>
          <cell r="C3471" t="str">
            <v>CIPEN Dist U/G Rplc</v>
          </cell>
        </row>
        <row r="3472">
          <cell r="A3472">
            <v>7521022</v>
          </cell>
          <cell r="B3472" t="str">
            <v>Dickson B11 S32 - LV Relocation</v>
          </cell>
          <cell r="C3472" t="str">
            <v>CIPEN Relocation</v>
          </cell>
        </row>
        <row r="3473">
          <cell r="A3473">
            <v>7521023</v>
          </cell>
          <cell r="B3473" t="str">
            <v>Field Services Inspection Mobile Computing</v>
          </cell>
          <cell r="C3473" t="str">
            <v>CIPEN IT Project</v>
          </cell>
        </row>
        <row r="3474">
          <cell r="A3474">
            <v>7521024</v>
          </cell>
          <cell r="B3474" t="str">
            <v>Yarralumla B6 S111 AIS Rowing - LV Relocation</v>
          </cell>
          <cell r="C3474" t="str">
            <v>CIPEN Relocation</v>
          </cell>
        </row>
        <row r="3475">
          <cell r="A3475">
            <v>7521026</v>
          </cell>
          <cell r="B3475" t="str">
            <v>Stage 28 Suburban Pole Replacement 2010</v>
          </cell>
          <cell r="C3475" t="str">
            <v>CIPEN Dist Pole Rplc</v>
          </cell>
        </row>
        <row r="3476">
          <cell r="A3476">
            <v>7521027</v>
          </cell>
          <cell r="B3476" t="str">
            <v>Metering - New Domestic Meters 2010/11</v>
          </cell>
          <cell r="C3476" t="str">
            <v>CIPEN NEW METER</v>
          </cell>
        </row>
        <row r="3477">
          <cell r="A3477">
            <v>7521028</v>
          </cell>
          <cell r="B3477" t="str">
            <v>Metering - Commercial New Meters 2010/11</v>
          </cell>
          <cell r="C3477" t="str">
            <v>CIPEN NEW METER</v>
          </cell>
        </row>
        <row r="3478">
          <cell r="A3478">
            <v>7521029</v>
          </cell>
          <cell r="B3478" t="str">
            <v>New Services - 2010/11</v>
          </cell>
          <cell r="C3478" t="str">
            <v>CIPEN NEW SERVICES</v>
          </cell>
        </row>
        <row r="3479">
          <cell r="A3479">
            <v>7521030</v>
          </cell>
          <cell r="B3479" t="str">
            <v>Services - Service Upgrade to 3 Phase 2010/11</v>
          </cell>
          <cell r="C3479" t="str">
            <v>CIPEN NEW SERVICES</v>
          </cell>
        </row>
        <row r="3480">
          <cell r="A3480">
            <v>7521031</v>
          </cell>
          <cell r="B3480" t="str">
            <v>Pialligo Mundaring Fdr Conductor upgrade between L4601 &amp; Pole 38452</v>
          </cell>
          <cell r="C3480" t="str">
            <v>CIPEN Dist O/H Rplc</v>
          </cell>
        </row>
        <row r="3481">
          <cell r="A3481">
            <v>7521032</v>
          </cell>
          <cell r="B3481" t="str">
            <v>Fairley Feeder Removal of HV OH network between Poles 52371 &amp; 52379</v>
          </cell>
          <cell r="C3481" t="str">
            <v>CIPEN Dist O/H Rplc</v>
          </cell>
        </row>
        <row r="3482">
          <cell r="A3482">
            <v>7521033</v>
          </cell>
          <cell r="B3482" t="str">
            <v>Commercial Meter Replacement 2010/11</v>
          </cell>
          <cell r="C3482" t="str">
            <v>CIPEN Meter Replce</v>
          </cell>
        </row>
        <row r="3483">
          <cell r="A3483">
            <v>7521034</v>
          </cell>
          <cell r="B3483" t="str">
            <v>Domestic Meter Replacement 2010/11</v>
          </cell>
          <cell r="C3483" t="str">
            <v>CIPEN Meter Replce</v>
          </cell>
        </row>
        <row r="3484">
          <cell r="A3484">
            <v>7521037</v>
          </cell>
          <cell r="B3484" t="str">
            <v>OH Services Replacement Stage 1 10-11</v>
          </cell>
          <cell r="C3484" t="str">
            <v>CIPEN SERVICE RPLC</v>
          </cell>
        </row>
        <row r="3485">
          <cell r="A3485">
            <v>7521038</v>
          </cell>
          <cell r="B3485" t="str">
            <v xml:space="preserve"> Suburb Pole Replacement  Stage 12 2010-11</v>
          </cell>
          <cell r="C3485" t="str">
            <v>CIPEN Dist Pole Rplc</v>
          </cell>
        </row>
        <row r="3486">
          <cell r="A3486">
            <v>7521040</v>
          </cell>
          <cell r="B3486" t="str">
            <v>Reactive Pole Replacement Stage 1 10-11</v>
          </cell>
          <cell r="C3486" t="str">
            <v>CIPEN Dist Pole Rplc</v>
          </cell>
        </row>
        <row r="3487">
          <cell r="A3487">
            <v>7521041</v>
          </cell>
          <cell r="B3487" t="str">
            <v>Kingston Foreshore Stage 4 HV Reticulation</v>
          </cell>
          <cell r="C3487" t="str">
            <v>CIPEN Urbn Infill</v>
          </cell>
        </row>
        <row r="3488">
          <cell r="A3488">
            <v>7521042</v>
          </cell>
          <cell r="B3488" t="str">
            <v xml:space="preserve"> Suburb Pole Replacement  Stage 13 2010-11</v>
          </cell>
          <cell r="C3488" t="str">
            <v>CIPEN Dist Pole Rplc</v>
          </cell>
        </row>
        <row r="3489">
          <cell r="A3489">
            <v>7521043</v>
          </cell>
          <cell r="B3489" t="str">
            <v>O'Connor B1 S78 St. Josephs Primary School - LV Upgrade</v>
          </cell>
          <cell r="C3489" t="str">
            <v>CIPEN Com/Ind Dvlp</v>
          </cell>
        </row>
        <row r="3490">
          <cell r="A3490">
            <v>7521044</v>
          </cell>
          <cell r="B3490" t="str">
            <v>Gordon B18 S528 -  Minipillar Relocation</v>
          </cell>
          <cell r="C3490" t="str">
            <v>CIPEN Relocation</v>
          </cell>
        </row>
        <row r="3491">
          <cell r="A3491">
            <v>7521045</v>
          </cell>
          <cell r="B3491" t="str">
            <v>Fisher B20 S36 Sub1395 - Installation of Additional Earthing</v>
          </cell>
          <cell r="C3491" t="str">
            <v>CIPEN Dist S/S Augm</v>
          </cell>
        </row>
        <row r="3492">
          <cell r="A3492">
            <v>7521046</v>
          </cell>
          <cell r="B3492" t="str">
            <v>Belconnen B1 S152 Benjamin Way/ Cohen St Ext Int - LV Supply to SLCC</v>
          </cell>
          <cell r="C3492" t="str">
            <v>CIPEN Spec Requests</v>
          </cell>
        </row>
        <row r="3493">
          <cell r="A3493">
            <v>7521047</v>
          </cell>
          <cell r="B3493" t="str">
            <v>Scullin - SUB 1296 Replacement B35 S4</v>
          </cell>
          <cell r="C3493" t="str">
            <v>CIPEN Dist S/S Rplc</v>
          </cell>
        </row>
        <row r="3494">
          <cell r="A3494">
            <v>7521049</v>
          </cell>
          <cell r="B3494" t="str">
            <v>Phillip B12 S156 - LV Supply to Construction Site</v>
          </cell>
          <cell r="C3494" t="str">
            <v>CIPEN Com/Ind Dvlp</v>
          </cell>
        </row>
        <row r="3495">
          <cell r="A3495">
            <v>7521050</v>
          </cell>
          <cell r="B3495" t="str">
            <v>Tuggeranong B1471 -  HV Retic &amp; LV Supply to BWA Site Office ( Temp)</v>
          </cell>
          <cell r="C3495" t="str">
            <v>CIPEN Com/Ind Dvlp</v>
          </cell>
        </row>
        <row r="3496">
          <cell r="A3496">
            <v>7521052</v>
          </cell>
          <cell r="B3496" t="str">
            <v>Miscellaneous Suburb Pole Reinforcement Stage 1 2010/11</v>
          </cell>
          <cell r="C3496" t="str">
            <v>CIPEN Dist Pole Rnst</v>
          </cell>
        </row>
        <row r="3497">
          <cell r="A3497">
            <v>7521055</v>
          </cell>
          <cell r="B3497" t="str">
            <v>Ainslie B29 S30 - LV Relocation</v>
          </cell>
          <cell r="C3497" t="str">
            <v>CIPEN Relocation</v>
          </cell>
        </row>
        <row r="3498">
          <cell r="A3498">
            <v>7521056</v>
          </cell>
          <cell r="B3498" t="str">
            <v>Paddys River B221 - LV Supply to Pump</v>
          </cell>
          <cell r="C3498" t="str">
            <v>CIPEN Spec Requests</v>
          </cell>
        </row>
        <row r="3499">
          <cell r="A3499">
            <v>7521057</v>
          </cell>
          <cell r="B3499" t="str">
            <v>Red Hill B11 S27 French Australian School  Blk A - LV Supply</v>
          </cell>
          <cell r="C3499" t="str">
            <v>CIPEN Com/Ind Dvlp</v>
          </cell>
        </row>
        <row r="3500">
          <cell r="A3500">
            <v>7521058</v>
          </cell>
          <cell r="B3500" t="str">
            <v>City Blocks 5 &amp; 6 S24 - LV Supplies to Construction Sites</v>
          </cell>
          <cell r="C3500" t="str">
            <v>CIPEN Com/Ind Dvlp</v>
          </cell>
        </row>
        <row r="3501">
          <cell r="A3501">
            <v>7521059</v>
          </cell>
          <cell r="B3501" t="str">
            <v>Phillip B7 S79 Canberra College - Substation 2098 Upgrade</v>
          </cell>
          <cell r="C3501" t="str">
            <v>CIPEN Com/Ind Dvlp</v>
          </cell>
        </row>
        <row r="3502">
          <cell r="A3502">
            <v>7521060</v>
          </cell>
          <cell r="B3502" t="str">
            <v>City  Barry Drive/Marcus Clarke St Int - HV Relocation</v>
          </cell>
          <cell r="C3502" t="str">
            <v>CIPEN Relocation</v>
          </cell>
        </row>
        <row r="3503">
          <cell r="A3503">
            <v>7521063</v>
          </cell>
          <cell r="B3503" t="str">
            <v>Campbell - LV Cable Replacement B34 S32</v>
          </cell>
          <cell r="C3503" t="str">
            <v>CIPEN Dist U/G Rplc</v>
          </cell>
        </row>
        <row r="3504">
          <cell r="A3504">
            <v>7521064</v>
          </cell>
          <cell r="B3504" t="str">
            <v>Wright Estate Stage 2 HV &amp; LV Reticulation</v>
          </cell>
          <cell r="C3504" t="str">
            <v>CIPEN Urbn Dvlpmnt</v>
          </cell>
        </row>
        <row r="3505">
          <cell r="A3505">
            <v>7521067</v>
          </cell>
          <cell r="B3505" t="str">
            <v>Wright Estate Stage 1B HV &amp; LV Reticulation</v>
          </cell>
          <cell r="C3505" t="str">
            <v>CIPEN Urbn Dvlpmnt</v>
          </cell>
        </row>
        <row r="3506">
          <cell r="A3506">
            <v>7521069</v>
          </cell>
          <cell r="B3506" t="str">
            <v>Yarralumla B12 S32 - LV Supply to 34 Units</v>
          </cell>
          <cell r="C3506" t="str">
            <v>CIPEN Urbn Infill</v>
          </cell>
        </row>
        <row r="3507">
          <cell r="A3507">
            <v>7521070</v>
          </cell>
          <cell r="B3507" t="str">
            <v>Forde North Estate Stage 1 HV &amp; LV Reticulation</v>
          </cell>
          <cell r="C3507" t="str">
            <v>CIPEN Urbn Dvlpmnt</v>
          </cell>
        </row>
        <row r="3508">
          <cell r="A3508">
            <v>7521072</v>
          </cell>
          <cell r="B3508" t="str">
            <v>Latham B2 S31 - LV Supply to 13 Units</v>
          </cell>
          <cell r="C3508" t="str">
            <v>CIPEN Urbn Infill</v>
          </cell>
        </row>
        <row r="3509">
          <cell r="A3509">
            <v>7521073</v>
          </cell>
          <cell r="B3509" t="str">
            <v>Forrest B7 S20 - LV Supply to 4 Units</v>
          </cell>
          <cell r="C3509" t="str">
            <v>CIPEN Urbn Infill</v>
          </cell>
        </row>
        <row r="3510">
          <cell r="A3510">
            <v>7521074</v>
          </cell>
          <cell r="B3510" t="str">
            <v>Kingston B4 S18 - LV Supply to 78 Units</v>
          </cell>
          <cell r="C3510" t="str">
            <v>CIPEN Urbn Infill</v>
          </cell>
        </row>
        <row r="3511">
          <cell r="A3511">
            <v>7521075</v>
          </cell>
          <cell r="B3511" t="str">
            <v>Forde B1 S31 - LV Supply to 5 Units</v>
          </cell>
          <cell r="C3511" t="str">
            <v>CIPEN Urbn Infill</v>
          </cell>
        </row>
        <row r="3512">
          <cell r="A3512">
            <v>7521076</v>
          </cell>
          <cell r="B3512" t="str">
            <v>Kingston B2 S62 - HV Retic &amp; LV Supply to 154 Units</v>
          </cell>
          <cell r="C3512" t="str">
            <v>CIPEN Urbn Infill</v>
          </cell>
        </row>
        <row r="3513">
          <cell r="A3513">
            <v>7521077</v>
          </cell>
          <cell r="B3513" t="str">
            <v>Kingston B3 S62 - LV Supply to 44 Units</v>
          </cell>
          <cell r="C3513" t="str">
            <v>CIPEN Urbn Infill</v>
          </cell>
        </row>
        <row r="3514">
          <cell r="A3514">
            <v>7521078</v>
          </cell>
          <cell r="B3514" t="str">
            <v>Gungahlin Warwick St-The Valley Ave HV &amp; LV Relocations</v>
          </cell>
          <cell r="C3514" t="str">
            <v>CIPEN Relocation</v>
          </cell>
        </row>
        <row r="3515">
          <cell r="A3515">
            <v>7521085</v>
          </cell>
          <cell r="B3515" t="str">
            <v>Charnwood S71 Bettington Cct - LV Augmentation between subs 2258 &amp;2262</v>
          </cell>
          <cell r="C3515" t="str">
            <v>CIPEN Rel/Qual Dist</v>
          </cell>
        </row>
        <row r="3516">
          <cell r="A3516">
            <v>7521088</v>
          </cell>
          <cell r="B3516" t="str">
            <v>Braddon Blk 6 Sec 26 - Hazemeyer Unit Replacement SWS4405</v>
          </cell>
          <cell r="C3516" t="str">
            <v>CIPEN Dist S/S Rplc</v>
          </cell>
        </row>
        <row r="3517">
          <cell r="A3517">
            <v>7521089</v>
          </cell>
          <cell r="B3517" t="str">
            <v>Suburban pole Replacement Stg 14 2010-11</v>
          </cell>
          <cell r="C3517" t="str">
            <v>CIPEN Dist Pole Rplc</v>
          </cell>
        </row>
        <row r="3518">
          <cell r="A3518">
            <v>7521090</v>
          </cell>
          <cell r="B3518" t="str">
            <v>Suburban Pole Replacement Stg 15 2010-11</v>
          </cell>
          <cell r="C3518" t="str">
            <v>CIPEN Dist Pole Rplc</v>
          </cell>
        </row>
        <row r="3519">
          <cell r="A3519">
            <v>7521091</v>
          </cell>
          <cell r="B3519" t="str">
            <v>Suburban pole Replacement Stg 16 2010-11</v>
          </cell>
          <cell r="C3519" t="str">
            <v>CIPEN Dist Pole Rplc</v>
          </cell>
        </row>
        <row r="3520">
          <cell r="A3520">
            <v>7521092</v>
          </cell>
          <cell r="B3520" t="str">
            <v>Suburban pole Replacement Stg 17 2010-11</v>
          </cell>
          <cell r="C3520" t="str">
            <v>CIPEN Dist Pole Rplc</v>
          </cell>
        </row>
        <row r="3521">
          <cell r="A3521">
            <v>7521096</v>
          </cell>
          <cell r="B3521" t="str">
            <v>Deakin B8 S80 - LV Supply to Solomon Islands Chancery</v>
          </cell>
          <cell r="C3521" t="str">
            <v>CIPEN Com/Ind Dvlp</v>
          </cell>
        </row>
        <row r="3522">
          <cell r="A3522">
            <v>7521097</v>
          </cell>
          <cell r="B3522" t="str">
            <v>City B1 3 19 20 S26 Northbourne Square Redevelopment</v>
          </cell>
          <cell r="C3522" t="str">
            <v>CIPEN Com/Ind Dvlp</v>
          </cell>
        </row>
        <row r="3523">
          <cell r="A3523">
            <v>7521098</v>
          </cell>
          <cell r="B3523" t="str">
            <v>Calwell B12 S787 - LV Relocation</v>
          </cell>
          <cell r="C3523" t="str">
            <v>CIPEN Relocation</v>
          </cell>
        </row>
        <row r="3524">
          <cell r="A3524">
            <v>7521099</v>
          </cell>
          <cell r="B3524" t="str">
            <v>OH Mains Replacement Stage 2  2010-2011</v>
          </cell>
          <cell r="C3524" t="str">
            <v>CIPEN Dist O/H Rplc</v>
          </cell>
        </row>
        <row r="3525">
          <cell r="A3525">
            <v>7521100</v>
          </cell>
          <cell r="B3525" t="str">
            <v>Battery Charger Replacement - Causeway Switching Station</v>
          </cell>
          <cell r="C3525" t="str">
            <v>CIPEN ZZS Replce</v>
          </cell>
        </row>
        <row r="3526">
          <cell r="A3526">
            <v>7521101</v>
          </cell>
          <cell r="B3526" t="str">
            <v>Battery Charger Replacement - Woden Zone Substation</v>
          </cell>
          <cell r="C3526" t="str">
            <v>CIPEN ZZS Replce</v>
          </cell>
        </row>
        <row r="3527">
          <cell r="A3527">
            <v>7521102</v>
          </cell>
          <cell r="B3527" t="str">
            <v>City B6 S21 HV &amp; LV Relocation</v>
          </cell>
          <cell r="C3527" t="str">
            <v>CIPEN Relocation</v>
          </cell>
        </row>
        <row r="3528">
          <cell r="A3528">
            <v>7521103</v>
          </cell>
          <cell r="B3528" t="str">
            <v>Rivett B4 S27 Replace Condemned Poles 57737 &amp; 57738</v>
          </cell>
          <cell r="C3528" t="str">
            <v>CIPEN Dist Pole Rplc</v>
          </cell>
        </row>
        <row r="3529">
          <cell r="A3529">
            <v>7521104</v>
          </cell>
          <cell r="B3529" t="str">
            <v>Dist Substation Reactive Replacements 2010/11</v>
          </cell>
          <cell r="C3529" t="str">
            <v>CIPEN Dist S/S Rplc</v>
          </cell>
        </row>
        <row r="3530">
          <cell r="A3530">
            <v>7521105</v>
          </cell>
          <cell r="B3530" t="str">
            <v>Distribution Pillar Reactive Replacements 2010/11</v>
          </cell>
          <cell r="C3530" t="str">
            <v>CIPEN Dist S/S Rplc</v>
          </cell>
        </row>
        <row r="3531">
          <cell r="A3531">
            <v>7521106</v>
          </cell>
          <cell r="B3531" t="str">
            <v>HV Cable head replacement - Stage 1 2010/11</v>
          </cell>
          <cell r="C3531" t="str">
            <v>CIPEN Dist U/G Rplc</v>
          </cell>
        </row>
        <row r="3532">
          <cell r="A3532">
            <v>7521113</v>
          </cell>
          <cell r="B3532" t="str">
            <v>Majura Dist Canberra Airport Temp Qantas Sub 9537 Relocation</v>
          </cell>
          <cell r="C3532" t="str">
            <v>CIPEN Relocation</v>
          </cell>
        </row>
        <row r="3533">
          <cell r="A3533">
            <v>7521117</v>
          </cell>
          <cell r="B3533" t="str">
            <v>Belconnen B5 S12  - LV Upgrade</v>
          </cell>
          <cell r="C3533" t="str">
            <v>CIPEN Com/Ind Dvlp</v>
          </cell>
        </row>
        <row r="3534">
          <cell r="A3534">
            <v>7521118</v>
          </cell>
          <cell r="B3534" t="str">
            <v>Lyneham B4 S55 - LV O/H Replacement</v>
          </cell>
          <cell r="C3534" t="str">
            <v>CIPEN CI Replacemnt</v>
          </cell>
        </row>
        <row r="3535">
          <cell r="A3535">
            <v>7521120</v>
          </cell>
          <cell r="B3535" t="str">
            <v>Parkes B1 S51 - HV &amp; LV Relocations</v>
          </cell>
          <cell r="C3535" t="str">
            <v>CIPEN Relocation</v>
          </cell>
        </row>
        <row r="3536">
          <cell r="A3536">
            <v>7521122</v>
          </cell>
          <cell r="B3536" t="str">
            <v>City B6 S21 ANU SA4 Indoor Sub HV &amp; LV Retic</v>
          </cell>
          <cell r="C3536" t="str">
            <v>CIPEN Com/Ind Dvlp</v>
          </cell>
        </row>
        <row r="3537">
          <cell r="A3537">
            <v>7521124</v>
          </cell>
          <cell r="B3537" t="str">
            <v>Chifley B2327&amp;28 S17 - LV Relocation</v>
          </cell>
          <cell r="C3537" t="str">
            <v>CIPEN Relocation</v>
          </cell>
        </row>
        <row r="3538">
          <cell r="A3538">
            <v>7521129</v>
          </cell>
          <cell r="B3538" t="str">
            <v>Nicholls B11 S2 George Harcourt Inn - LV Upgrade</v>
          </cell>
          <cell r="C3538" t="str">
            <v>CIPEN Com/Ind Dvlp</v>
          </cell>
        </row>
        <row r="3539">
          <cell r="A3539">
            <v>7521131</v>
          </cell>
          <cell r="B3539" t="str">
            <v>Bruce Braybrooke Street - HV Relocation</v>
          </cell>
          <cell r="C3539" t="str">
            <v>CIPEN Relocation</v>
          </cell>
        </row>
        <row r="3540">
          <cell r="A3540">
            <v>7521134</v>
          </cell>
          <cell r="B3540" t="str">
            <v>Poles Inspection Software Upgrade</v>
          </cell>
          <cell r="C3540" t="str">
            <v>CIPEN IT Project</v>
          </cell>
        </row>
        <row r="3541">
          <cell r="A3541">
            <v>7521138</v>
          </cell>
          <cell r="B3541" t="str">
            <v>Gungahlin S223 Hibberson St / Gozzard St Int - LV Relocation</v>
          </cell>
          <cell r="C3541" t="str">
            <v>CIPEN Relocation</v>
          </cell>
        </row>
        <row r="3542">
          <cell r="A3542">
            <v>7521139</v>
          </cell>
          <cell r="B3542" t="str">
            <v>Belconnen B5 S12 Jolley St HV &amp; LV ohs Alterations</v>
          </cell>
          <cell r="C3542" t="str">
            <v>CIPEN CI Replacemnt</v>
          </cell>
        </row>
        <row r="3543">
          <cell r="A3543">
            <v>7521140</v>
          </cell>
          <cell r="B3543" t="str">
            <v>Garran B1 S58 Canberra Hospital Gilmore Cr - HV Relocation</v>
          </cell>
          <cell r="C3543" t="str">
            <v>CIPEN Relocation</v>
          </cell>
        </row>
        <row r="3544">
          <cell r="A3544">
            <v>7521141</v>
          </cell>
          <cell r="B3544" t="str">
            <v>City B3 S24 - LV Supply to SLCC</v>
          </cell>
          <cell r="C3544" t="str">
            <v>CIPEN Spec Requests</v>
          </cell>
        </row>
        <row r="3545">
          <cell r="A3545">
            <v>7521142</v>
          </cell>
          <cell r="B3545" t="str">
            <v>Belconnen  B1553 Water Tank LMWQCC - LV Upgrade</v>
          </cell>
          <cell r="C3545" t="str">
            <v>CIPEN Community Dvp</v>
          </cell>
        </row>
        <row r="3546">
          <cell r="A3546">
            <v>7521143</v>
          </cell>
          <cell r="B3546" t="str">
            <v>Fyshwick B14 S24 - LV Upgrade</v>
          </cell>
          <cell r="C3546" t="str">
            <v>CIPEN Com/Ind Dvlp</v>
          </cell>
        </row>
        <row r="3547">
          <cell r="A3547">
            <v>7521145</v>
          </cell>
          <cell r="B3547" t="str">
            <v>Greenway B22 S17 - LV Supply to Construction Site</v>
          </cell>
          <cell r="C3547" t="str">
            <v>CIPEN Com/Ind Dvlp</v>
          </cell>
        </row>
        <row r="3548">
          <cell r="A3548">
            <v>7521146</v>
          </cell>
          <cell r="B3548" t="str">
            <v>ENMAC (DMS) Version 5 Upgrade</v>
          </cell>
          <cell r="C3548" t="str">
            <v>CIPEN IT Project</v>
          </cell>
        </row>
        <row r="3549">
          <cell r="A3549">
            <v>7521148</v>
          </cell>
          <cell r="B3549" t="str">
            <v>Kingston B13 S49 - LV Relocation</v>
          </cell>
          <cell r="C3549" t="str">
            <v>CIPEN Relocation</v>
          </cell>
        </row>
        <row r="3550">
          <cell r="A3550">
            <v>7521151</v>
          </cell>
          <cell r="B3550" t="str">
            <v>Macgregor West 2 Estate Stage 2B HV LV Retic</v>
          </cell>
          <cell r="C3550" t="str">
            <v>CIPEN Urbn Dvlpmnt</v>
          </cell>
        </row>
        <row r="3551">
          <cell r="A3551">
            <v>7521153</v>
          </cell>
          <cell r="B3551" t="str">
            <v>Belconnen Blk 2 Sec 50 - SUB 8746 Tx2 R022017 - Replace RM6 HV Sw/gr</v>
          </cell>
          <cell r="C3551" t="str">
            <v>CIPEN Dist S/S Rplc</v>
          </cell>
        </row>
        <row r="3552">
          <cell r="A3552">
            <v>7521154</v>
          </cell>
          <cell r="B3552" t="str">
            <v>Distribution Substation Fuseway upgrade 2010/11</v>
          </cell>
          <cell r="C3552" t="str">
            <v>CIPEN CI Replacemnt</v>
          </cell>
        </row>
        <row r="3553">
          <cell r="A3553">
            <v>7521155</v>
          </cell>
          <cell r="B3553" t="str">
            <v>Farrer B2 S9 Aged Care Facility HV &amp; LV Retic</v>
          </cell>
          <cell r="C3553" t="str">
            <v>CIPEN Urbn Infill</v>
          </cell>
        </row>
        <row r="3554">
          <cell r="A3554">
            <v>7521157</v>
          </cell>
          <cell r="B3554" t="str">
            <v>Installation of OPGW on 132kV Network</v>
          </cell>
          <cell r="C3554" t="str">
            <v>CIPEN Rel/Qual Subt</v>
          </cell>
        </row>
        <row r="3555">
          <cell r="A3555">
            <v>7521158</v>
          </cell>
          <cell r="B3555" t="str">
            <v>Acton B17 S67 BM Peninsula Toilet Block -  LV Relocation</v>
          </cell>
          <cell r="C3555" t="str">
            <v>CIPEN Relocation</v>
          </cell>
        </row>
        <row r="3556">
          <cell r="A3556">
            <v>7521159</v>
          </cell>
          <cell r="B3556" t="str">
            <v>Narrabundah B26 S34 - LV Supply to EKM Oval</v>
          </cell>
          <cell r="C3556" t="str">
            <v>CIPEN Community Dvp</v>
          </cell>
        </row>
        <row r="3557">
          <cell r="A3557">
            <v>7521167</v>
          </cell>
          <cell r="B3557" t="str">
            <v>Fyshwick B64 S32 - Replace LV O/H with ABC</v>
          </cell>
          <cell r="C3557" t="str">
            <v>CIPEN CI Replacemnt</v>
          </cell>
        </row>
        <row r="3558">
          <cell r="A3558">
            <v>7521169</v>
          </cell>
          <cell r="B3558" t="str">
            <v>Page B14&amp;15 S38 - LV Relocation</v>
          </cell>
          <cell r="C3558" t="str">
            <v>CIPEN Relocation</v>
          </cell>
        </row>
        <row r="3559">
          <cell r="A3559">
            <v>7521170</v>
          </cell>
          <cell r="B3559" t="str">
            <v>Crace Estate Stage 1C2 HV &amp; LV Reticulation</v>
          </cell>
          <cell r="C3559" t="str">
            <v>CIPEN Urbn Dvlpmnt</v>
          </cell>
        </row>
        <row r="3560">
          <cell r="A3560">
            <v>7521172</v>
          </cell>
          <cell r="B3560" t="str">
            <v>Crace Estate Stage 1B3 HV &amp; LV Reticulation</v>
          </cell>
          <cell r="C3560" t="str">
            <v>CIPEN Urbn Dvlpmnt</v>
          </cell>
        </row>
        <row r="3561">
          <cell r="A3561">
            <v>7521174</v>
          </cell>
          <cell r="B3561" t="str">
            <v>Crace Estate Stage 1B4 HV &amp; LV Reticulation</v>
          </cell>
          <cell r="C3561" t="str">
            <v>CIPEN Urbn Dvlpmnt</v>
          </cell>
        </row>
        <row r="3562">
          <cell r="A3562">
            <v>7521176</v>
          </cell>
          <cell r="B3562" t="str">
            <v>Deakin B20 S12 - LV Supply to Ambassador Apartments</v>
          </cell>
          <cell r="C3562" t="str">
            <v>CIPEN Urbn Infill</v>
          </cell>
        </row>
        <row r="3563">
          <cell r="A3563">
            <v>7521177</v>
          </cell>
          <cell r="B3563" t="str">
            <v>Installation of Pole Stays Stage 1 2010-2011</v>
          </cell>
          <cell r="C3563" t="str">
            <v>CIPEN Dist O/H Rplc</v>
          </cell>
        </row>
        <row r="3564">
          <cell r="A3564">
            <v>7521178</v>
          </cell>
          <cell r="B3564" t="str">
            <v>315kVA Padmount Unplanned Replacement</v>
          </cell>
          <cell r="C3564" t="str">
            <v>CIPEN Dist S/S Rplc</v>
          </cell>
        </row>
        <row r="3565">
          <cell r="A3565">
            <v>7521181</v>
          </cell>
          <cell r="B3565" t="str">
            <v>500kVA Ground Mount Transformer Unplanned  Replacement</v>
          </cell>
          <cell r="C3565" t="str">
            <v>CIPEN Dist S/S Rplc</v>
          </cell>
        </row>
        <row r="3566">
          <cell r="A3566">
            <v>7521182</v>
          </cell>
          <cell r="B3566" t="str">
            <v>750kVA or 1000kVA Ground mount Transformer Unplanned Replacement</v>
          </cell>
          <cell r="C3566" t="str">
            <v>CIPEN Dist S/S Rplc</v>
          </cell>
        </row>
        <row r="3567">
          <cell r="A3567">
            <v>7521183</v>
          </cell>
          <cell r="B3567" t="str">
            <v>Compact / Weber LV Sw/bd Unplanned Unplanned Replacement</v>
          </cell>
          <cell r="C3567" t="str">
            <v>CIPEN Dist S/S Rplc</v>
          </cell>
        </row>
        <row r="3568">
          <cell r="A3568">
            <v>7521184</v>
          </cell>
          <cell r="B3568" t="str">
            <v>Mechanical Services  LV Sw/bd Unplanned  Replacement</v>
          </cell>
          <cell r="C3568" t="str">
            <v>CIPEN Dist S/S Rplc</v>
          </cell>
        </row>
        <row r="3569">
          <cell r="A3569">
            <v>7521185</v>
          </cell>
          <cell r="B3569" t="str">
            <v>Hazemyer HV Sw/gr Unplanned Replacement</v>
          </cell>
          <cell r="C3569" t="str">
            <v>CIPEN Dist S/S Rplc</v>
          </cell>
        </row>
        <row r="3570">
          <cell r="A3570">
            <v>7521186</v>
          </cell>
          <cell r="B3570" t="str">
            <v>HV Sw/gr Unplanned Replacement  Replacement</v>
          </cell>
          <cell r="C3570" t="str">
            <v>CIPEN Dist S/S Rplc</v>
          </cell>
        </row>
        <row r="3571">
          <cell r="A3571">
            <v>7521189</v>
          </cell>
          <cell r="B3571" t="str">
            <v>Jerrabomberra B2223 Beard Estate - LV Supply to TLC</v>
          </cell>
          <cell r="C3571" t="str">
            <v>CIPEN Spec Requests</v>
          </cell>
        </row>
        <row r="3572">
          <cell r="A3572">
            <v>7521191</v>
          </cell>
          <cell r="B3572" t="str">
            <v>HV Switchgear Replacement SUB 925 B37 S29 Yarralumla</v>
          </cell>
          <cell r="C3572" t="str">
            <v>CIPEN Dist S/S Rplc</v>
          </cell>
        </row>
        <row r="3573">
          <cell r="A3573">
            <v>7521192</v>
          </cell>
          <cell r="B3573" t="str">
            <v>Reid Blk 11 Sec 33 - Sub 756 CIT Replace Capstan Link LV Sw/Bd</v>
          </cell>
          <cell r="C3573" t="str">
            <v>CIPEN Dist S/S Rplc</v>
          </cell>
        </row>
        <row r="3574">
          <cell r="A3574">
            <v>7521193</v>
          </cell>
          <cell r="B3574" t="str">
            <v>Russell Blk 1 Sec 88 Sub 1516 Bldg J Replace Capstan Link LV Sw/Bd</v>
          </cell>
          <cell r="C3574" t="str">
            <v>CIPEN Dist S/S Rplc</v>
          </cell>
        </row>
        <row r="3575">
          <cell r="A3575">
            <v>7521194</v>
          </cell>
          <cell r="B3575" t="str">
            <v>City Blk 13 Sec 28 Sub 1848 Replace Capstan Link LV Sw/Bd</v>
          </cell>
          <cell r="C3575" t="str">
            <v>CIPEN Dist S/S Rplc</v>
          </cell>
        </row>
        <row r="3576">
          <cell r="A3576">
            <v>7521195</v>
          </cell>
          <cell r="B3576" t="str">
            <v>Majura Blk 694 Sub 1737 Campbell Park Replace Capstan Link Sw/Bd</v>
          </cell>
          <cell r="C3576" t="str">
            <v>CIPEN Dist S/S Rplc</v>
          </cell>
        </row>
        <row r="3577">
          <cell r="A3577">
            <v>7521196</v>
          </cell>
          <cell r="B3577" t="str">
            <v>City Blk 10 Sec 5 Sub 1746 Replace Capstan Link LV Sw/Bd</v>
          </cell>
          <cell r="C3577" t="str">
            <v>CIPEN Dist S/S Rplc</v>
          </cell>
        </row>
        <row r="3578">
          <cell r="A3578">
            <v>7521198</v>
          </cell>
          <cell r="B3578" t="str">
            <v>City Blk 3 Sec 2 Sub 1976 Canberra House Replace Capstan Link Sw/Bd</v>
          </cell>
          <cell r="C3578" t="str">
            <v>CIPEN Dist S/S Rplc</v>
          </cell>
        </row>
        <row r="3579">
          <cell r="A3579">
            <v>7521199</v>
          </cell>
          <cell r="B3579" t="str">
            <v>Belconnen Blk 3 Sec 43 Sub 2160 Replace Capstan Link LV Sw/Bd</v>
          </cell>
          <cell r="C3579" t="str">
            <v>CIPEN Dist S/S Rplc</v>
          </cell>
        </row>
        <row r="3580">
          <cell r="A3580">
            <v>7521200</v>
          </cell>
          <cell r="B3580" t="str">
            <v>Acton Blk 3 Sec 2 Sub 2221 CSIRO Replace Capstan Link Sw/Bd</v>
          </cell>
          <cell r="C3580" t="str">
            <v>CIPEN Dist S/S Rplc</v>
          </cell>
        </row>
        <row r="3581">
          <cell r="A3581">
            <v>7521201</v>
          </cell>
          <cell r="B3581" t="str">
            <v>Russell Blk 1 Sec 88 Sub 2222 Replace Capstan Link LV Sw/Bd</v>
          </cell>
          <cell r="C3581" t="str">
            <v>CIPEN Dist S/S Rplc</v>
          </cell>
        </row>
        <row r="3582">
          <cell r="A3582">
            <v>7521203</v>
          </cell>
          <cell r="B3582" t="str">
            <v>Braddon B3&amp;4 S59 - LV Supply to 20 Units</v>
          </cell>
          <cell r="C3582" t="str">
            <v>CIPEN Urbn Infill</v>
          </cell>
        </row>
        <row r="3583">
          <cell r="A3583">
            <v>7521207</v>
          </cell>
          <cell r="B3583" t="str">
            <v>Lyneham B1 S53 - LV Supply to Construction Site</v>
          </cell>
          <cell r="C3583" t="str">
            <v>CIPEN Com/Ind Dvlp</v>
          </cell>
        </row>
        <row r="3584">
          <cell r="A3584">
            <v>7521209</v>
          </cell>
          <cell r="B3584" t="str">
            <v>Theodore Zone Substation SCADA Upgrade</v>
          </cell>
          <cell r="C3584" t="str">
            <v>CIPEN IT Project</v>
          </cell>
        </row>
        <row r="3585">
          <cell r="A3585">
            <v>7521210</v>
          </cell>
          <cell r="B3585" t="str">
            <v>Harrison 4 Estate Stage 1B HV &amp; LV Reticulation</v>
          </cell>
          <cell r="C3585" t="str">
            <v>CIPEN Urbn Dvlpmnt</v>
          </cell>
        </row>
        <row r="3586">
          <cell r="A3586">
            <v>7521213</v>
          </cell>
          <cell r="B3586" t="str">
            <v>O/H Mains Replacement Stg 3 2010-2011</v>
          </cell>
          <cell r="C3586" t="str">
            <v>CIPEN Dist O/H Rplc</v>
          </cell>
        </row>
        <row r="3587">
          <cell r="A3587">
            <v>7521216</v>
          </cell>
          <cell r="B3587" t="str">
            <v>Faults and Emergencies IP-Tel Stage 2</v>
          </cell>
          <cell r="C3587" t="str">
            <v>CIPEN IT Project</v>
          </cell>
        </row>
        <row r="3588">
          <cell r="A3588">
            <v>7521217</v>
          </cell>
          <cell r="B3588" t="str">
            <v>Woden Zone Substation Building Refurb and Asbestos Removal</v>
          </cell>
          <cell r="C3588" t="str">
            <v>CIPEN ZZS Replce</v>
          </cell>
        </row>
        <row r="3589">
          <cell r="A3589">
            <v>7521218</v>
          </cell>
          <cell r="B3589" t="str">
            <v>Wanniassa Zone Substation Building Refurb and Asbestos Removal</v>
          </cell>
          <cell r="C3589" t="str">
            <v>CIPEN ZZS Replce</v>
          </cell>
        </row>
        <row r="3590">
          <cell r="A3590">
            <v>7521219</v>
          </cell>
          <cell r="B3590" t="str">
            <v>DRP SSC Greenway 40KVA Generator</v>
          </cell>
          <cell r="C3590" t="str">
            <v>CIPEN Facilities</v>
          </cell>
        </row>
        <row r="3591">
          <cell r="A3591">
            <v>7521220</v>
          </cell>
          <cell r="B3591" t="str">
            <v>System Control Door Alteration</v>
          </cell>
          <cell r="C3591" t="str">
            <v>CIPEN Facilities</v>
          </cell>
        </row>
        <row r="3592">
          <cell r="A3592">
            <v>7521223</v>
          </cell>
          <cell r="B3592" t="str">
            <v>Monash B3 S50 HV &amp; LV Retic to Goodwin Retirement Village Stage 2</v>
          </cell>
          <cell r="C3592" t="str">
            <v>CIPEN Urbn Infill</v>
          </cell>
        </row>
        <row r="3593">
          <cell r="A3593">
            <v>7521224</v>
          </cell>
          <cell r="B3593" t="str">
            <v>Rural OH Services Meter Relocation Stage 1 2010-11</v>
          </cell>
          <cell r="C3593" t="str">
            <v>CIPEN Dist O/H Rplc</v>
          </cell>
        </row>
        <row r="3594">
          <cell r="A3594">
            <v>7521225</v>
          </cell>
          <cell r="B3594" t="str">
            <v>HV OH Switchgear Replacement - Stg 2 - 2010-2011</v>
          </cell>
          <cell r="C3594" t="str">
            <v>CIPEN Dist O/H Rplc</v>
          </cell>
        </row>
        <row r="3595">
          <cell r="A3595">
            <v>7521228</v>
          </cell>
          <cell r="B3595" t="str">
            <v>Suburban Pole Replacement - Stage 18 2010 - 2011</v>
          </cell>
          <cell r="C3595" t="str">
            <v>CIPEN Dist Pole Rplc</v>
          </cell>
        </row>
        <row r="3596">
          <cell r="A3596">
            <v>7521229</v>
          </cell>
          <cell r="B3596" t="str">
            <v>Suburban Pole Replacement - Stage 19 2010 - 2011</v>
          </cell>
          <cell r="C3596" t="str">
            <v>CIPEN Dist Pole Rplc</v>
          </cell>
        </row>
        <row r="3597">
          <cell r="A3597">
            <v>7521230</v>
          </cell>
          <cell r="B3597" t="str">
            <v>Suburban Pole Replacement - Stage 20 2010 - 2011</v>
          </cell>
          <cell r="C3597" t="str">
            <v>CIPEN Dist Pole Rplc</v>
          </cell>
        </row>
        <row r="3598">
          <cell r="A3598">
            <v>7521231</v>
          </cell>
          <cell r="B3598" t="str">
            <v>Suburban Pole Replacement - Stage 21 2010 - 2011</v>
          </cell>
          <cell r="C3598" t="str">
            <v>CIPEN Dist Pole Rplc</v>
          </cell>
        </row>
        <row r="3599">
          <cell r="A3599">
            <v>7521232</v>
          </cell>
          <cell r="B3599" t="str">
            <v>Suburban Pole Replacement - Stage 22 2010 - 2011</v>
          </cell>
          <cell r="C3599" t="str">
            <v>CIPEN Dist Pole Rplc</v>
          </cell>
        </row>
        <row r="3600">
          <cell r="A3600">
            <v>7521233</v>
          </cell>
          <cell r="B3600" t="str">
            <v>Acton B1 S39 ANU - HV Relocation</v>
          </cell>
          <cell r="C3600" t="str">
            <v>CIPEN Relocation</v>
          </cell>
        </row>
        <row r="3601">
          <cell r="A3601">
            <v>7521234</v>
          </cell>
          <cell r="B3601" t="str">
            <v>NARRABUNDAH LV Cable Pothead &amp; Crossarm replacements - stage 1</v>
          </cell>
          <cell r="C3601" t="str">
            <v>CIPEN Dist O/H Rplc</v>
          </cell>
        </row>
        <row r="3602">
          <cell r="A3602">
            <v>7521235</v>
          </cell>
          <cell r="B3602" t="str">
            <v>Belconnen B2 S50  Immigration Bldg - HV Relocation</v>
          </cell>
          <cell r="C3602" t="str">
            <v>CIPEN Relocation</v>
          </cell>
        </row>
        <row r="3603">
          <cell r="A3603">
            <v>7521236</v>
          </cell>
          <cell r="B3603" t="str">
            <v xml:space="preserve"> Fyshwick S89 - HV Relocations</v>
          </cell>
          <cell r="C3603" t="str">
            <v>CIPEN Relocation</v>
          </cell>
        </row>
        <row r="3604">
          <cell r="A3604">
            <v>7521237</v>
          </cell>
          <cell r="B3604" t="str">
            <v>Griffith B5 S18 - LV Supply to Construction Site</v>
          </cell>
          <cell r="C3604" t="str">
            <v>CIPEN Com/Ind Dvlp</v>
          </cell>
        </row>
        <row r="3605">
          <cell r="A3605">
            <v>7521238</v>
          </cell>
          <cell r="B3605" t="str">
            <v>Greenway B1 S66 - LV Supply to Ventilation Chamber</v>
          </cell>
          <cell r="C3605" t="str">
            <v>CIPEN Spec Requests</v>
          </cell>
        </row>
        <row r="3606">
          <cell r="A3606">
            <v>7521239</v>
          </cell>
          <cell r="B3606" t="str">
            <v>Phillip B3 S53 - LV Supply to Forensic Medical Centre</v>
          </cell>
          <cell r="C3606" t="str">
            <v>CIPEN Com/Ind Dvlp</v>
          </cell>
        </row>
        <row r="3607">
          <cell r="A3607">
            <v>7521240</v>
          </cell>
          <cell r="B3607" t="str">
            <v>Bonner B1 S11 - LV Supply to 14 Units</v>
          </cell>
          <cell r="C3607" t="str">
            <v>CIPEN Urbn Infill</v>
          </cell>
        </row>
        <row r="3608">
          <cell r="A3608">
            <v>7521241</v>
          </cell>
          <cell r="B3608" t="str">
            <v>Bonner B2 S11 - LV Supply to 14 Units</v>
          </cell>
          <cell r="C3608" t="str">
            <v>CIPEN Urbn Infill</v>
          </cell>
        </row>
        <row r="3609">
          <cell r="A3609">
            <v>7521242</v>
          </cell>
          <cell r="B3609" t="str">
            <v>Weston B16 S83 - HV Relocation</v>
          </cell>
          <cell r="C3609" t="str">
            <v>CIPEN Relocation</v>
          </cell>
        </row>
        <row r="3610">
          <cell r="A3610">
            <v>7521243</v>
          </cell>
          <cell r="B3610" t="str">
            <v>Miscellaneous Suburb Pole Reinforcement Stage 2 2010/11</v>
          </cell>
          <cell r="C3610" t="str">
            <v>CIPEN Dist Pole Rnst</v>
          </cell>
        </row>
        <row r="3611">
          <cell r="A3611">
            <v>7521246</v>
          </cell>
          <cell r="B3611" t="str">
            <v>Ngunnawal B1 S23 - HV Relocation</v>
          </cell>
          <cell r="C3611" t="str">
            <v>CIPEN Relocation</v>
          </cell>
        </row>
        <row r="3612">
          <cell r="A3612">
            <v>7521247</v>
          </cell>
          <cell r="B3612" t="str">
            <v>Franklin B2 S96 - LV Supply to Construction Site</v>
          </cell>
          <cell r="C3612" t="str">
            <v>CIPEN Com/Ind Dvlp</v>
          </cell>
        </row>
        <row r="3613">
          <cell r="A3613">
            <v>7521248</v>
          </cell>
          <cell r="B3613" t="str">
            <v>City B1 S52 Construction Site Temp Supply</v>
          </cell>
          <cell r="C3613" t="str">
            <v>CIPEN Com/Ind Dvlp</v>
          </cell>
        </row>
        <row r="3614">
          <cell r="A3614">
            <v>7521250</v>
          </cell>
          <cell r="B3614" t="str">
            <v>RED HILL 14 Scarborough St Replace Ug Service</v>
          </cell>
          <cell r="C3614" t="str">
            <v>CIPEN Dist U/G Rplc</v>
          </cell>
        </row>
        <row r="3615">
          <cell r="A3615">
            <v>7521251</v>
          </cell>
          <cell r="B3615" t="str">
            <v>Latham Zone Substation B1 S14 - Replace ABB SPAJ 140C OC&amp;EF Relays</v>
          </cell>
          <cell r="C3615" t="str">
            <v>CIPEN ZZS Replce</v>
          </cell>
        </row>
        <row r="3616">
          <cell r="A3616">
            <v>7521252</v>
          </cell>
          <cell r="B3616" t="str">
            <v>Hackett B17 S3 - LV Supply to 6 Units</v>
          </cell>
          <cell r="C3616" t="str">
            <v>CIPEN Urbn Infill</v>
          </cell>
        </row>
        <row r="3617">
          <cell r="A3617">
            <v>7521253</v>
          </cell>
          <cell r="B3617" t="str">
            <v>Waramanga Tugg Parkway - LV Supply to VMS (Variable Message Sign)</v>
          </cell>
          <cell r="C3617" t="str">
            <v>CIPEN Spec Requests</v>
          </cell>
        </row>
        <row r="3618">
          <cell r="A3618">
            <v>7521254</v>
          </cell>
          <cell r="B3618" t="str">
            <v>Mitchell Gungahlin Drive - LV Supply to VMS( Variable Message Design)</v>
          </cell>
          <cell r="C3618" t="str">
            <v>CIPEN Spec Requests</v>
          </cell>
        </row>
        <row r="3619">
          <cell r="A3619">
            <v>7521256</v>
          </cell>
          <cell r="B3619" t="str">
            <v>Bonner B9 S26 - LV Supply to 22 Units</v>
          </cell>
          <cell r="C3619" t="str">
            <v>CIPEN Urbn Infill</v>
          </cell>
        </row>
        <row r="3620">
          <cell r="A3620">
            <v>7521257</v>
          </cell>
          <cell r="B3620" t="str">
            <v>Kingston B18 S15 - LV Relocation</v>
          </cell>
          <cell r="C3620" t="str">
            <v>CIPEN Relocation</v>
          </cell>
        </row>
        <row r="3621">
          <cell r="A3621">
            <v>7521258</v>
          </cell>
          <cell r="B3621" t="str">
            <v>Replace leaking F &amp; G HV Switchgear Sub 4720 Fadden</v>
          </cell>
          <cell r="C3621" t="str">
            <v>CIPEN Dist S/S Rplc</v>
          </cell>
        </row>
        <row r="3622">
          <cell r="A3622">
            <v>7521259</v>
          </cell>
          <cell r="B3622" t="str">
            <v>Replace leaking F &amp; G HV Switchgear SWS4656 Theodore</v>
          </cell>
          <cell r="C3622" t="str">
            <v>CIPEN Dist S/S Rplc</v>
          </cell>
        </row>
        <row r="3623">
          <cell r="A3623">
            <v>7521260</v>
          </cell>
          <cell r="B3623" t="str">
            <v>Majura B587 Majura Sports Centre HV Retic</v>
          </cell>
          <cell r="C3623" t="str">
            <v>CIPEN Com/Ind Dvlp</v>
          </cell>
        </row>
        <row r="3624">
          <cell r="A3624">
            <v>7521262</v>
          </cell>
          <cell r="B3624" t="str">
            <v>Fyshwick B15 S11 - LV Supply to  Warehouses</v>
          </cell>
          <cell r="C3624" t="str">
            <v>CIPEN Com/Ind Dvlp</v>
          </cell>
        </row>
        <row r="3625">
          <cell r="A3625">
            <v>7521264</v>
          </cell>
          <cell r="B3625" t="str">
            <v>City B6 S21 - LV Supply to Construction Site</v>
          </cell>
          <cell r="C3625" t="str">
            <v>CIPEN Com/Ind Dvlp</v>
          </cell>
        </row>
        <row r="3626">
          <cell r="A3626">
            <v>7521265</v>
          </cell>
          <cell r="B3626" t="str">
            <v>Gilmore B2 S58 - LV Supply to Optus Site</v>
          </cell>
          <cell r="C3626" t="str">
            <v>CIPEN Spec Requests</v>
          </cell>
        </row>
        <row r="3627">
          <cell r="A3627">
            <v>7521266</v>
          </cell>
          <cell r="B3627" t="str">
            <v>Domestic Meter Replacement 2010/11 - Stage 2</v>
          </cell>
          <cell r="C3627" t="str">
            <v>CIPEN Meter Replce</v>
          </cell>
        </row>
        <row r="3628">
          <cell r="A3628">
            <v>7521270</v>
          </cell>
          <cell r="B3628" t="str">
            <v>STR 58U Trip Unit Replacement 10/11</v>
          </cell>
          <cell r="C3628" t="str">
            <v>CIPEN Dist S/S Rplc</v>
          </cell>
        </row>
        <row r="3629">
          <cell r="A3629">
            <v>7521271</v>
          </cell>
          <cell r="B3629" t="str">
            <v>Theodore Zone Substation - Replace &amp; Duplicate Batteries &amp; Charger</v>
          </cell>
          <cell r="C3629" t="str">
            <v>CIPEN ZZS Replce</v>
          </cell>
        </row>
        <row r="3630">
          <cell r="A3630">
            <v>7521272</v>
          </cell>
          <cell r="B3630" t="str">
            <v>Casey B7 S62 - HV / LV Relocations</v>
          </cell>
          <cell r="C3630" t="str">
            <v>CIPEN Relocation</v>
          </cell>
        </row>
        <row r="3631">
          <cell r="A3631">
            <v>7521273</v>
          </cell>
          <cell r="B3631" t="str">
            <v>Fyshwick B38 S24 - LV Upgrade</v>
          </cell>
          <cell r="C3631" t="str">
            <v>CIPEN Com/Ind Dvlp</v>
          </cell>
        </row>
        <row r="3632">
          <cell r="A3632">
            <v>7521274</v>
          </cell>
          <cell r="B3632" t="str">
            <v>Spence B11&amp;21 S25 - Lv Supply to 8 Units</v>
          </cell>
          <cell r="C3632" t="str">
            <v>CIPEN Urbn Infill</v>
          </cell>
        </row>
        <row r="3633">
          <cell r="A3633">
            <v>7521275</v>
          </cell>
          <cell r="B3633" t="str">
            <v>O'Malley B2 S34 - LV Supply to Optus Site</v>
          </cell>
          <cell r="C3633" t="str">
            <v>CIPEN Spec Requests</v>
          </cell>
        </row>
        <row r="3634">
          <cell r="A3634">
            <v>7521277</v>
          </cell>
          <cell r="B3634" t="str">
            <v>Greenway Depot Workshop Modification</v>
          </cell>
          <cell r="C3634" t="str">
            <v>CIPEN Facilities</v>
          </cell>
        </row>
        <row r="3635">
          <cell r="A3635">
            <v>7521278</v>
          </cell>
          <cell r="B3635" t="str">
            <v>Forde North Estate Stage 1B HV &amp; LV Reticulation</v>
          </cell>
          <cell r="C3635" t="str">
            <v>CIPEN Urbn Dvlpmnt</v>
          </cell>
        </row>
        <row r="3636">
          <cell r="A3636">
            <v>7521280</v>
          </cell>
          <cell r="B3636" t="str">
            <v>Majura B667 - LV Supply to Residence</v>
          </cell>
          <cell r="C3636" t="str">
            <v>CIPEN Rural Devpmnt</v>
          </cell>
        </row>
        <row r="3637">
          <cell r="A3637">
            <v>7521281</v>
          </cell>
          <cell r="B3637" t="str">
            <v>Gungahlin B37 S1 - LV Supply to Town Park</v>
          </cell>
          <cell r="C3637" t="str">
            <v>CIPEN Community Dvp</v>
          </cell>
        </row>
        <row r="3638">
          <cell r="A3638">
            <v>7521282</v>
          </cell>
          <cell r="B3638" t="str">
            <v>Wanniassa Zone Substation SCADA Upgrade</v>
          </cell>
          <cell r="C3638" t="str">
            <v>CIPEN IT Project</v>
          </cell>
        </row>
        <row r="3639">
          <cell r="A3639">
            <v>7521284</v>
          </cell>
          <cell r="B3639" t="str">
            <v>Civic Zone Substation SCADA Upgrade</v>
          </cell>
          <cell r="C3639" t="str">
            <v>CIPEN IT Project</v>
          </cell>
        </row>
        <row r="3640">
          <cell r="A3640">
            <v>7521285</v>
          </cell>
          <cell r="B3640" t="str">
            <v>Telopea Zone Substation SCADA Upgrade</v>
          </cell>
          <cell r="C3640" t="str">
            <v>CIPEN IT Project</v>
          </cell>
        </row>
        <row r="3641">
          <cell r="A3641">
            <v>7521286</v>
          </cell>
          <cell r="B3641" t="str">
            <v>Cityeast Zone Substation SCADA Upgrade</v>
          </cell>
          <cell r="C3641" t="str">
            <v>CIPEN IT Project</v>
          </cell>
        </row>
        <row r="3642">
          <cell r="A3642">
            <v>7521287</v>
          </cell>
          <cell r="B3642" t="str">
            <v>Macgregor West 2 Estate Stage 2A HV LV Retic</v>
          </cell>
          <cell r="C3642" t="str">
            <v>CIPEN Urbn Dvlpmnt</v>
          </cell>
        </row>
        <row r="3643">
          <cell r="A3643">
            <v>7521289</v>
          </cell>
          <cell r="B3643" t="str">
            <v>Macgregor West 2 Estate Stage 3B HV LV Retic</v>
          </cell>
          <cell r="C3643" t="str">
            <v>CIPEN Urbn Dvlpmnt</v>
          </cell>
        </row>
        <row r="3644">
          <cell r="A3644">
            <v>7521291</v>
          </cell>
          <cell r="B3644" t="str">
            <v>Forde North Estate Stage 2 HV &amp; LV Reticulation</v>
          </cell>
          <cell r="C3644" t="str">
            <v>CIPEN Urbn Dvlpmnt</v>
          </cell>
        </row>
        <row r="3645">
          <cell r="A3645">
            <v>7521293</v>
          </cell>
          <cell r="B3645" t="str">
            <v>Forde North Estate Stage 3 HV LV Retic</v>
          </cell>
          <cell r="C3645" t="str">
            <v>CIPEN Urbn Dvlpmnt</v>
          </cell>
        </row>
        <row r="3646">
          <cell r="A3646">
            <v>7521295</v>
          </cell>
          <cell r="B3646" t="str">
            <v>Reid Blk 11 Sec 33 Sub 756 Replace HV switchgear</v>
          </cell>
          <cell r="C3646" t="str">
            <v>CIPEN Dist S/S Rplc</v>
          </cell>
        </row>
        <row r="3647">
          <cell r="A3647">
            <v>7521297</v>
          </cell>
          <cell r="B3647" t="str">
            <v>Belconnen B14 S87 HV Relocation</v>
          </cell>
          <cell r="C3647" t="str">
            <v>CIPEN Relocation</v>
          </cell>
        </row>
        <row r="3648">
          <cell r="A3648">
            <v>7521298</v>
          </cell>
          <cell r="B3648" t="str">
            <v>Watson B15 S31 - LV Relocation</v>
          </cell>
          <cell r="C3648" t="str">
            <v>CIPEN Relocation</v>
          </cell>
        </row>
        <row r="3649">
          <cell r="A3649">
            <v>7521299</v>
          </cell>
          <cell r="B3649" t="str">
            <v>Lyneham B6 S55 - LV Supply to 12 Units</v>
          </cell>
          <cell r="C3649" t="str">
            <v>CIPEN Urbn Infill</v>
          </cell>
        </row>
        <row r="3650">
          <cell r="A3650">
            <v>7521300</v>
          </cell>
          <cell r="B3650" t="str">
            <v>Bonner B9 S2 - LV Supply to Pump Station</v>
          </cell>
          <cell r="C3650" t="str">
            <v>CIPEN Community Dvp</v>
          </cell>
        </row>
        <row r="3651">
          <cell r="A3651">
            <v>7521301</v>
          </cell>
          <cell r="B3651" t="str">
            <v>Bonner B6 S2 - LV Supply to Reservoir</v>
          </cell>
          <cell r="C3651" t="str">
            <v>CIPEN Community Dvp</v>
          </cell>
        </row>
        <row r="3652">
          <cell r="A3652">
            <v>7521303</v>
          </cell>
          <cell r="B3652" t="str">
            <v>Lyneham B18 S41 Primary School  -  LV Upgrade</v>
          </cell>
          <cell r="C3652" t="str">
            <v>CIPEN Community Dvp</v>
          </cell>
        </row>
        <row r="3653">
          <cell r="A3653">
            <v>7521304</v>
          </cell>
          <cell r="B3653" t="str">
            <v>Macgregor West Estate 2 HV Relocation &amp; LV Removal</v>
          </cell>
          <cell r="C3653" t="str">
            <v>CIPEN Relocation</v>
          </cell>
        </row>
        <row r="3654">
          <cell r="A3654">
            <v>7521305</v>
          </cell>
          <cell r="B3654" t="str">
            <v>Forde B7 S33 - LV Supply to 4 Units</v>
          </cell>
          <cell r="C3654" t="str">
            <v>CIPEN Urbn Infill</v>
          </cell>
        </row>
        <row r="3655">
          <cell r="A3655">
            <v>7521306</v>
          </cell>
          <cell r="B3655" t="str">
            <v>NSW Rural  - HV Retic &amp; LV Supply to Residence</v>
          </cell>
          <cell r="C3655" t="str">
            <v>CIPEN Rural Devpmnt</v>
          </cell>
        </row>
        <row r="3656">
          <cell r="A3656">
            <v>7521308</v>
          </cell>
          <cell r="B3656" t="str">
            <v>Suburban Pole Replacement - Stage 23 2010 - 2011</v>
          </cell>
          <cell r="C3656" t="str">
            <v>CIPEN Dist Pole Rplc</v>
          </cell>
        </row>
        <row r="3657">
          <cell r="A3657">
            <v>7521309</v>
          </cell>
          <cell r="B3657" t="str">
            <v>Suburban Pole Replacement - Stage 24 2010 - 2011</v>
          </cell>
          <cell r="C3657" t="str">
            <v>CIPEN Dist Pole Rplc</v>
          </cell>
        </row>
        <row r="3658">
          <cell r="A3658">
            <v>7521310</v>
          </cell>
          <cell r="B3658" t="str">
            <v>Suburban Pole Replacement - Stage 25 2010 - 2011</v>
          </cell>
          <cell r="C3658" t="str">
            <v>CIPEN Dist Pole Rplc</v>
          </cell>
        </row>
        <row r="3659">
          <cell r="A3659">
            <v>7521311</v>
          </cell>
          <cell r="B3659" t="str">
            <v>Suburban Pole Replacement - Stage 26 2010 - 2011</v>
          </cell>
          <cell r="C3659" t="str">
            <v>CIPEN Dist Pole Rplc</v>
          </cell>
        </row>
        <row r="3660">
          <cell r="A3660">
            <v>7521312</v>
          </cell>
          <cell r="B3660" t="str">
            <v>Suburban Pole Replacement - Stage 27 2010 - 2011</v>
          </cell>
          <cell r="C3660" t="str">
            <v>CIPEN Dist Pole Rplc</v>
          </cell>
        </row>
        <row r="3661">
          <cell r="A3661">
            <v>7521313</v>
          </cell>
          <cell r="B3661" t="str">
            <v>Harrison 4 Estate Stage 2A HV &amp; LV Reticulation</v>
          </cell>
          <cell r="C3661" t="str">
            <v>CIPEN Urbn Dvlpmnt</v>
          </cell>
        </row>
        <row r="3662">
          <cell r="A3662">
            <v>7521315</v>
          </cell>
          <cell r="B3662" t="str">
            <v>Harrison 4 Estate Stage 2B HV &amp; LV Reticulation</v>
          </cell>
          <cell r="C3662" t="str">
            <v>CIPEN Urbn Dvlpmnt</v>
          </cell>
        </row>
        <row r="3663">
          <cell r="A3663">
            <v>7521318</v>
          </cell>
          <cell r="B3663" t="str">
            <v>Mitchell B16 S22 - LV Supply to Industrial Units</v>
          </cell>
          <cell r="C3663" t="str">
            <v>CIPEN Com/Ind Dvlp</v>
          </cell>
        </row>
        <row r="3664">
          <cell r="A3664">
            <v>7521319</v>
          </cell>
          <cell r="B3664" t="str">
            <v>Mitchell B5 S59 - LV Supply to Comm Building</v>
          </cell>
          <cell r="C3664" t="str">
            <v>CIPEN Com/Ind Dvlp</v>
          </cell>
        </row>
        <row r="3665">
          <cell r="A3665">
            <v>7521320</v>
          </cell>
          <cell r="B3665" t="str">
            <v>Lyneham B30 S46 - LV Relocation</v>
          </cell>
          <cell r="C3665" t="str">
            <v>CIPEN Relocation</v>
          </cell>
        </row>
        <row r="3666">
          <cell r="A3666">
            <v>7521321</v>
          </cell>
          <cell r="B3666" t="str">
            <v>Belconnen B84 S65 - LV Supply to Skateboard Park</v>
          </cell>
          <cell r="C3666" t="str">
            <v>CIPEN Community Dvp</v>
          </cell>
        </row>
        <row r="3667">
          <cell r="A3667">
            <v>7521322</v>
          </cell>
          <cell r="B3667" t="str">
            <v>Gungahlin Dist B429 - LV Supply to Service Station</v>
          </cell>
          <cell r="C3667" t="str">
            <v>CIPEN Com/Ind Dvlp</v>
          </cell>
        </row>
        <row r="3668">
          <cell r="A3668">
            <v>7521323</v>
          </cell>
          <cell r="B3668" t="str">
            <v>Lyneham B4 S72 - LV Supply to McDonalds Site.</v>
          </cell>
          <cell r="C3668" t="str">
            <v>CIPEN Com/Ind Dvlp</v>
          </cell>
        </row>
        <row r="3669">
          <cell r="A3669">
            <v>7521324</v>
          </cell>
          <cell r="B3669" t="str">
            <v>Mitchell B2 S58 - LV Supply to Comm Development</v>
          </cell>
          <cell r="C3669" t="str">
            <v>CIPEN Com/Ind Dvlp</v>
          </cell>
        </row>
        <row r="3670">
          <cell r="A3670">
            <v>7521325</v>
          </cell>
          <cell r="B3670" t="str">
            <v>Fyshwick B26 S19 Ipswich St Bulky Goods Retail &amp; Offices HV Retic</v>
          </cell>
          <cell r="C3670" t="str">
            <v>CIPEN Com/Ind Dvlp</v>
          </cell>
        </row>
        <row r="3671">
          <cell r="A3671">
            <v>7521326</v>
          </cell>
          <cell r="B3671" t="str">
            <v>Casey B1 S44 - LV Supply to 4 Units</v>
          </cell>
          <cell r="C3671" t="str">
            <v>CIPEN Urbn Infill</v>
          </cell>
        </row>
        <row r="3672">
          <cell r="A3672">
            <v>7521327</v>
          </cell>
          <cell r="B3672" t="str">
            <v>Casey B2 S44 - LV Supply to 4 Units</v>
          </cell>
          <cell r="C3672" t="str">
            <v>CIPEN Urbn Infill</v>
          </cell>
        </row>
        <row r="3673">
          <cell r="A3673">
            <v>7521328</v>
          </cell>
          <cell r="B3673" t="str">
            <v>Richardson B1 S450 Tugg Homestead Sub 303 Upgrade</v>
          </cell>
          <cell r="C3673" t="str">
            <v>CIPEN Com/Ind Dvlp</v>
          </cell>
        </row>
        <row r="3674">
          <cell r="A3674">
            <v>7521329</v>
          </cell>
          <cell r="B3674" t="str">
            <v>750kVA / 1000kVA Ground Mounted Transformer Unplanned Replacement No.2</v>
          </cell>
          <cell r="C3674" t="str">
            <v>CIPEN Dist S/S Rplc</v>
          </cell>
        </row>
        <row r="3675">
          <cell r="A3675">
            <v>7521331</v>
          </cell>
          <cell r="B3675" t="str">
            <v>Yarralumla B22 S32 - LV Supply to Construction Site</v>
          </cell>
          <cell r="C3675" t="str">
            <v>CIPEN Com/Ind Dvlp</v>
          </cell>
        </row>
        <row r="3676">
          <cell r="A3676">
            <v>7521332</v>
          </cell>
          <cell r="B3676" t="str">
            <v>Hume B83 S7 - LV Supply to Industrial Units</v>
          </cell>
          <cell r="C3676" t="str">
            <v>CIPEN Com/Ind Dvlp</v>
          </cell>
        </row>
        <row r="3677">
          <cell r="A3677">
            <v>7521334</v>
          </cell>
          <cell r="B3677" t="str">
            <v>Suburb Pole Substation Stg 3 10-11 Replacement</v>
          </cell>
          <cell r="C3677" t="str">
            <v>CIPEN Dist Pole Sub</v>
          </cell>
        </row>
        <row r="3678">
          <cell r="A3678">
            <v>7521335</v>
          </cell>
          <cell r="B3678" t="str">
            <v>Miscellaneous Suburb Pole Reinforcement Stage 3 2010/11</v>
          </cell>
          <cell r="C3678" t="str">
            <v>CIPEN Dist Pole Rnst</v>
          </cell>
        </row>
        <row r="3679">
          <cell r="A3679">
            <v>7521336</v>
          </cell>
          <cell r="B3679" t="str">
            <v>Barton B7 S27 - LV Supply to Comm Development</v>
          </cell>
          <cell r="C3679" t="str">
            <v>CIPEN Com/Ind Dvlp</v>
          </cell>
        </row>
        <row r="3680">
          <cell r="A3680">
            <v>7521337</v>
          </cell>
          <cell r="B3680" t="str">
            <v>Pole Transformer Replacement Stage 2</v>
          </cell>
          <cell r="C3680" t="str">
            <v>CIPEN Dist Pole Sub</v>
          </cell>
        </row>
        <row r="3681">
          <cell r="A3681">
            <v>7521339</v>
          </cell>
          <cell r="B3681" t="str">
            <v>Belconnen Dist B1544 Arboretum Visitors Centre - HV &amp; LV Retic</v>
          </cell>
          <cell r="C3681" t="str">
            <v>CIPEN Com/Ind Dvlp</v>
          </cell>
        </row>
        <row r="3682">
          <cell r="A3682">
            <v>7521340</v>
          </cell>
          <cell r="B3682" t="str">
            <v>Wanniassa B5 S293 Gardside St Commercial Redev HV LV Retic</v>
          </cell>
          <cell r="C3682" t="str">
            <v>CIPEN Com/Ind Dvlp</v>
          </cell>
        </row>
        <row r="3683">
          <cell r="A3683">
            <v>7521341</v>
          </cell>
          <cell r="B3683" t="str">
            <v>Casey 2 Estate Stage 2A - HV &amp; LV Reticulation</v>
          </cell>
          <cell r="C3683" t="str">
            <v>CIPEN Urbn Dvlpmnt</v>
          </cell>
        </row>
        <row r="3684">
          <cell r="A3684">
            <v>7521343</v>
          </cell>
          <cell r="B3684" t="str">
            <v>Casey 2 Estate Stage 2B - HV &amp; LV Reticulation</v>
          </cell>
          <cell r="C3684" t="str">
            <v>CIPEN Urbn Dvlpmnt</v>
          </cell>
        </row>
        <row r="3685">
          <cell r="A3685">
            <v>7521345</v>
          </cell>
          <cell r="B3685" t="str">
            <v>Casey 2 Estate Stage 2C - HV &amp; LV Reticulation</v>
          </cell>
          <cell r="C3685" t="str">
            <v>CIPEN Urbn Dvlpmnt</v>
          </cell>
        </row>
        <row r="3686">
          <cell r="A3686">
            <v>7521347</v>
          </cell>
          <cell r="B3686" t="str">
            <v>Casey 2 Estate Stage 2D - HV &amp; LV Reticulation</v>
          </cell>
          <cell r="C3686" t="str">
            <v>CIPEN Urbn Dvlpmnt</v>
          </cell>
        </row>
        <row r="3687">
          <cell r="A3687">
            <v>7521349</v>
          </cell>
          <cell r="B3687" t="str">
            <v>Majura B587 CIA - LV Relocation</v>
          </cell>
          <cell r="C3687" t="str">
            <v>CIPEN Relocation</v>
          </cell>
        </row>
        <row r="3688">
          <cell r="A3688">
            <v>7521350</v>
          </cell>
          <cell r="B3688" t="str">
            <v>City B6 S21 - Substation Upgrade</v>
          </cell>
          <cell r="C3688" t="str">
            <v>CIPEN Com/Ind Dvlp</v>
          </cell>
        </row>
        <row r="3689">
          <cell r="A3689">
            <v>7521351</v>
          </cell>
          <cell r="B3689" t="str">
            <v>City B6 S21 Sub 4545 - SLCC  Relocation</v>
          </cell>
          <cell r="C3689" t="str">
            <v>CIPEN Spec Requests</v>
          </cell>
        </row>
        <row r="3690">
          <cell r="A3690">
            <v>7521352</v>
          </cell>
          <cell r="B3690" t="str">
            <v>Majura Business Park Costco HV Retic</v>
          </cell>
          <cell r="C3690" t="str">
            <v>CIPEN Com/Ind Dvlp</v>
          </cell>
        </row>
        <row r="3691">
          <cell r="A3691">
            <v>7521353</v>
          </cell>
          <cell r="B3691" t="str">
            <v>McKellar BLK11 SEC10 - SWS 3888 Replace leaking F&amp;G GC10 sw/gr</v>
          </cell>
          <cell r="C3691" t="str">
            <v>CIPEN Dist S/S Rplc</v>
          </cell>
        </row>
        <row r="3692">
          <cell r="A3692">
            <v>7521357</v>
          </cell>
          <cell r="B3692" t="str">
            <v>BAS upgrade project</v>
          </cell>
          <cell r="C3692" t="str">
            <v>CIPEN IT Project</v>
          </cell>
        </row>
        <row r="3693">
          <cell r="A3693">
            <v>7521358</v>
          </cell>
          <cell r="B3693" t="str">
            <v>Bonner B1 S3 - LV Supply to TLC</v>
          </cell>
          <cell r="C3693" t="str">
            <v>CIPEN Spec Requests</v>
          </cell>
        </row>
        <row r="3694">
          <cell r="A3694">
            <v>7521359</v>
          </cell>
          <cell r="B3694" t="str">
            <v>Bonner 4 Estate Stage 1A -  HV &amp; LV Reticulation</v>
          </cell>
          <cell r="C3694" t="str">
            <v>CIPEN Urbn Dvlpmnt</v>
          </cell>
        </row>
        <row r="3695">
          <cell r="A3695">
            <v>7521361</v>
          </cell>
          <cell r="B3695" t="str">
            <v>Bonner 4 Estate Stage 1B -  HV &amp; LV Reticulation</v>
          </cell>
          <cell r="C3695" t="str">
            <v>CIPEN Urbn Dvlpmnt</v>
          </cell>
        </row>
        <row r="3696">
          <cell r="A3696">
            <v>7521363</v>
          </cell>
          <cell r="B3696" t="str">
            <v>Bonner 4 Estate Stage 1C -  HV &amp; LV Reticulation</v>
          </cell>
          <cell r="C3696" t="str">
            <v>CIPEN Urbn Dvlpmnt</v>
          </cell>
        </row>
        <row r="3697">
          <cell r="A3697">
            <v>7521365</v>
          </cell>
          <cell r="B3697" t="str">
            <v>Hughes B11 S19 - Replace LV O/H with ABC</v>
          </cell>
          <cell r="C3697" t="str">
            <v>CIPEN CI Replacemnt</v>
          </cell>
        </row>
        <row r="3698">
          <cell r="A3698">
            <v>7521366</v>
          </cell>
          <cell r="B3698" t="str">
            <v>Dickson B4 S76 - LV Supply to Pump Station</v>
          </cell>
          <cell r="C3698" t="str">
            <v>CIPEN Community Dvp</v>
          </cell>
        </row>
        <row r="3699">
          <cell r="A3699">
            <v>7521367</v>
          </cell>
          <cell r="B3699" t="str">
            <v>Turner B4 S46 - LV Supply to 8 Units</v>
          </cell>
          <cell r="C3699" t="str">
            <v>CIPEN Urbn Infill</v>
          </cell>
        </row>
        <row r="3700">
          <cell r="A3700">
            <v>7521368</v>
          </cell>
          <cell r="B3700" t="str">
            <v>Gordon B9 S410 - HV Retic &amp; LV Supply to 172 Units</v>
          </cell>
          <cell r="C3700" t="str">
            <v>CIPEN Urbn Infill</v>
          </cell>
        </row>
        <row r="3701">
          <cell r="A3701">
            <v>7521369</v>
          </cell>
          <cell r="B3701" t="str">
            <v>Installation of Dist Sub Monitoring &amp; Automation Equipment - Stage 2</v>
          </cell>
          <cell r="C3701" t="str">
            <v>CIPEN Dist S/S Augm</v>
          </cell>
        </row>
        <row r="3702">
          <cell r="A3702">
            <v>7521372</v>
          </cell>
          <cell r="B3702" t="str">
            <v>CONSAC Cable replacement between Sub 2884 &amp; Sub 1931.</v>
          </cell>
          <cell r="C3702" t="str">
            <v>CIPEN Dist U/G Rplc</v>
          </cell>
        </row>
        <row r="3703">
          <cell r="A3703">
            <v>7521373</v>
          </cell>
          <cell r="B3703" t="str">
            <v>Hume B7 S28 - LV Supply to Warehouse</v>
          </cell>
          <cell r="C3703" t="str">
            <v>CIPEN Com/Ind Dvlp</v>
          </cell>
        </row>
        <row r="3704">
          <cell r="A3704">
            <v>7521374</v>
          </cell>
          <cell r="B3704" t="str">
            <v>Acton ANU HPC Facility Indoor Sub &amp; HV Retic</v>
          </cell>
          <cell r="C3704" t="str">
            <v>CIPEN Com/Ind Dvlp</v>
          </cell>
        </row>
        <row r="3705">
          <cell r="A3705">
            <v>7521375</v>
          </cell>
          <cell r="B3705" t="str">
            <v>Parkes Kings Ave &amp; Parkes Way Int - LV Supply to SLCC &amp; TLC</v>
          </cell>
          <cell r="C3705" t="str">
            <v>CIPEN Spec Requests</v>
          </cell>
        </row>
        <row r="3706">
          <cell r="A3706">
            <v>7521376</v>
          </cell>
          <cell r="B3706" t="str">
            <v>Suburban Pole Replacement - Stage 29 2010 - 2011</v>
          </cell>
          <cell r="C3706" t="str">
            <v>CIPEN Dist Pole Rplc</v>
          </cell>
        </row>
        <row r="3707">
          <cell r="A3707">
            <v>7521377</v>
          </cell>
          <cell r="B3707" t="str">
            <v>Suburban Pole Replacement - Stage 30 2010 - 2011</v>
          </cell>
          <cell r="C3707" t="str">
            <v>CIPEN Dist Pole Rplc</v>
          </cell>
        </row>
        <row r="3708">
          <cell r="A3708">
            <v>7521378</v>
          </cell>
          <cell r="B3708" t="str">
            <v>Suburb Pole Replacent Stg 31 2010-11</v>
          </cell>
          <cell r="C3708" t="str">
            <v>CIPEN Dist Pole Rplc</v>
          </cell>
        </row>
        <row r="3709">
          <cell r="A3709">
            <v>7521379</v>
          </cell>
          <cell r="B3709" t="str">
            <v>Suburb Pole Replacement Stg 32 2010-11</v>
          </cell>
          <cell r="C3709" t="str">
            <v>CIPEN Dist Pole Rplc</v>
          </cell>
        </row>
        <row r="3710">
          <cell r="A3710">
            <v>7521380</v>
          </cell>
          <cell r="B3710" t="str">
            <v>Kingston B3 S61 - LV Supply to Rowing Shed</v>
          </cell>
          <cell r="C3710" t="str">
            <v>CIPEN Com/Ind Dvlp</v>
          </cell>
        </row>
        <row r="3711">
          <cell r="A3711">
            <v>7521381</v>
          </cell>
          <cell r="B3711" t="str">
            <v>Hume B19 S28 - LV Supply to Warehouse</v>
          </cell>
          <cell r="C3711" t="str">
            <v>CIPEN Com/Ind Dvlp</v>
          </cell>
        </row>
        <row r="3712">
          <cell r="A3712">
            <v>7521382</v>
          </cell>
          <cell r="B3712" t="str">
            <v>Suburb Pole Substation Stg 4 10-11 Replacement</v>
          </cell>
          <cell r="C3712" t="str">
            <v>CIPEN Dist Pole Sub</v>
          </cell>
        </row>
        <row r="3713">
          <cell r="A3713">
            <v>7521384</v>
          </cell>
          <cell r="B3713" t="str">
            <v>Macgregor B1 S149 - HV Relocation</v>
          </cell>
          <cell r="C3713" t="str">
            <v>CIPEN Relocation</v>
          </cell>
        </row>
        <row r="3714">
          <cell r="A3714">
            <v>7521388</v>
          </cell>
          <cell r="B3714" t="str">
            <v>Forrest B15 S46 - LV Relocation</v>
          </cell>
          <cell r="C3714" t="str">
            <v>CIPEN Relocation</v>
          </cell>
        </row>
        <row r="3715">
          <cell r="A3715">
            <v>7521390</v>
          </cell>
          <cell r="B3715" t="str">
            <v>NARRABUNDAH LV Cable Pothead &amp; Crossarm replacements - stage 2</v>
          </cell>
          <cell r="C3715" t="str">
            <v>CIPEN Dist O/H Rplc</v>
          </cell>
        </row>
        <row r="3716">
          <cell r="A3716">
            <v>7521391</v>
          </cell>
          <cell r="B3716" t="str">
            <v>Zone Substation Transformer Refurbishment - City East Zone Transf No1</v>
          </cell>
          <cell r="C3716" t="str">
            <v>CIPEN ZZS Replce</v>
          </cell>
        </row>
        <row r="3717">
          <cell r="A3717">
            <v>7521393</v>
          </cell>
          <cell r="B3717" t="str">
            <v>Pialligo B32 S2  Subs 820 &amp; 9401 - Connection of PV System</v>
          </cell>
          <cell r="C3717" t="str">
            <v>CIPEN Spec Requests</v>
          </cell>
        </row>
        <row r="3718">
          <cell r="A3718">
            <v>7521395</v>
          </cell>
          <cell r="B3718" t="str">
            <v>Stg 3 OH HV Switchgear Replacement  2010-2011 (PP)</v>
          </cell>
          <cell r="C3718" t="str">
            <v>CIPEN Dist O/H Rplc</v>
          </cell>
        </row>
        <row r="3719">
          <cell r="A3719">
            <v>7521396</v>
          </cell>
          <cell r="B3719" t="str">
            <v>Bar-code implementation in the Supply centre</v>
          </cell>
          <cell r="C3719" t="str">
            <v>CIPEN IT Project</v>
          </cell>
        </row>
        <row r="3720">
          <cell r="A3720">
            <v>7521397</v>
          </cell>
          <cell r="B3720" t="str">
            <v>Campbell- Section 60 - Block 2 - LV Supply TLC</v>
          </cell>
          <cell r="C3720" t="str">
            <v>CIPEN Spec Requests</v>
          </cell>
        </row>
        <row r="3721">
          <cell r="A3721">
            <v>7521398</v>
          </cell>
          <cell r="B3721" t="str">
            <v>Mitchell B6 S58 - LV Supply to Warehouse</v>
          </cell>
          <cell r="C3721" t="str">
            <v>CIPEN Com/Ind Dvlp</v>
          </cell>
        </row>
        <row r="3722">
          <cell r="A3722">
            <v>7521399</v>
          </cell>
          <cell r="B3722" t="str">
            <v>Kingston B2 S26 - LV Supply to Optus Site</v>
          </cell>
          <cell r="C3722" t="str">
            <v>CIPEN Spec Requests</v>
          </cell>
        </row>
        <row r="3723">
          <cell r="A3723">
            <v>7521400</v>
          </cell>
          <cell r="B3723" t="str">
            <v>Kaleen B26 S117 - LV Supply to Optus Site</v>
          </cell>
          <cell r="C3723" t="str">
            <v>CIPEN Spec Requests</v>
          </cell>
        </row>
        <row r="3724">
          <cell r="A3724">
            <v>7521401</v>
          </cell>
          <cell r="B3724" t="str">
            <v>Harrison B14&amp;15 S5 - HV  &amp; LV Relocations</v>
          </cell>
          <cell r="C3724" t="str">
            <v>CIPEN Relocation</v>
          </cell>
        </row>
        <row r="3725">
          <cell r="A3725">
            <v>7521402</v>
          </cell>
          <cell r="B3725" t="str">
            <v>Padmount 315kVA Unplanned Replacement No. 2</v>
          </cell>
          <cell r="C3725" t="str">
            <v>CIPEN Dist S/S Rplc</v>
          </cell>
        </row>
        <row r="3726">
          <cell r="A3726">
            <v>7521404</v>
          </cell>
          <cell r="B3726" t="str">
            <v>Hume B31 S3 - Canberra Data Centre Stage 3 Indoor Sub HV Retic</v>
          </cell>
          <cell r="C3726" t="str">
            <v>CIPEN Com/Ind Dvlp</v>
          </cell>
        </row>
        <row r="3727">
          <cell r="A3727">
            <v>7521405</v>
          </cell>
          <cell r="B3727" t="str">
            <v>Pialligo B1 S2 Rural Subdivision HV LV Retic &amp; Relocation</v>
          </cell>
          <cell r="C3727" t="str">
            <v>CIPEN Rural Devpmnt</v>
          </cell>
        </row>
        <row r="3728">
          <cell r="A3728">
            <v>7521406</v>
          </cell>
          <cell r="B3728" t="str">
            <v>Aranda B11 S40 - Replace LV O/H with ABC</v>
          </cell>
          <cell r="C3728" t="str">
            <v>CIPEN CI Replacemnt</v>
          </cell>
        </row>
        <row r="3729">
          <cell r="A3729">
            <v>7521407</v>
          </cell>
          <cell r="B3729" t="str">
            <v>Belconnen Dist B1572 - LV Supply to Sludge Receival Site</v>
          </cell>
          <cell r="C3729" t="str">
            <v>CIPEN Com/Ind Dvlp</v>
          </cell>
        </row>
        <row r="3730">
          <cell r="A3730">
            <v>7521408</v>
          </cell>
          <cell r="B3730" t="str">
            <v>Franklin B12 S101 - Minipillar  Relocation</v>
          </cell>
          <cell r="C3730" t="str">
            <v>CIPEN Relocation</v>
          </cell>
        </row>
        <row r="3731">
          <cell r="A3731">
            <v>7521409</v>
          </cell>
          <cell r="B3731" t="str">
            <v>Deakin B12 S5 - Replace LV O/H with ABC</v>
          </cell>
          <cell r="C3731" t="str">
            <v>CIPEN CI Replacemnt</v>
          </cell>
        </row>
        <row r="3732">
          <cell r="A3732">
            <v>7521411</v>
          </cell>
          <cell r="B3732" t="str">
            <v>Fyshwick B3 S90 Gladstone St HV Cable Replacement</v>
          </cell>
          <cell r="C3732" t="str">
            <v>CIPEN Dist U/G Rplc</v>
          </cell>
        </row>
        <row r="3733">
          <cell r="A3733">
            <v>7521412</v>
          </cell>
          <cell r="B3733" t="str">
            <v>Suburban Pole Replacement - Stage 33 2010 - 2011</v>
          </cell>
          <cell r="C3733" t="str">
            <v>CIPEN Dist Pole Rplc</v>
          </cell>
        </row>
        <row r="3734">
          <cell r="A3734">
            <v>7521413</v>
          </cell>
          <cell r="B3734" t="str">
            <v>Suburban Pole Replacement - Stage 34 2010 - 2011</v>
          </cell>
          <cell r="C3734" t="str">
            <v>CIPEN Dist Pole Rplc</v>
          </cell>
        </row>
        <row r="3735">
          <cell r="A3735">
            <v>7521414</v>
          </cell>
          <cell r="B3735" t="str">
            <v>Suburban Pole Replacement - Stage 35 2010 - 2011</v>
          </cell>
          <cell r="C3735" t="str">
            <v>CIPEN Dist Pole Rplc</v>
          </cell>
        </row>
        <row r="3736">
          <cell r="A3736">
            <v>7521415</v>
          </cell>
          <cell r="B3736" t="str">
            <v>Suburban Pole Replacement - Stage 36 2010 - 2011</v>
          </cell>
          <cell r="C3736" t="str">
            <v>CIPEN Dist Pole Rplc</v>
          </cell>
        </row>
        <row r="3737">
          <cell r="A3737">
            <v>7521416</v>
          </cell>
          <cell r="B3737" t="str">
            <v>Acton ANU Chemistry-Teaching Bldg HV Reticulation</v>
          </cell>
          <cell r="C3737" t="str">
            <v>CIPEN Com/Ind Dvlp</v>
          </cell>
        </row>
        <row r="3738">
          <cell r="A3738">
            <v>7521419</v>
          </cell>
          <cell r="B3738" t="str">
            <v>Barton B1 S3 - 2 National Circuit SCADA Installation</v>
          </cell>
          <cell r="C3738" t="str">
            <v>CIPEN Com/Ind Dvlp</v>
          </cell>
        </row>
        <row r="3739">
          <cell r="A3739">
            <v>7521421</v>
          </cell>
          <cell r="B3739" t="str">
            <v>WANNIASSA B5 S111 SUB2340 Replacement - U/S Tx</v>
          </cell>
          <cell r="C3739" t="str">
            <v>CIPEN Dist S/S Rplc</v>
          </cell>
        </row>
        <row r="3740">
          <cell r="A3740">
            <v>7521422</v>
          </cell>
          <cell r="B3740" t="str">
            <v>Crace Estate Stage 2A1 &amp; 2A2 HV &amp; LV Reticulation</v>
          </cell>
          <cell r="C3740" t="str">
            <v>CIPEN Urbn Dvlpmnt</v>
          </cell>
        </row>
        <row r="3741">
          <cell r="A3741">
            <v>7521424</v>
          </cell>
          <cell r="B3741" t="str">
            <v>Griffith B520 S39 - SUB 512 - Age Replacement</v>
          </cell>
          <cell r="C3741" t="str">
            <v>CIPEN Dist S/S Rplc</v>
          </cell>
        </row>
        <row r="3742">
          <cell r="A3742">
            <v>7521425</v>
          </cell>
          <cell r="B3742" t="str">
            <v>Fyshwick B3 S52 - LV Supply to SLCC</v>
          </cell>
          <cell r="C3742" t="str">
            <v>CIPEN Spec Requests</v>
          </cell>
        </row>
        <row r="3743">
          <cell r="A3743">
            <v>7521426</v>
          </cell>
          <cell r="B3743" t="str">
            <v>Fyshwick B12 S6 - LV Upgrade</v>
          </cell>
          <cell r="C3743" t="str">
            <v>CIPEN Com/Ind Dvlp</v>
          </cell>
        </row>
        <row r="3744">
          <cell r="A3744">
            <v>7521427</v>
          </cell>
          <cell r="B3744" t="str">
            <v>Gungahlin District Sandford St Ext - HV &amp; LV Relocations</v>
          </cell>
          <cell r="C3744" t="str">
            <v>CIPEN Relocation</v>
          </cell>
        </row>
        <row r="3745">
          <cell r="A3745">
            <v>7521428</v>
          </cell>
          <cell r="B3745" t="str">
            <v>Hume B76 S7 - LV Supply to Construction Site</v>
          </cell>
          <cell r="C3745" t="str">
            <v>CIPEN Com/Ind Dvlp</v>
          </cell>
        </row>
        <row r="3746">
          <cell r="A3746">
            <v>7521429</v>
          </cell>
          <cell r="B3746" t="str">
            <v>O'Connor B7 S79 - LV Relocation</v>
          </cell>
          <cell r="C3746" t="str">
            <v>CIPEN Relocation</v>
          </cell>
        </row>
        <row r="3747">
          <cell r="A3747">
            <v>7521431</v>
          </cell>
          <cell r="B3747" t="str">
            <v>Miscellaneous Suburb Pole Reinforcement Stage 4 2010/11</v>
          </cell>
          <cell r="C3747" t="str">
            <v>CIPEN Dist Pole Rnst</v>
          </cell>
        </row>
        <row r="3748">
          <cell r="A3748">
            <v>7521432</v>
          </cell>
          <cell r="B3748" t="str">
            <v>Crace Estate Stage 2B1 &amp; 2B2 HV &amp; LV Reticulation</v>
          </cell>
          <cell r="C3748" t="str">
            <v>CIPEN Urbn Dvlpmnt</v>
          </cell>
        </row>
        <row r="3749">
          <cell r="A3749">
            <v>7521434</v>
          </cell>
          <cell r="B3749" t="str">
            <v>Gungahlin Dist B765 EPIC - LV Relocation</v>
          </cell>
          <cell r="C3749" t="str">
            <v>CIPEN Relocation</v>
          </cell>
        </row>
        <row r="3750">
          <cell r="A3750">
            <v>7521435</v>
          </cell>
          <cell r="B3750" t="str">
            <v>Gungahlin B2 S19 Valley Ponds - LV Supply to Pump Station</v>
          </cell>
          <cell r="C3750" t="str">
            <v>CIPEN Spec Requests</v>
          </cell>
        </row>
        <row r="3751">
          <cell r="A3751">
            <v>7521436</v>
          </cell>
          <cell r="B3751" t="str">
            <v>Belconnen B51 S55 - Temp Supply</v>
          </cell>
          <cell r="C3751" t="str">
            <v>CIPEN Spec Requests</v>
          </cell>
        </row>
        <row r="3752">
          <cell r="A3752">
            <v>7521437</v>
          </cell>
          <cell r="B3752" t="str">
            <v>Franklin B1 S95 - LV Supply to Construction Site</v>
          </cell>
          <cell r="C3752" t="str">
            <v>CIPEN Urbn Infill</v>
          </cell>
        </row>
        <row r="3753">
          <cell r="A3753">
            <v>7521438</v>
          </cell>
          <cell r="B3753" t="str">
            <v>Belconnen B14 S14 - Temporary Supply</v>
          </cell>
          <cell r="C3753" t="str">
            <v>CIPEN Spec Requests</v>
          </cell>
        </row>
        <row r="3754">
          <cell r="A3754">
            <v>7521445</v>
          </cell>
          <cell r="B3754" t="str">
            <v>Australian Data Centre HV Supply Stage 2 Mitchell</v>
          </cell>
          <cell r="C3754" t="str">
            <v>CIPEN Com/Ind Dvlp</v>
          </cell>
        </row>
        <row r="3755">
          <cell r="A3755">
            <v>7521447</v>
          </cell>
          <cell r="B3755" t="str">
            <v>Bonner B1 S12 Local Centre LV Supply</v>
          </cell>
          <cell r="C3755" t="str">
            <v>CIPEN Com/Ind Dvlp</v>
          </cell>
        </row>
        <row r="3756">
          <cell r="A3756">
            <v>7521448</v>
          </cell>
          <cell r="B3756" t="str">
            <v>Hume B33 S2 Blue Star Print Supply Upgrade</v>
          </cell>
          <cell r="C3756" t="str">
            <v>CIPEN Com/Ind Dvlp</v>
          </cell>
        </row>
        <row r="3757">
          <cell r="A3757">
            <v>7521449</v>
          </cell>
          <cell r="B3757" t="str">
            <v>Crace B6 S2 Estate Stage 2 HV Relocation</v>
          </cell>
          <cell r="C3757" t="str">
            <v>CIPEN Relocation</v>
          </cell>
        </row>
        <row r="3758">
          <cell r="A3758">
            <v>7521451</v>
          </cell>
          <cell r="B3758" t="str">
            <v>Fyshwick B23 S12 - LV Relocations</v>
          </cell>
          <cell r="C3758" t="str">
            <v>CIPEN Relocation</v>
          </cell>
        </row>
        <row r="3759">
          <cell r="A3759">
            <v>7521452</v>
          </cell>
          <cell r="B3759" t="str">
            <v>Phillip B20 S28 - LV Relocation</v>
          </cell>
          <cell r="C3759" t="str">
            <v>CIPEN Relocation</v>
          </cell>
        </row>
        <row r="3760">
          <cell r="A3760">
            <v>7521455</v>
          </cell>
          <cell r="B3760" t="str">
            <v>Belconnen B1586  Yard 2047 Parkwood - LV Supply to Industrial Site</v>
          </cell>
          <cell r="C3760" t="str">
            <v>CIPEN Com/Ind Dvlp</v>
          </cell>
        </row>
        <row r="3761">
          <cell r="A3761">
            <v>7521458</v>
          </cell>
          <cell r="B3761" t="str">
            <v>Fyshwick B10 S83 - LV Supply to Comm Development</v>
          </cell>
          <cell r="C3761" t="str">
            <v>CIPEN Com/Ind Dvlp</v>
          </cell>
        </row>
        <row r="3762">
          <cell r="A3762">
            <v>7521460</v>
          </cell>
          <cell r="B3762" t="str">
            <v>Suburban Pole Replacement - Stage 37 2010-2011</v>
          </cell>
          <cell r="C3762" t="str">
            <v>CIPEN Dist Pole Rplc</v>
          </cell>
        </row>
        <row r="3763">
          <cell r="A3763">
            <v>7521461</v>
          </cell>
          <cell r="B3763" t="str">
            <v>Suburban Pole Replacement - Stage 2 2011 - 2012</v>
          </cell>
          <cell r="C3763" t="str">
            <v>CIPEN Dist Pole Rplc</v>
          </cell>
        </row>
        <row r="3764">
          <cell r="A3764">
            <v>7521462</v>
          </cell>
          <cell r="B3764" t="str">
            <v>Suburban Pole Replacement - Stage 39 2010-2011</v>
          </cell>
          <cell r="C3764" t="str">
            <v>CIPEN Dist Pole Rplc</v>
          </cell>
        </row>
        <row r="3765">
          <cell r="A3765">
            <v>7521463</v>
          </cell>
          <cell r="B3765" t="str">
            <v>Suburban Pole Replacement Stage 40 2010-2011</v>
          </cell>
          <cell r="C3765" t="str">
            <v>CIPEN Dist Pole Rplc</v>
          </cell>
        </row>
        <row r="3766">
          <cell r="A3766">
            <v>7521464</v>
          </cell>
          <cell r="B3766" t="str">
            <v>Network Drawing Polygons in ACMS</v>
          </cell>
          <cell r="C3766" t="str">
            <v>CIPEN IT Project</v>
          </cell>
        </row>
        <row r="3767">
          <cell r="A3767">
            <v>7521465</v>
          </cell>
          <cell r="B3767" t="str">
            <v>Dickson  B27 S4 - LV Relocation</v>
          </cell>
          <cell r="C3767" t="str">
            <v>CIPEN Relocation</v>
          </cell>
        </row>
        <row r="3768">
          <cell r="A3768">
            <v>7521466</v>
          </cell>
          <cell r="B3768" t="str">
            <v>Gungahlin B2 S58  -  LV Supply  to Health Centre</v>
          </cell>
          <cell r="C3768" t="str">
            <v>CIPEN Com/Ind Dvlp</v>
          </cell>
        </row>
        <row r="3769">
          <cell r="A3769">
            <v>7521467</v>
          </cell>
          <cell r="B3769" t="str">
            <v>Bruce B1 S3 UC -  HV Retic &amp; LV Supply to Inspire Building</v>
          </cell>
          <cell r="C3769" t="str">
            <v>CIPEN Com/Ind Dvlp</v>
          </cell>
        </row>
        <row r="3770">
          <cell r="A3770">
            <v>7521468</v>
          </cell>
          <cell r="B3770" t="str">
            <v>Woden Zone SCADA Upgrade</v>
          </cell>
          <cell r="C3770" t="str">
            <v>CIPEN IT Project</v>
          </cell>
        </row>
        <row r="3771">
          <cell r="A3771">
            <v>7521469</v>
          </cell>
          <cell r="B3771" t="str">
            <v>Belconnen Zone SCADA Upgrade</v>
          </cell>
          <cell r="C3771" t="str">
            <v>CIPEN IT Project</v>
          </cell>
        </row>
        <row r="3772">
          <cell r="A3772">
            <v>7521470</v>
          </cell>
          <cell r="B3772" t="str">
            <v>Gold Creek Zone SCADA Upgrade</v>
          </cell>
          <cell r="C3772" t="str">
            <v>CIPEN IT Project</v>
          </cell>
        </row>
        <row r="3773">
          <cell r="A3773">
            <v>7521471</v>
          </cell>
          <cell r="B3773" t="str">
            <v>Causeway Switching Station RTU Replacement</v>
          </cell>
          <cell r="C3773" t="str">
            <v>CIPEN IT Project</v>
          </cell>
        </row>
        <row r="3774">
          <cell r="A3774">
            <v>7521472</v>
          </cell>
          <cell r="B3774" t="str">
            <v>Bruce Switching Station RTU Replacement</v>
          </cell>
          <cell r="C3774" t="str">
            <v>CIPEN IT Project</v>
          </cell>
        </row>
        <row r="3775">
          <cell r="A3775">
            <v>7521473</v>
          </cell>
          <cell r="B3775" t="str">
            <v>Griffith B45 S78 Gracewood Aged Care Facility New Supply</v>
          </cell>
          <cell r="C3775" t="str">
            <v>CIPEN Com/Ind Dvlp</v>
          </cell>
        </row>
        <row r="3776">
          <cell r="A3776">
            <v>7521474</v>
          </cell>
          <cell r="B3776" t="str">
            <v>Forde B6 S33 - LV Supply to 12 Units</v>
          </cell>
          <cell r="C3776" t="str">
            <v>CIPEN Urbn Infill</v>
          </cell>
        </row>
        <row r="3777">
          <cell r="A3777">
            <v>7521476</v>
          </cell>
          <cell r="B3777" t="str">
            <v>Belconnen Dist Tugg PKWY/ Lady Denman Dr Int - LV Relocation</v>
          </cell>
          <cell r="C3777" t="str">
            <v>CIPEN Relocation</v>
          </cell>
        </row>
        <row r="3778">
          <cell r="A3778">
            <v>7521477</v>
          </cell>
          <cell r="B3778" t="str">
            <v>Bonner B1 S12 - LV Supply to Construction Site</v>
          </cell>
          <cell r="C3778" t="str">
            <v>CIPEN Com/Ind Dvlp</v>
          </cell>
        </row>
        <row r="3779">
          <cell r="A3779">
            <v>7521478</v>
          </cell>
          <cell r="B3779" t="str">
            <v>Weetangara B17 S13 - LV Supply to 7 Units</v>
          </cell>
          <cell r="C3779" t="str">
            <v>CIPEN Urbn Infill</v>
          </cell>
        </row>
        <row r="3780">
          <cell r="A3780">
            <v>7521479</v>
          </cell>
          <cell r="B3780" t="str">
            <v>Crace Estate Stage 3 LV Retic</v>
          </cell>
          <cell r="C3780" t="str">
            <v>CIPEN Urbn Dvlpmnt</v>
          </cell>
        </row>
        <row r="3781">
          <cell r="A3781">
            <v>7521481</v>
          </cell>
          <cell r="B3781" t="str">
            <v>Casey B1 S48 - LV Supply to Sales &amp; Info Centre</v>
          </cell>
          <cell r="C3781" t="str">
            <v>CIPEN Urbn Infill</v>
          </cell>
        </row>
        <row r="3782">
          <cell r="A3782">
            <v>7521482</v>
          </cell>
          <cell r="B3782" t="str">
            <v>Amaroo B2 S106 Group Centre</v>
          </cell>
          <cell r="C3782" t="str">
            <v>CIPEN Com/Ind Dvlp</v>
          </cell>
        </row>
        <row r="3783">
          <cell r="A3783">
            <v>7521487</v>
          </cell>
          <cell r="B3783" t="str">
            <v>Deakin B8 S59 - LV Relocation</v>
          </cell>
          <cell r="C3783" t="str">
            <v>CIPEN Relocation</v>
          </cell>
        </row>
        <row r="3784">
          <cell r="A3784">
            <v>7521489</v>
          </cell>
          <cell r="B3784" t="str">
            <v>Crace Estate Stage 1A5 HV &amp; LV Reticulation</v>
          </cell>
          <cell r="C3784" t="str">
            <v>CIPEN Urbn Dvlpmnt</v>
          </cell>
        </row>
        <row r="3785">
          <cell r="A3785">
            <v>7521491</v>
          </cell>
          <cell r="B3785" t="str">
            <v>Crace Estate Stage 1C4 HV &amp; LV Reticulation</v>
          </cell>
          <cell r="C3785" t="str">
            <v>CIPEN Urbn Dvlpmnt</v>
          </cell>
        </row>
        <row r="3786">
          <cell r="A3786">
            <v>7521494</v>
          </cell>
          <cell r="B3786" t="str">
            <v>Macgregor B1 S155 - LV Supply to 16 Units</v>
          </cell>
          <cell r="C3786" t="str">
            <v>CIPEN Urbn Infill</v>
          </cell>
        </row>
        <row r="3787">
          <cell r="A3787">
            <v>7521495</v>
          </cell>
          <cell r="B3787" t="str">
            <v>Macgregor B12 S157 - LV Supply to 20 Units</v>
          </cell>
          <cell r="C3787" t="str">
            <v>CIPEN Urbn Infill</v>
          </cell>
        </row>
        <row r="3788">
          <cell r="A3788">
            <v>7521496</v>
          </cell>
          <cell r="B3788" t="str">
            <v>Harrison B1 S99 - LV Supply to Construction Site</v>
          </cell>
          <cell r="C3788" t="str">
            <v>CIPEN Spec Requests</v>
          </cell>
        </row>
        <row r="3789">
          <cell r="A3789">
            <v>7521497</v>
          </cell>
          <cell r="B3789" t="str">
            <v>Belconnen B14 S14 - LV Supply to Comm Development</v>
          </cell>
          <cell r="C3789" t="str">
            <v>CIPEN Com/Ind Dvlp</v>
          </cell>
        </row>
        <row r="3790">
          <cell r="A3790">
            <v>7521498</v>
          </cell>
          <cell r="B3790" t="str">
            <v>Stage 1 Bushfire Mitigation Pole Replacement 2011</v>
          </cell>
          <cell r="C3790" t="str">
            <v>CIPEN Dist Pole Rplc</v>
          </cell>
        </row>
        <row r="3791">
          <cell r="A3791">
            <v>7521499</v>
          </cell>
          <cell r="B3791" t="str">
            <v>Stage 2 Bushfire Mitigation Pole Replacement 2011</v>
          </cell>
          <cell r="C3791" t="str">
            <v>CIPEN Dist Pole Rplc</v>
          </cell>
        </row>
        <row r="3792">
          <cell r="A3792">
            <v>7521500</v>
          </cell>
          <cell r="B3792" t="str">
            <v>Casey B1 S44 - LV Relocation</v>
          </cell>
          <cell r="C3792" t="str">
            <v>CIPEN Relocation</v>
          </cell>
        </row>
        <row r="3793">
          <cell r="A3793">
            <v>7521506</v>
          </cell>
          <cell r="B3793" t="str">
            <v>Forde B16 S65 - LV Supply to 12 Units</v>
          </cell>
          <cell r="C3793" t="str">
            <v>CIPEN Urbn Infill</v>
          </cell>
        </row>
        <row r="3794">
          <cell r="A3794">
            <v>7521507</v>
          </cell>
          <cell r="B3794" t="str">
            <v>UG service cable from Sub 4353 to 2/25 Cohen St Belconnen</v>
          </cell>
          <cell r="C3794" t="str">
            <v>CIPEN Dist U/G Rplc</v>
          </cell>
        </row>
        <row r="3795">
          <cell r="A3795">
            <v>7521508</v>
          </cell>
          <cell r="B3795" t="str">
            <v>Sub 842 Dickson Blk 1 Sec 1 - HV Switchgear replacement</v>
          </cell>
          <cell r="C3795" t="str">
            <v>CIPEN Dist S/S Rplc</v>
          </cell>
        </row>
        <row r="3796">
          <cell r="A3796">
            <v>7521511</v>
          </cell>
          <cell r="B3796" t="str">
            <v>Crace Estate Stage 2A2 Pole 16344 Temp Relocation</v>
          </cell>
          <cell r="C3796" t="str">
            <v>CIPEN Relocation</v>
          </cell>
        </row>
        <row r="3797">
          <cell r="A3797">
            <v>7521512</v>
          </cell>
          <cell r="B3797" t="str">
            <v>Gungahlin B1 S223  - LV Tie Installation</v>
          </cell>
          <cell r="C3797" t="str">
            <v>CIPEN Dist Sys Augm</v>
          </cell>
        </row>
        <row r="3798">
          <cell r="A3798">
            <v>7521513</v>
          </cell>
          <cell r="B3798" t="str">
            <v>DICKSON BLK 4 SEC 33 SUB 2605 LV Switchboard replacement</v>
          </cell>
          <cell r="C3798" t="str">
            <v>CIPEN Dist S/S Rplc</v>
          </cell>
        </row>
        <row r="3799">
          <cell r="A3799">
            <v>7521514</v>
          </cell>
          <cell r="B3799" t="str">
            <v>Macgregor West 2 Estate Stage 4 HV LV Retic</v>
          </cell>
          <cell r="C3799" t="str">
            <v>CIPEN Urbn Dvlpmnt</v>
          </cell>
        </row>
        <row r="3800">
          <cell r="A3800">
            <v>7521516</v>
          </cell>
          <cell r="B3800" t="str">
            <v>Bruce B5 S91 - 223 Units + 8 Commercial HV Retic</v>
          </cell>
          <cell r="C3800" t="str">
            <v>CIPEN Urbn Infill</v>
          </cell>
        </row>
        <row r="3801">
          <cell r="A3801">
            <v>7521518</v>
          </cell>
          <cell r="B3801" t="str">
            <v>Suburb Pole Substation Stg 5 10-11 Replacement</v>
          </cell>
          <cell r="C3801" t="str">
            <v>CIPEN Dist Pole Sub</v>
          </cell>
        </row>
        <row r="3802">
          <cell r="A3802">
            <v>7521520</v>
          </cell>
          <cell r="B3802" t="str">
            <v>Coombs Estate Stage 1 HV &amp; LV Retic</v>
          </cell>
          <cell r="C3802" t="str">
            <v>CIPEN Urbn Dvlpmnt</v>
          </cell>
        </row>
        <row r="3803">
          <cell r="A3803">
            <v>7521522</v>
          </cell>
          <cell r="B3803" t="str">
            <v>Kambah Blk 2 Sec 354 Sub 2073 replacement</v>
          </cell>
          <cell r="C3803" t="str">
            <v>CIPEN Dist S/S Rplc</v>
          </cell>
        </row>
        <row r="3804">
          <cell r="A3804">
            <v>7521523</v>
          </cell>
          <cell r="B3804" t="str">
            <v>Replace 132kV CBs Type HLD with LTB - City East - Wanniassa - Woden</v>
          </cell>
          <cell r="C3804" t="str">
            <v>CIPEN ZZS Replce</v>
          </cell>
        </row>
        <row r="3805">
          <cell r="A3805">
            <v>7521524</v>
          </cell>
          <cell r="B3805" t="str">
            <v>Casey B4 S48 - LV Supply to BBQs</v>
          </cell>
          <cell r="C3805" t="str">
            <v>CIPEN Spec Requests</v>
          </cell>
        </row>
        <row r="3806">
          <cell r="A3806">
            <v>7521525</v>
          </cell>
          <cell r="B3806" t="str">
            <v>Mawson 24 S27 - LV Supply to 17 Units</v>
          </cell>
          <cell r="C3806" t="str">
            <v>CIPEN Urbn Infill</v>
          </cell>
        </row>
        <row r="3807">
          <cell r="A3807">
            <v>7521528</v>
          </cell>
          <cell r="B3807" t="str">
            <v>Install HV ABSs in Rural lines- Recomended by ENO</v>
          </cell>
          <cell r="C3807" t="str">
            <v>CIPEN Dist O/H Rplc</v>
          </cell>
        </row>
        <row r="3808">
          <cell r="A3808">
            <v>7521530</v>
          </cell>
          <cell r="B3808" t="str">
            <v>Ground Substation Cubicle Components Refurbishment 2010/11</v>
          </cell>
          <cell r="C3808" t="str">
            <v>CIPEN Dist S/S Rplc</v>
          </cell>
        </row>
        <row r="3809">
          <cell r="A3809">
            <v>7521532</v>
          </cell>
          <cell r="B3809" t="str">
            <v>Wanniassa Adj. Blk 22 Sec 114 Sub 2949 damaged padmount replacement</v>
          </cell>
          <cell r="C3809" t="str">
            <v>CIPEN Dist S/S Rplc</v>
          </cell>
        </row>
        <row r="3810">
          <cell r="A3810">
            <v>7521533</v>
          </cell>
          <cell r="B3810" t="str">
            <v>Bruce B8 S32 Scrivener Bldg Supply Upgrade</v>
          </cell>
          <cell r="C3810" t="str">
            <v>CIPEN Com/Ind Dvlp</v>
          </cell>
        </row>
        <row r="3811">
          <cell r="A3811">
            <v>7521534</v>
          </cell>
          <cell r="B3811" t="str">
            <v>Crace B4 S41 - LV Relocation</v>
          </cell>
          <cell r="C3811" t="str">
            <v>CIPEN Relocation</v>
          </cell>
        </row>
        <row r="3812">
          <cell r="A3812">
            <v>7521535</v>
          </cell>
          <cell r="B3812" t="str">
            <v>Fyshwick B43 S11 - LV Upgrade</v>
          </cell>
          <cell r="C3812" t="str">
            <v>CIPEN Com/Ind Dvlp</v>
          </cell>
        </row>
        <row r="3813">
          <cell r="A3813">
            <v>7521536</v>
          </cell>
          <cell r="B3813" t="str">
            <v>Harrison B1 S118 - LV Supply to 78 Units</v>
          </cell>
          <cell r="C3813" t="str">
            <v>CIPEN Urbn Infill</v>
          </cell>
        </row>
        <row r="3814">
          <cell r="A3814">
            <v>7521537</v>
          </cell>
          <cell r="B3814" t="str">
            <v>Franklin B2 S96 LV Supply to 120 Units</v>
          </cell>
          <cell r="C3814" t="str">
            <v>CIPEN Urbn Infill</v>
          </cell>
        </row>
        <row r="3815">
          <cell r="A3815">
            <v>7521539</v>
          </cell>
          <cell r="B3815" t="str">
            <v>Suburb Pole Substation Stg 6 10-11 Replacement</v>
          </cell>
          <cell r="C3815" t="str">
            <v>CIPEN Dist Pole Sub</v>
          </cell>
        </row>
        <row r="3816">
          <cell r="A3816">
            <v>7521540</v>
          </cell>
          <cell r="B3816" t="str">
            <v>Suburb Pole Substation Stg 2 11-12 Replacement</v>
          </cell>
          <cell r="C3816" t="str">
            <v>CIPEN Dist Pole Sub</v>
          </cell>
        </row>
        <row r="3817">
          <cell r="A3817">
            <v>7521542</v>
          </cell>
          <cell r="B3817" t="str">
            <v>Replace Faulty Battery Charger - City East Zone Substation</v>
          </cell>
          <cell r="C3817" t="str">
            <v>CIPEN ZZS Replce</v>
          </cell>
        </row>
        <row r="3818">
          <cell r="A3818">
            <v>7521543</v>
          </cell>
          <cell r="B3818" t="str">
            <v>Replace Fire Alarm Panel - Theodore Zone Substation</v>
          </cell>
          <cell r="C3818" t="str">
            <v>CIPEN ZZS Replce</v>
          </cell>
        </row>
        <row r="3819">
          <cell r="A3819">
            <v>7521547</v>
          </cell>
          <cell r="B3819" t="str">
            <v>Macgregor West 2 Estate Stage 4 HV Relocation</v>
          </cell>
          <cell r="C3819" t="str">
            <v>CIPEN Relocation</v>
          </cell>
        </row>
        <row r="3820">
          <cell r="A3820">
            <v>7521548</v>
          </cell>
          <cell r="B3820" t="str">
            <v>Bonner B1 S91 - LV Supply to TLC</v>
          </cell>
          <cell r="C3820" t="str">
            <v>CIPEN Spec Requests</v>
          </cell>
        </row>
        <row r="3821">
          <cell r="A3821">
            <v>7521549</v>
          </cell>
          <cell r="B3821" t="str">
            <v>Tuggeranong B1639 - HV Retic &amp; LV Supply to Residence</v>
          </cell>
          <cell r="C3821" t="str">
            <v>CIPEN Rural Devpmnt</v>
          </cell>
        </row>
        <row r="3822">
          <cell r="A3822">
            <v>7521550</v>
          </cell>
          <cell r="B3822" t="str">
            <v>Kambah B15 S401 - LV Relocation</v>
          </cell>
          <cell r="C3822" t="str">
            <v>CIPEN Relocation</v>
          </cell>
        </row>
        <row r="3823">
          <cell r="A3823">
            <v>7521551</v>
          </cell>
          <cell r="B3823" t="str">
            <v>Yarralumla B5 S128 Chinese Embassy Temp Supply</v>
          </cell>
          <cell r="C3823" t="str">
            <v>CIPEN Com/Ind Dvlp</v>
          </cell>
        </row>
        <row r="3824">
          <cell r="A3824">
            <v>7521552</v>
          </cell>
          <cell r="B3824" t="str">
            <v>Suburban Pole Replace - Stg 41 2010-11</v>
          </cell>
          <cell r="C3824" t="str">
            <v>CIPEN Dist Pole Rplc</v>
          </cell>
        </row>
        <row r="3825">
          <cell r="A3825">
            <v>7521553</v>
          </cell>
          <cell r="B3825" t="str">
            <v>Suburban Pole Replacement - Stage 1 2011- 2012</v>
          </cell>
          <cell r="C3825" t="str">
            <v>CIPEN Dist Pole Rplc</v>
          </cell>
        </row>
        <row r="3826">
          <cell r="A3826">
            <v>7521554</v>
          </cell>
          <cell r="B3826" t="str">
            <v>Miscellaneous Suburb Pole Reinforcement Stage 5 2010/11</v>
          </cell>
          <cell r="C3826" t="str">
            <v>CIPEN Dist Pole Rnst</v>
          </cell>
        </row>
        <row r="3827">
          <cell r="A3827">
            <v>7521555</v>
          </cell>
          <cell r="B3827" t="str">
            <v>HV Centre Phase Disc &amp; Surge Diverter replacement - Sector 1 Stg 1</v>
          </cell>
          <cell r="C3827" t="str">
            <v>CIPEN Dist O/H Rplc</v>
          </cell>
        </row>
        <row r="3828">
          <cell r="A3828">
            <v>7521556</v>
          </cell>
          <cell r="B3828" t="str">
            <v>HV Centre Phase Disc &amp; Surge Diverter replacement - Sector 1 Stg 2</v>
          </cell>
          <cell r="C3828" t="str">
            <v>CIPEN Dist O/H Rplc</v>
          </cell>
        </row>
        <row r="3829">
          <cell r="A3829">
            <v>7521557</v>
          </cell>
          <cell r="B3829" t="str">
            <v>HV Centre Phase Disc &amp; Surge Diverter replacement - Sector 2 Stg 1</v>
          </cell>
          <cell r="C3829" t="str">
            <v>CIPEN Dist O/H Rplc</v>
          </cell>
        </row>
        <row r="3830">
          <cell r="A3830">
            <v>7521558</v>
          </cell>
          <cell r="B3830" t="str">
            <v>HV Centre Phase Disc &amp; Surge Diverter replacement - Sector 2 Stg 2</v>
          </cell>
          <cell r="C3830" t="str">
            <v>CIPEN Dist O/H Rplc</v>
          </cell>
        </row>
        <row r="3831">
          <cell r="A3831">
            <v>7521559</v>
          </cell>
          <cell r="B3831" t="str">
            <v>HV Centre Phase Disc &amp; Surge Diverter replacement - Sector 3 Stg 1</v>
          </cell>
          <cell r="C3831" t="str">
            <v>CIPEN Dist O/H Rplc</v>
          </cell>
        </row>
        <row r="3832">
          <cell r="A3832">
            <v>7521560</v>
          </cell>
          <cell r="B3832" t="str">
            <v>Dickson B1 S76 Phillip Ave/Majura Ave Int - LV Supply to TLC</v>
          </cell>
          <cell r="C3832" t="str">
            <v>CIPEN Spec Requests</v>
          </cell>
        </row>
        <row r="3833">
          <cell r="A3833">
            <v>7521561</v>
          </cell>
          <cell r="B3833" t="str">
            <v>Kingston B1 S63 Indoor Sub &amp; HV LV Retic</v>
          </cell>
          <cell r="C3833" t="str">
            <v>CIPEN Com/Ind Dvlp</v>
          </cell>
        </row>
        <row r="3834">
          <cell r="A3834">
            <v>7521563</v>
          </cell>
          <cell r="B3834" t="str">
            <v>Turner B17 &amp;18 S62 - LV Supply to 15 Units</v>
          </cell>
          <cell r="C3834" t="str">
            <v>CIPEN Urbn Infill</v>
          </cell>
        </row>
        <row r="3835">
          <cell r="A3835">
            <v>7521564</v>
          </cell>
          <cell r="B3835" t="str">
            <v>Braddon B1 S11 Merici College Sub 7194 Upgrade</v>
          </cell>
          <cell r="C3835" t="str">
            <v>CIPEN Com/Ind Dvlp</v>
          </cell>
        </row>
        <row r="3836">
          <cell r="A3836">
            <v>7521565</v>
          </cell>
          <cell r="B3836" t="str">
            <v>Deakin B28 S29 -  LV Relocation</v>
          </cell>
          <cell r="C3836" t="str">
            <v>CIPEN Relocation</v>
          </cell>
        </row>
        <row r="3837">
          <cell r="A3837">
            <v>7521566</v>
          </cell>
          <cell r="B3837" t="str">
            <v>Yarralumla B5 S128 Chinese Embassy HV LV Retic</v>
          </cell>
          <cell r="C3837" t="str">
            <v>CIPEN Com/Ind Dvlp</v>
          </cell>
        </row>
        <row r="3838">
          <cell r="A3838">
            <v>7521567</v>
          </cell>
          <cell r="B3838" t="str">
            <v>Watson Village Phase 3 &amp; 4 HV &amp; LV Retic</v>
          </cell>
          <cell r="C3838" t="str">
            <v>CIPEN Urbn Dvlpmnt</v>
          </cell>
        </row>
        <row r="3839">
          <cell r="A3839">
            <v>7521569</v>
          </cell>
          <cell r="B3839" t="str">
            <v>Bonner Roden Cutler Dr SLC LV Supply</v>
          </cell>
          <cell r="C3839" t="str">
            <v>CIPEN Spec Requests</v>
          </cell>
        </row>
        <row r="3840">
          <cell r="A3840">
            <v>7521570</v>
          </cell>
          <cell r="B3840" t="str">
            <v>Kingston B1 S63 Temp Supply</v>
          </cell>
          <cell r="C3840" t="str">
            <v>CIPEN Com/Ind Dvlp</v>
          </cell>
        </row>
        <row r="3841">
          <cell r="A3841">
            <v>7521573</v>
          </cell>
          <cell r="B3841" t="str">
            <v>Stage 3 Bushfire Mitigation Pole Replacement 2011</v>
          </cell>
          <cell r="C3841" t="str">
            <v>CIPEN Dist Pole Rplc</v>
          </cell>
        </row>
        <row r="3842">
          <cell r="A3842">
            <v>7521574</v>
          </cell>
          <cell r="B3842" t="str">
            <v>Holt B18 S51 McDonalds Restaurant - LV Supply</v>
          </cell>
          <cell r="C3842" t="str">
            <v>CIPEN Com/Ind Dvlp</v>
          </cell>
        </row>
        <row r="3843">
          <cell r="A3843">
            <v>7521575</v>
          </cell>
          <cell r="B3843" t="str">
            <v>Bonner B1 S26 - 30 Units LV Supply</v>
          </cell>
          <cell r="C3843" t="str">
            <v>CIPEN Urbn Infill</v>
          </cell>
        </row>
        <row r="3844">
          <cell r="A3844">
            <v>7521576</v>
          </cell>
          <cell r="B3844" t="str">
            <v>Belconnen B14 S50 Community Health Centre HV Retic</v>
          </cell>
          <cell r="C3844" t="str">
            <v>CIPEN Com/Ind Dvlp</v>
          </cell>
        </row>
        <row r="3845">
          <cell r="A3845">
            <v>7521578</v>
          </cell>
          <cell r="B3845" t="str">
            <v>Bruce B8 S85 - LV Supply to Construction Site</v>
          </cell>
          <cell r="C3845" t="str">
            <v>CIPEN Com/Ind Dvlp</v>
          </cell>
        </row>
        <row r="3846">
          <cell r="A3846">
            <v>7521579</v>
          </cell>
          <cell r="B3846" t="str">
            <v>Kambah B9 S164 - LV Supply to 9 Units</v>
          </cell>
          <cell r="C3846" t="str">
            <v>CIPEN Urbn Infill</v>
          </cell>
        </row>
        <row r="3847">
          <cell r="A3847">
            <v>7521580</v>
          </cell>
          <cell r="B3847" t="str">
            <v>Symonston B18 S106 - HV Retic &amp; LV Supply to Miniature Railway Site</v>
          </cell>
          <cell r="C3847" t="str">
            <v>CIPEN Com/Ind Dvlp</v>
          </cell>
        </row>
        <row r="3848">
          <cell r="A3848">
            <v>7521582</v>
          </cell>
          <cell r="B3848" t="str">
            <v>Beard B21 S7 - LV Supply to Comm Development</v>
          </cell>
          <cell r="C3848" t="str">
            <v>CIPEN Com/Ind Dvlp</v>
          </cell>
        </row>
        <row r="3849">
          <cell r="A3849">
            <v>7521583</v>
          </cell>
          <cell r="B3849" t="str">
            <v>Belconnen Dist B1586 Parkwood - LV Relocation</v>
          </cell>
          <cell r="C3849" t="str">
            <v>CIPEN Relocation</v>
          </cell>
        </row>
        <row r="3850">
          <cell r="A3850">
            <v>7521589</v>
          </cell>
          <cell r="B3850" t="str">
            <v>Pearce B62 S26 Hartley Lifecare LV Supply</v>
          </cell>
          <cell r="C3850" t="str">
            <v>CIPEN Com/Ind Dvlp</v>
          </cell>
        </row>
        <row r="3851">
          <cell r="A3851">
            <v>7521591</v>
          </cell>
          <cell r="B3851" t="str">
            <v>Beard B5 S8 LV Supply</v>
          </cell>
          <cell r="C3851" t="str">
            <v>CIPEN Com/Ind Dvlp</v>
          </cell>
        </row>
        <row r="3852">
          <cell r="A3852">
            <v>7521592</v>
          </cell>
          <cell r="B3852" t="str">
            <v>Lyons B6 S69 Temp Supply</v>
          </cell>
          <cell r="C3852" t="str">
            <v>CIPEN Urbn Infill</v>
          </cell>
        </row>
        <row r="3853">
          <cell r="A3853">
            <v>7521595</v>
          </cell>
          <cell r="B3853" t="str">
            <v>Griffith B26 S78 LV Supply Relocation</v>
          </cell>
          <cell r="C3853" t="str">
            <v>CIPEN Relocation</v>
          </cell>
        </row>
        <row r="3854">
          <cell r="A3854">
            <v>7521596</v>
          </cell>
          <cell r="B3854" t="str">
            <v>Narrabundah B1 S28 - 24 Units LV Supply</v>
          </cell>
          <cell r="C3854" t="str">
            <v>CIPEN Urbn Infill</v>
          </cell>
        </row>
        <row r="3855">
          <cell r="A3855">
            <v>7521597</v>
          </cell>
          <cell r="B3855" t="str">
            <v>Dunlop B4 S133 Woolworths -  LV Supply</v>
          </cell>
          <cell r="C3855" t="str">
            <v>CIPEN Com/Ind Dvlp</v>
          </cell>
        </row>
        <row r="3856">
          <cell r="A3856">
            <v>7521599</v>
          </cell>
          <cell r="B3856" t="str">
            <v>Stage 1 OH Mains Replacement 2011 - '12</v>
          </cell>
          <cell r="C3856" t="str">
            <v>CIPEN Dist O/H Rplc</v>
          </cell>
        </row>
        <row r="3857">
          <cell r="A3857">
            <v>7521602</v>
          </cell>
          <cell r="B3857" t="str">
            <v>Fyshwick B4 S86 - LV Supply to Comm Development</v>
          </cell>
          <cell r="C3857" t="str">
            <v>CIPEN Com/Ind Dvlp</v>
          </cell>
        </row>
        <row r="3858">
          <cell r="A3858">
            <v>7521604</v>
          </cell>
          <cell r="B3858" t="str">
            <v>Forde B2 S67 - LV Supply to 6 Units</v>
          </cell>
          <cell r="C3858" t="str">
            <v>CIPEN Urbn Infill</v>
          </cell>
        </row>
        <row r="3859">
          <cell r="A3859">
            <v>7521605</v>
          </cell>
          <cell r="B3859" t="str">
            <v>Forde B5 S4  - LV Supply to 12 Units</v>
          </cell>
          <cell r="C3859" t="str">
            <v>CIPEN Urbn Infill</v>
          </cell>
        </row>
        <row r="3860">
          <cell r="A3860">
            <v>7521607</v>
          </cell>
          <cell r="B3860" t="str">
            <v>Belconnen B8 S20 - LV Supply to Comm Development</v>
          </cell>
          <cell r="C3860" t="str">
            <v>CIPEN Com/Ind Dvlp</v>
          </cell>
        </row>
        <row r="3861">
          <cell r="A3861">
            <v>7521608</v>
          </cell>
          <cell r="B3861" t="str">
            <v>2/25 Cohen St Belconnen Replace Pole and install new substation</v>
          </cell>
          <cell r="C3861" t="str">
            <v>CIPEN Dist O/H Rplc</v>
          </cell>
        </row>
        <row r="3862">
          <cell r="A3862">
            <v>7521609</v>
          </cell>
          <cell r="B3862" t="str">
            <v>Jacka 1 Estate HV &amp; LV Reticulation</v>
          </cell>
          <cell r="C3862" t="str">
            <v>CIPEN Urbn Dvlpmnt</v>
          </cell>
        </row>
        <row r="3863">
          <cell r="A3863">
            <v>7521612</v>
          </cell>
          <cell r="B3863" t="str">
            <v>Suburban Pole Replacement  - Stage 2 2011- 2012</v>
          </cell>
          <cell r="C3863" t="str">
            <v>CIPEN Dist Pole Rplc</v>
          </cell>
        </row>
        <row r="3864">
          <cell r="A3864">
            <v>7521613</v>
          </cell>
          <cell r="B3864" t="str">
            <v>Red Hill B32 S35 - Replace LV O/H with ABC</v>
          </cell>
          <cell r="C3864" t="str">
            <v>CIPEN CI Replacemnt</v>
          </cell>
        </row>
        <row r="3865">
          <cell r="A3865">
            <v>7521614</v>
          </cell>
          <cell r="B3865" t="str">
            <v>Acton Clunies Rd &amp; Barry Dr HV Relocations</v>
          </cell>
          <cell r="C3865" t="str">
            <v>CIPEN Relocation</v>
          </cell>
        </row>
        <row r="3866">
          <cell r="A3866">
            <v>7521615</v>
          </cell>
          <cell r="B3866" t="str">
            <v>Kingston B2 S62 Temp Supply</v>
          </cell>
          <cell r="C3866" t="str">
            <v>CIPEN Com/Ind Dvlp</v>
          </cell>
        </row>
        <row r="3867">
          <cell r="A3867">
            <v>7521616</v>
          </cell>
          <cell r="B3867" t="str">
            <v>Forde  Horse Park Dr/ David Walsh Av  Int - LV Supply to SLCC</v>
          </cell>
          <cell r="C3867" t="str">
            <v>CIPEN Spec Requests</v>
          </cell>
        </row>
        <row r="3868">
          <cell r="A3868">
            <v>7521618</v>
          </cell>
          <cell r="B3868" t="str">
            <v>Reid B11 S36 - LV Relocation</v>
          </cell>
          <cell r="C3868" t="str">
            <v>CIPEN Relocation</v>
          </cell>
        </row>
        <row r="3869">
          <cell r="A3869">
            <v>7521620</v>
          </cell>
          <cell r="B3869" t="str">
            <v>Jerraboberra Dist B2062 Harman HV to Sub 8754</v>
          </cell>
          <cell r="C3869" t="str">
            <v>CIPEN Com/Ind Dvlp</v>
          </cell>
        </row>
        <row r="3870">
          <cell r="A3870">
            <v>7521622</v>
          </cell>
          <cell r="B3870" t="str">
            <v>City B1 S96 Sub 682 Removal and HV LV Relocation</v>
          </cell>
          <cell r="C3870" t="str">
            <v>CIPEN Relocation</v>
          </cell>
        </row>
        <row r="3871">
          <cell r="A3871">
            <v>7521623</v>
          </cell>
          <cell r="B3871" t="str">
            <v>Distribution Pole Substation Replacement Stage 1 2011 - '12</v>
          </cell>
          <cell r="C3871" t="str">
            <v>CIPEN Dist Pole Sub</v>
          </cell>
        </row>
        <row r="3872">
          <cell r="A3872">
            <v>7521624</v>
          </cell>
          <cell r="B3872" t="str">
            <v>Farrer B1 S14 Shops LV Upgrade</v>
          </cell>
          <cell r="C3872" t="str">
            <v>CIPEN Com/Ind Dvlp</v>
          </cell>
        </row>
        <row r="3873">
          <cell r="A3873">
            <v>7521625</v>
          </cell>
          <cell r="B3873" t="str">
            <v>Belconnen Dist B1545 CSIRO Experimental Farm - LV Upgrade</v>
          </cell>
          <cell r="C3873" t="str">
            <v>CIPEN Com/Ind Dvlp</v>
          </cell>
        </row>
        <row r="3874">
          <cell r="A3874">
            <v>7521626</v>
          </cell>
          <cell r="B3874" t="str">
            <v>Nicholls B1 S125   Sewer Vent  Fan   - LV Relocation</v>
          </cell>
          <cell r="C3874" t="str">
            <v>CIPEN Relocation</v>
          </cell>
        </row>
        <row r="3875">
          <cell r="A3875">
            <v>7521627</v>
          </cell>
          <cell r="B3875" t="str">
            <v>Forrest B5 S35 - LV Relocation</v>
          </cell>
          <cell r="C3875" t="str">
            <v>CIPEN Relocation</v>
          </cell>
        </row>
        <row r="3876">
          <cell r="A3876">
            <v>7521628</v>
          </cell>
          <cell r="B3876" t="str">
            <v>Narrabundah B4 S64 Jerrabomberra Oval - LV Upgrade</v>
          </cell>
          <cell r="C3876" t="str">
            <v>CIPEN Community Dvp</v>
          </cell>
        </row>
        <row r="3877">
          <cell r="A3877">
            <v>7521629</v>
          </cell>
          <cell r="B3877" t="str">
            <v>Chifley B25 S7 - LV Supply to 11 Units</v>
          </cell>
          <cell r="C3877" t="str">
            <v>CIPEN Urbn Infill</v>
          </cell>
        </row>
        <row r="3878">
          <cell r="A3878">
            <v>7521630</v>
          </cell>
          <cell r="B3878" t="str">
            <v>O'Connor B56&amp;7 S79 - LV Supply to 20 Units</v>
          </cell>
          <cell r="C3878" t="str">
            <v>CIPEN Urbn Infill</v>
          </cell>
        </row>
        <row r="3879">
          <cell r="A3879">
            <v>7521632</v>
          </cell>
          <cell r="B3879" t="str">
            <v>Mitchell B14 20 S47 Canberra Metronode Data Centre HV Retic</v>
          </cell>
          <cell r="C3879" t="str">
            <v>CIPEN Com/Ind Dvlp</v>
          </cell>
        </row>
        <row r="3880">
          <cell r="A3880">
            <v>7521633</v>
          </cell>
          <cell r="B3880" t="str">
            <v>Belconnen B2 S23 - LV Supply to Parking Booth</v>
          </cell>
          <cell r="C3880" t="str">
            <v>CIPEN Spec Requests</v>
          </cell>
        </row>
        <row r="3881">
          <cell r="A3881">
            <v>7521634</v>
          </cell>
          <cell r="B3881" t="str">
            <v>Beard B10 S7 - LV Supply to Comm Development</v>
          </cell>
          <cell r="C3881" t="str">
            <v>CIPEN Com/Ind Dvlp</v>
          </cell>
        </row>
        <row r="3882">
          <cell r="A3882">
            <v>7521640</v>
          </cell>
          <cell r="B3882" t="str">
            <v>Palmerston Blk 6 Sec 133 - Padmount Sub 5153 replacement</v>
          </cell>
          <cell r="C3882" t="str">
            <v>CIPEN Dist S/S Rplc</v>
          </cell>
        </row>
        <row r="3883">
          <cell r="A3883">
            <v>7521641</v>
          </cell>
          <cell r="B3883" t="str">
            <v>Rural OH Services Meter Relocation Stage 1 2011-12</v>
          </cell>
          <cell r="C3883" t="str">
            <v>CIPEN Dist O/H Rplc</v>
          </cell>
        </row>
        <row r="3884">
          <cell r="A3884">
            <v>7521642</v>
          </cell>
          <cell r="B3884" t="str">
            <v>Beard B17 S7 LV Supply</v>
          </cell>
          <cell r="C3884" t="str">
            <v>CIPEN Com/Ind Dvlp</v>
          </cell>
        </row>
        <row r="3885">
          <cell r="A3885">
            <v>7521643</v>
          </cell>
          <cell r="B3885" t="str">
            <v>Torrens B13 S22 - LV Relocation</v>
          </cell>
          <cell r="C3885" t="str">
            <v>CIPEN Relocation</v>
          </cell>
        </row>
        <row r="3886">
          <cell r="A3886">
            <v>7521645</v>
          </cell>
          <cell r="B3886" t="str">
            <v>Paddys River B107 - LV Supply to Rural Fire Service</v>
          </cell>
          <cell r="C3886" t="str">
            <v>CIPEN Rural Devpmnt</v>
          </cell>
        </row>
        <row r="3887">
          <cell r="A3887">
            <v>7521646</v>
          </cell>
          <cell r="B3887" t="str">
            <v>HV OH Switch Gear Replacement - Stage 1 2011-12 (TC)</v>
          </cell>
          <cell r="C3887" t="str">
            <v>CIPEN Dist O/H Rplc</v>
          </cell>
        </row>
        <row r="3888">
          <cell r="A3888">
            <v>7521647</v>
          </cell>
          <cell r="B3888" t="str">
            <v>Suburban Pole Replacement  - Stage 3 2011- 12</v>
          </cell>
          <cell r="C3888" t="str">
            <v>CIPEN Dist Pole Rplc</v>
          </cell>
        </row>
        <row r="3889">
          <cell r="A3889">
            <v>7521648</v>
          </cell>
          <cell r="B3889" t="str">
            <v>Suburban Pole Replacement - Stage 4 2011-2012</v>
          </cell>
          <cell r="C3889" t="str">
            <v>CIPEN Dist Pole Rplc</v>
          </cell>
        </row>
        <row r="3890">
          <cell r="A3890">
            <v>7521649</v>
          </cell>
          <cell r="B3890" t="str">
            <v>Suburban Pole Replacement  - Stage 5 2011-2012</v>
          </cell>
          <cell r="C3890" t="str">
            <v>CIPEN Dist Pole Rplc</v>
          </cell>
        </row>
        <row r="3891">
          <cell r="A3891">
            <v>7521650</v>
          </cell>
          <cell r="B3891" t="str">
            <v>Suburban Pole Replacement - Stage 6 2011-2012</v>
          </cell>
          <cell r="C3891" t="str">
            <v>CIPEN Dist Pole Rplc</v>
          </cell>
        </row>
        <row r="3892">
          <cell r="A3892">
            <v>7521651</v>
          </cell>
          <cell r="B3892" t="str">
            <v>Suburban Pole Replacement - Stage 7 2011-2012</v>
          </cell>
          <cell r="C3892" t="str">
            <v>CIPEN Dist Pole Rplc</v>
          </cell>
        </row>
        <row r="3893">
          <cell r="A3893">
            <v>7521652</v>
          </cell>
          <cell r="B3893" t="str">
            <v>Suburban Pole Replacement - Stage 8 2011-2012</v>
          </cell>
          <cell r="C3893" t="str">
            <v>CIPEN Dist Pole Rplc</v>
          </cell>
        </row>
        <row r="3894">
          <cell r="A3894">
            <v>7521653</v>
          </cell>
          <cell r="B3894" t="str">
            <v>Suburban Pole Replacement - Stage 9 2011-2012</v>
          </cell>
          <cell r="C3894" t="str">
            <v>CIPEN Dist Pole Rplc</v>
          </cell>
        </row>
        <row r="3895">
          <cell r="A3895">
            <v>7521654</v>
          </cell>
          <cell r="B3895" t="str">
            <v>Suburban Pole Replacement - Stage 10 2011-2012</v>
          </cell>
          <cell r="C3895" t="str">
            <v>CIPEN Dist Pole Rplc</v>
          </cell>
        </row>
        <row r="3896">
          <cell r="A3896">
            <v>7521655</v>
          </cell>
          <cell r="B3896" t="str">
            <v>LV Cable Pothead &amp; Crossarm Replacements - Stage 1 2011/12</v>
          </cell>
          <cell r="C3896" t="str">
            <v>CIPEN Dist O/H Rplc</v>
          </cell>
        </row>
        <row r="3897">
          <cell r="A3897">
            <v>7521656</v>
          </cell>
          <cell r="B3897" t="str">
            <v>Greenway B10 S16 - LV Supply to Construction Site</v>
          </cell>
          <cell r="C3897" t="str">
            <v>CIPEN Com/Ind Dvlp</v>
          </cell>
        </row>
        <row r="3898">
          <cell r="A3898">
            <v>7521657</v>
          </cell>
          <cell r="B3898" t="str">
            <v>Lyneham B4 S67 YC Club - LV Supply to SW Harvesting Facility</v>
          </cell>
          <cell r="C3898" t="str">
            <v>CIPEN Com/Ind Dvlp</v>
          </cell>
        </row>
        <row r="3899">
          <cell r="A3899">
            <v>7521658</v>
          </cell>
          <cell r="B3899" t="str">
            <v>Belconnen Dist B1332 Strathnairn - LV Upgrade</v>
          </cell>
          <cell r="C3899" t="str">
            <v>CIPEN Com/Ind Dvlp</v>
          </cell>
        </row>
        <row r="3900">
          <cell r="A3900">
            <v>7521661</v>
          </cell>
          <cell r="B3900" t="str">
            <v>Crace Estate Stage 2C1 HV &amp; LV Reticulation</v>
          </cell>
          <cell r="C3900" t="str">
            <v>CIPEN Urbn Dvlpmnt</v>
          </cell>
        </row>
        <row r="3901">
          <cell r="A3901">
            <v>7521663</v>
          </cell>
          <cell r="B3901" t="str">
            <v>Forrest B8 9 S18 Indoor Sub Fitout HV &amp; LV Retic</v>
          </cell>
          <cell r="C3901" t="str">
            <v>CIPEN Com/Ind Dvlp</v>
          </cell>
        </row>
        <row r="3902">
          <cell r="A3902">
            <v>7521664</v>
          </cell>
          <cell r="B3902" t="str">
            <v>Weston Unwin Place. Relocate HV cables from watermain</v>
          </cell>
          <cell r="C3902" t="str">
            <v>CIPEN Dist U/G Rplc</v>
          </cell>
        </row>
        <row r="3903">
          <cell r="A3903">
            <v>7521666</v>
          </cell>
          <cell r="B3903" t="str">
            <v>Boner B51 S56 - LV Supply to 25 Units</v>
          </cell>
          <cell r="C3903" t="str">
            <v>CIPEN Urbn Infill</v>
          </cell>
        </row>
        <row r="3904">
          <cell r="A3904">
            <v>7521667</v>
          </cell>
          <cell r="B3904" t="str">
            <v>Mawson Athllon Dr/Mawson Dr Int - LV Supply to Bike Cage</v>
          </cell>
          <cell r="C3904" t="str">
            <v>CIPEN Spec Requests</v>
          </cell>
        </row>
        <row r="3905">
          <cell r="A3905">
            <v>7521668</v>
          </cell>
          <cell r="B3905" t="str">
            <v>Reactive Poles 2011/2012</v>
          </cell>
          <cell r="C3905" t="str">
            <v>CIPEN Dist Pole Rplc</v>
          </cell>
        </row>
        <row r="3906">
          <cell r="A3906">
            <v>7521669</v>
          </cell>
          <cell r="B3906" t="str">
            <v>Domestic New Meter Connections - 2011/12</v>
          </cell>
          <cell r="C3906" t="str">
            <v>CIPEN NEW METER</v>
          </cell>
        </row>
        <row r="3907">
          <cell r="A3907">
            <v>7521670</v>
          </cell>
          <cell r="B3907" t="str">
            <v>Commerical New Meter Connections - 2011/12</v>
          </cell>
          <cell r="C3907" t="str">
            <v>CIPEN NEW METER</v>
          </cell>
        </row>
        <row r="3908">
          <cell r="A3908">
            <v>7521672</v>
          </cell>
          <cell r="B3908" t="str">
            <v>Domestic Meter Replacement 2011/12</v>
          </cell>
          <cell r="C3908" t="str">
            <v>CIPEN Meter Replce</v>
          </cell>
        </row>
        <row r="3909">
          <cell r="A3909">
            <v>7521673</v>
          </cell>
          <cell r="B3909" t="str">
            <v>New Services - 2011/12</v>
          </cell>
          <cell r="C3909" t="str">
            <v>CIPEN NEW SERVICES</v>
          </cell>
        </row>
        <row r="3910">
          <cell r="A3910">
            <v>7521674</v>
          </cell>
          <cell r="B3910" t="str">
            <v>Service Upgrade to 3 Phase - 2011/12</v>
          </cell>
          <cell r="C3910" t="str">
            <v>CIPEN NEW SERVICES</v>
          </cell>
        </row>
        <row r="3911">
          <cell r="A3911">
            <v>7521675</v>
          </cell>
          <cell r="B3911" t="str">
            <v>Overhead Service Replacements - 2011/12</v>
          </cell>
          <cell r="C3911" t="str">
            <v>CIPEN SERVICE RPLC</v>
          </cell>
        </row>
        <row r="3912">
          <cell r="A3912">
            <v>7521677</v>
          </cell>
          <cell r="B3912" t="str">
            <v>Turner B23  S61 - 32 Units HV LV Retic</v>
          </cell>
          <cell r="C3912" t="str">
            <v>CIPEN Urbn Infill</v>
          </cell>
        </row>
        <row r="3913">
          <cell r="A3913">
            <v>7521678</v>
          </cell>
          <cell r="B3913" t="str">
            <v>Charnwood B4 S95 Woolworths LV Relocation</v>
          </cell>
          <cell r="C3913" t="str">
            <v>CIPEN Relocation</v>
          </cell>
        </row>
        <row r="3914">
          <cell r="A3914">
            <v>7521683</v>
          </cell>
          <cell r="B3914" t="str">
            <v>Kingston B10 S21 - LV Upgrade</v>
          </cell>
          <cell r="C3914" t="str">
            <v>CIPEN Com/Ind Dvlp</v>
          </cell>
        </row>
        <row r="3915">
          <cell r="A3915">
            <v>7521684</v>
          </cell>
          <cell r="B3915" t="str">
            <v>AAD Billing System</v>
          </cell>
          <cell r="C3915" t="str">
            <v>CIPEN IT Project</v>
          </cell>
        </row>
        <row r="3916">
          <cell r="A3916">
            <v>7521685</v>
          </cell>
          <cell r="B3916" t="str">
            <v>Stage 4 Bushfire Mitigation Pole Replacement 2011</v>
          </cell>
          <cell r="C3916" t="str">
            <v>CIPEN Dist Pole Rplc</v>
          </cell>
        </row>
        <row r="3917">
          <cell r="A3917">
            <v>7521686</v>
          </cell>
          <cell r="B3917" t="str">
            <v>Casey B2 S30 - LV Supply to 45 Units</v>
          </cell>
          <cell r="C3917" t="str">
            <v>CIPEN Urbn Infill</v>
          </cell>
        </row>
        <row r="3918">
          <cell r="A3918">
            <v>7521687</v>
          </cell>
          <cell r="B3918" t="str">
            <v>Melba B15 S59 LV Supply to Monks Residence</v>
          </cell>
          <cell r="C3918" t="str">
            <v>CIPEN Community Dvp</v>
          </cell>
        </row>
        <row r="3919">
          <cell r="A3919">
            <v>7521688</v>
          </cell>
          <cell r="B3919" t="str">
            <v>Kambah B1 S239 - LV Supply to Rain Gauge Station</v>
          </cell>
          <cell r="C3919" t="str">
            <v>CIPEN Spec Requests</v>
          </cell>
        </row>
        <row r="3920">
          <cell r="A3920">
            <v>7521689</v>
          </cell>
          <cell r="B3920" t="str">
            <v>CRN Hindmarsh &amp; Yamba Dr O¿Malley  - LV Supply to Rain Gauge Station</v>
          </cell>
          <cell r="C3920" t="str">
            <v>CIPEN Spec Requests</v>
          </cell>
        </row>
        <row r="3921">
          <cell r="A3921">
            <v>7521696</v>
          </cell>
          <cell r="B3921" t="str">
            <v>DICKSON BLK 35 SEC 19 SUB 1050 REPLACEMENT</v>
          </cell>
          <cell r="C3921" t="str">
            <v>CIPEN Dist S/S Rplc</v>
          </cell>
        </row>
        <row r="3922">
          <cell r="A3922">
            <v>7521697</v>
          </cell>
          <cell r="B3922" t="str">
            <v>Miscellaneous Suburb Pole Reinforcements Stage 1 2011-'12</v>
          </cell>
          <cell r="C3922" t="str">
            <v>CIPEN Dist Pole Rnst</v>
          </cell>
        </row>
        <row r="3923">
          <cell r="A3923">
            <v>7521698</v>
          </cell>
          <cell r="B3923" t="str">
            <v>Installation of Pole Stays Stage 1 2011-12</v>
          </cell>
          <cell r="C3923" t="str">
            <v>CIPEN Dist O/H Rplc</v>
          </cell>
        </row>
        <row r="3924">
          <cell r="A3924">
            <v>7521699</v>
          </cell>
          <cell r="B3924" t="str">
            <v>Wright John Gorton Dr/Cotter Road Int - LV Supply to TLC</v>
          </cell>
          <cell r="C3924" t="str">
            <v>CIPEN Spec Requests</v>
          </cell>
        </row>
        <row r="3925">
          <cell r="A3925">
            <v>7521700</v>
          </cell>
          <cell r="B3925" t="str">
            <v>Yarralumla Guilfoyle St adj. B21 S66 - HV Relocation</v>
          </cell>
          <cell r="C3925" t="str">
            <v>CIPEN Relocation</v>
          </cell>
        </row>
        <row r="3926">
          <cell r="A3926">
            <v>7521701</v>
          </cell>
          <cell r="B3926" t="str">
            <v>Bonner B6 S26 Primary School LV Supply</v>
          </cell>
          <cell r="C3926" t="str">
            <v>CIPEN Community Dvp</v>
          </cell>
        </row>
        <row r="3927">
          <cell r="A3927">
            <v>7521702</v>
          </cell>
          <cell r="B3927" t="str">
            <v>Mitchell B5 S59 CDC Data Centre Indoor Sub HV LV Retic</v>
          </cell>
          <cell r="C3927" t="str">
            <v>CIPEN Com/Ind Dvlp</v>
          </cell>
        </row>
        <row r="3928">
          <cell r="A3928">
            <v>7521704</v>
          </cell>
          <cell r="B3928" t="str">
            <v>Crace Estate Stage 2D1 HV &amp; LV Reticulation</v>
          </cell>
          <cell r="C3928" t="str">
            <v>CIPEN Urbn Dvlpmnt</v>
          </cell>
        </row>
        <row r="3929">
          <cell r="A3929">
            <v>7521706</v>
          </cell>
          <cell r="B3929" t="str">
            <v>Macquarie B19 S13 - LV Supply to 9 Units</v>
          </cell>
          <cell r="C3929" t="str">
            <v>CIPEN Urbn Infill</v>
          </cell>
        </row>
        <row r="3930">
          <cell r="A3930">
            <v>7521707</v>
          </cell>
          <cell r="B3930" t="str">
            <v>Forde B1 S33 - LV Supply to 6 Units</v>
          </cell>
          <cell r="C3930" t="str">
            <v>CIPEN Urbn Infill</v>
          </cell>
        </row>
        <row r="3931">
          <cell r="A3931">
            <v>7521708</v>
          </cell>
          <cell r="B3931" t="str">
            <v>Crace Estate Stage 2D2 HV &amp; LV Reticulation</v>
          </cell>
          <cell r="C3931" t="str">
            <v>CIPEN Urbn Dvlpmnt</v>
          </cell>
        </row>
        <row r="3932">
          <cell r="A3932">
            <v>7521710</v>
          </cell>
          <cell r="B3932" t="str">
            <v>Gungahlin B2 S58 - LV Supply to Construction Site</v>
          </cell>
          <cell r="C3932" t="str">
            <v>CIPEN Com/Ind Dvlp</v>
          </cell>
        </row>
        <row r="3933">
          <cell r="A3933">
            <v>7521711</v>
          </cell>
          <cell r="B3933" t="str">
            <v>Tidbinbilla 22kV Crossarm Replacement and Maintenance Stage 112-'13</v>
          </cell>
          <cell r="C3933" t="str">
            <v>CIPEN Dist O/H Rplc</v>
          </cell>
        </row>
        <row r="3934">
          <cell r="A3934">
            <v>7521713</v>
          </cell>
          <cell r="B3934" t="str">
            <v>Tidbinbilla 22kV Crossarm Replacement and Maintenance Stage 212-'13</v>
          </cell>
          <cell r="C3934" t="str">
            <v>CIPEN Dist O/H Rplc</v>
          </cell>
        </row>
        <row r="3935">
          <cell r="A3935">
            <v>7521714</v>
          </cell>
          <cell r="B3935" t="str">
            <v>Tidbinbilla 22kV Crossarm Replacement and Maintenance Stage 312-'13</v>
          </cell>
          <cell r="C3935" t="str">
            <v>CIPEN Dist O/H Rplc</v>
          </cell>
        </row>
        <row r="3936">
          <cell r="A3936">
            <v>7521716</v>
          </cell>
          <cell r="B3936" t="str">
            <v>Lawson South Stage 1 11kV Feeder Relocation</v>
          </cell>
          <cell r="C3936" t="str">
            <v>CIPEN Relocation</v>
          </cell>
        </row>
        <row r="3937">
          <cell r="A3937">
            <v>7521717</v>
          </cell>
          <cell r="B3937" t="str">
            <v>Garran B1 S58 NCPH HV LV Supply Upgrade</v>
          </cell>
          <cell r="C3937" t="str">
            <v>CIPEN Com/Ind Dvlp</v>
          </cell>
        </row>
        <row r="3938">
          <cell r="A3938">
            <v>7521719</v>
          </cell>
          <cell r="B3938" t="str">
            <v>Casey 2 Estate Stage 2E HV &amp; LV Reticulation</v>
          </cell>
          <cell r="C3938" t="str">
            <v>CIPEN Urbn Dvlpmnt</v>
          </cell>
        </row>
        <row r="3939">
          <cell r="A3939">
            <v>7521723</v>
          </cell>
          <cell r="B3939" t="str">
            <v>Braddon B2 3 4 S18 Marque 235 Units Redev HV LV Retic</v>
          </cell>
          <cell r="C3939" t="str">
            <v>CIPEN Urbn Infill</v>
          </cell>
        </row>
        <row r="3940">
          <cell r="A3940">
            <v>7521736</v>
          </cell>
          <cell r="B3940" t="str">
            <v>O'Connor B12 S41 - LV Supply to 8 Units</v>
          </cell>
          <cell r="C3940" t="str">
            <v>CIPEN Urbn Infill</v>
          </cell>
        </row>
        <row r="3941">
          <cell r="A3941">
            <v>7521739</v>
          </cell>
          <cell r="B3941" t="str">
            <v>Jacka Horse Park Dr TLC &amp; SLC LV Retic</v>
          </cell>
          <cell r="C3941" t="str">
            <v>CIPEN Community Dvp</v>
          </cell>
        </row>
        <row r="3942">
          <cell r="A3942">
            <v>7521741</v>
          </cell>
          <cell r="B3942" t="str">
            <v>Acton B3 S2 CSIRO Sub 9306 Upgrade</v>
          </cell>
          <cell r="C3942" t="str">
            <v>CIPEN Com/Ind Dvlp</v>
          </cell>
        </row>
        <row r="3943">
          <cell r="A3943">
            <v>7521742</v>
          </cell>
          <cell r="B3943" t="str">
            <v>Weston Creek B1212 Cotter Rd/Kirkpatrick St Int - HV Relocation</v>
          </cell>
          <cell r="C3943" t="str">
            <v>CIPEN Relocation</v>
          </cell>
        </row>
        <row r="3944">
          <cell r="A3944">
            <v>7521743</v>
          </cell>
          <cell r="B3944" t="str">
            <v>Weston Creek Cotter Rd/Kirkpatrick St Int - LV Supplies to SLCC &amp;  TLC</v>
          </cell>
          <cell r="C3944" t="str">
            <v>CIPEN Spec Requests</v>
          </cell>
        </row>
        <row r="3945">
          <cell r="A3945">
            <v>7521744</v>
          </cell>
          <cell r="B3945" t="str">
            <v>Symonston  B4 S102 Narrabundah Lane - Stay Relocation</v>
          </cell>
          <cell r="C3945" t="str">
            <v>CIPEN Relocation</v>
          </cell>
        </row>
        <row r="3946">
          <cell r="A3946">
            <v>7521745</v>
          </cell>
          <cell r="B3946" t="str">
            <v>Mitchell B1 S59 - LV Supply to Comm Development</v>
          </cell>
          <cell r="C3946" t="str">
            <v>CIPEN Com/Ind Dvlp</v>
          </cell>
        </row>
        <row r="3947">
          <cell r="A3947">
            <v>7521746</v>
          </cell>
          <cell r="B3947" t="str">
            <v>Crace Estate Stage 2C2 HV &amp; LV Reticulation</v>
          </cell>
          <cell r="C3947" t="str">
            <v>CIPEN Urbn Dvlpmnt</v>
          </cell>
        </row>
        <row r="3948">
          <cell r="A3948">
            <v>7521748</v>
          </cell>
          <cell r="B3948" t="str">
            <v>Crace Estate Stage 2C3 HV LV Retic</v>
          </cell>
          <cell r="C3948" t="str">
            <v>CIPEN Urbn Dvlpmnt</v>
          </cell>
        </row>
        <row r="3949">
          <cell r="A3949">
            <v>7521750</v>
          </cell>
          <cell r="B3949" t="str">
            <v>Crace Estate Stage 2B2 HV &amp; LV Reticulation</v>
          </cell>
          <cell r="C3949" t="str">
            <v>CIPEN Urbn Dvlpmnt</v>
          </cell>
        </row>
        <row r="3950">
          <cell r="A3950">
            <v>7521757</v>
          </cell>
          <cell r="B3950" t="str">
            <v>Mitchell B1 S58 - LV Supply to Warehouses</v>
          </cell>
          <cell r="C3950" t="str">
            <v>CIPEN Com/Ind Dvlp</v>
          </cell>
        </row>
        <row r="3951">
          <cell r="A3951">
            <v>7521758</v>
          </cell>
          <cell r="B3951" t="str">
            <v>Fyshwick B4 S90 - LV Supply to Optus Site</v>
          </cell>
          <cell r="C3951" t="str">
            <v>CIPEN Spec Requests</v>
          </cell>
        </row>
        <row r="3952">
          <cell r="A3952">
            <v>7521759</v>
          </cell>
          <cell r="B3952" t="str">
            <v>Gungahlin B23 S167 - LV Supply to Optus Site</v>
          </cell>
          <cell r="C3952" t="str">
            <v>CIPEN Spec Requests</v>
          </cell>
        </row>
        <row r="3953">
          <cell r="A3953">
            <v>7521760</v>
          </cell>
          <cell r="B3953" t="str">
            <v>Forde B18 S75 - LV Supply to 7 Units</v>
          </cell>
          <cell r="C3953" t="str">
            <v>CIPEN Urbn Infill</v>
          </cell>
        </row>
        <row r="3954">
          <cell r="A3954">
            <v>7521761</v>
          </cell>
          <cell r="B3954" t="str">
            <v>Kambah B10 S353 Oval No.3 - LV Supply to Pump Station</v>
          </cell>
          <cell r="C3954" t="str">
            <v>CIPEN Community Dvp</v>
          </cell>
        </row>
        <row r="3955">
          <cell r="A3955">
            <v>7521762</v>
          </cell>
          <cell r="B3955" t="str">
            <v>Holder B53 S14 - LV Supply to 9 Units</v>
          </cell>
          <cell r="C3955" t="str">
            <v>CIPEN Urbn Infill</v>
          </cell>
        </row>
        <row r="3956">
          <cell r="A3956">
            <v>7521763</v>
          </cell>
          <cell r="B3956" t="str">
            <v>Greenway Warehouse 1st Floor Office Fitout</v>
          </cell>
          <cell r="C3956" t="str">
            <v>CIPEN Facilities</v>
          </cell>
        </row>
        <row r="3957">
          <cell r="A3957">
            <v>7521766</v>
          </cell>
          <cell r="B3957" t="str">
            <v>Forrest B9 S18 - LV Supply to Construction Site</v>
          </cell>
          <cell r="C3957" t="str">
            <v>CIPEN Com/Ind Dvlp</v>
          </cell>
        </row>
        <row r="3958">
          <cell r="A3958">
            <v>7521767</v>
          </cell>
          <cell r="B3958" t="str">
            <v>Kambah B12 S115 Oval No.1 - LV Supply to Pump Station</v>
          </cell>
          <cell r="C3958" t="str">
            <v>CIPEN Community Dvp</v>
          </cell>
        </row>
        <row r="3959">
          <cell r="A3959">
            <v>7521768</v>
          </cell>
          <cell r="B3959" t="str">
            <v>Kambah B30 S286 Oval No.2 - LV Supply to Pump Station</v>
          </cell>
          <cell r="C3959" t="str">
            <v>CIPEN Community Dvp</v>
          </cell>
        </row>
        <row r="3960">
          <cell r="A3960">
            <v>7521769</v>
          </cell>
          <cell r="B3960" t="str">
            <v>Wanniassa B5 S202 Ovals.1 &amp; 2 - LV Supply to Pump Station</v>
          </cell>
          <cell r="C3960" t="str">
            <v>CIPEN Community Dvp</v>
          </cell>
        </row>
        <row r="3961">
          <cell r="A3961">
            <v>7521770</v>
          </cell>
          <cell r="B3961" t="str">
            <v>Lyons B27 S5 Sub 1617 Replacement</v>
          </cell>
          <cell r="C3961" t="str">
            <v>CIPEN Dist S/S Rplc</v>
          </cell>
        </row>
        <row r="3962">
          <cell r="A3962">
            <v>7521771</v>
          </cell>
          <cell r="B3962" t="str">
            <v>Lawson B2 S13  Lawson South - HV Relocations</v>
          </cell>
          <cell r="C3962" t="str">
            <v>CIPEN Relocation</v>
          </cell>
        </row>
        <row r="3963">
          <cell r="A3963">
            <v>7521778</v>
          </cell>
          <cell r="B3963" t="str">
            <v>Lawson South Estate Stage 1A1 HV Relocations</v>
          </cell>
          <cell r="C3963" t="str">
            <v>CIPEN Relocation</v>
          </cell>
        </row>
        <row r="3964">
          <cell r="A3964">
            <v>7521779</v>
          </cell>
          <cell r="B3964" t="str">
            <v>Beard B2 S8 - LV Supply to Warehouse</v>
          </cell>
          <cell r="C3964" t="str">
            <v>CIPEN Com/Ind Dvlp</v>
          </cell>
        </row>
        <row r="3965">
          <cell r="A3965">
            <v>7521780</v>
          </cell>
          <cell r="B3965" t="str">
            <v>Lawson South Estate Stage 1A1 HV &amp; LV Reticulation</v>
          </cell>
          <cell r="C3965" t="str">
            <v>CIPEN Urbn Dvlpmnt</v>
          </cell>
        </row>
        <row r="3966">
          <cell r="A3966">
            <v>7521782</v>
          </cell>
          <cell r="B3966" t="str">
            <v>Wright Molonglo Infra Stg 1B John Gorton Dr TLC SLC LV Supply</v>
          </cell>
          <cell r="C3966" t="str">
            <v>CIPEN Spec Requests</v>
          </cell>
        </row>
        <row r="3967">
          <cell r="A3967">
            <v>7521785</v>
          </cell>
          <cell r="B3967" t="str">
            <v>New Feeder to Molonglo District</v>
          </cell>
          <cell r="C3967" t="str">
            <v>CIPEN Dist Sys Augm</v>
          </cell>
        </row>
        <row r="3968">
          <cell r="A3968">
            <v>7521794</v>
          </cell>
          <cell r="B3968" t="str">
            <v>Ngunnawal 2C Estate Stage 1 HV &amp; LV Reticulation</v>
          </cell>
          <cell r="C3968" t="str">
            <v>CIPEN Urbn Dvlpmnt</v>
          </cell>
        </row>
        <row r="3969">
          <cell r="A3969">
            <v>7521796</v>
          </cell>
          <cell r="B3969" t="str">
            <v>Macquarie B9&amp;10  S48 - LV Supply to 68 Units</v>
          </cell>
          <cell r="C3969" t="str">
            <v>CIPEN Urbn Infill</v>
          </cell>
        </row>
        <row r="3970">
          <cell r="A3970">
            <v>7521798</v>
          </cell>
          <cell r="B3970" t="str">
            <v>Forde B5 S33 - LV Supply to 8 Units</v>
          </cell>
          <cell r="C3970" t="str">
            <v>CIPEN Urbn Infill</v>
          </cell>
        </row>
        <row r="3971">
          <cell r="A3971">
            <v>7521800</v>
          </cell>
          <cell r="B3971" t="str">
            <v>Watson  Antill St/Knox St Int - LV Supply to Ped TLC</v>
          </cell>
          <cell r="C3971" t="str">
            <v>CIPEN Spec Requests</v>
          </cell>
        </row>
        <row r="3972">
          <cell r="A3972">
            <v>7521801</v>
          </cell>
          <cell r="B3972" t="str">
            <v>Watson  Antill St/ Fleming St Int - LV Supply to Ped TLC</v>
          </cell>
          <cell r="C3972" t="str">
            <v>CIPEN Spec Requests</v>
          </cell>
        </row>
        <row r="3973">
          <cell r="A3973">
            <v>7521802</v>
          </cell>
          <cell r="B3973" t="str">
            <v>Suburban Pole Replacement 2011-12 Stage 11</v>
          </cell>
          <cell r="C3973" t="str">
            <v>CIPEN Dist Pole Rplc</v>
          </cell>
        </row>
        <row r="3974">
          <cell r="A3974">
            <v>7521803</v>
          </cell>
          <cell r="B3974" t="str">
            <v>Barton B3 S22  -  LV Supply to TLC</v>
          </cell>
          <cell r="C3974" t="str">
            <v>CIPEN Spec Requests</v>
          </cell>
        </row>
        <row r="3975">
          <cell r="A3975">
            <v>7521804</v>
          </cell>
          <cell r="B3975" t="str">
            <v>Bruce B5 S104 - Minipillar Relocation</v>
          </cell>
          <cell r="C3975" t="str">
            <v>CIPEN Relocation</v>
          </cell>
        </row>
        <row r="3976">
          <cell r="A3976">
            <v>7521805</v>
          </cell>
          <cell r="B3976" t="str">
            <v>Casey 2 Estate Stage 3B HV &amp; LV Reticulation</v>
          </cell>
          <cell r="C3976" t="str">
            <v>CIPEN Urbn Dvlpmnt</v>
          </cell>
        </row>
        <row r="3977">
          <cell r="A3977">
            <v>7521809</v>
          </cell>
          <cell r="B3977" t="str">
            <v>Forde B2 S33 - 8 Units LV Supply</v>
          </cell>
          <cell r="C3977" t="str">
            <v>CIPEN Urbn Infill</v>
          </cell>
        </row>
        <row r="3978">
          <cell r="A3978">
            <v>7521811</v>
          </cell>
          <cell r="B3978" t="str">
            <v>Suburban Pole Replacement 2011-12 Stage 12</v>
          </cell>
          <cell r="C3978" t="str">
            <v>CIPEN Dist Pole Rplc</v>
          </cell>
        </row>
        <row r="3979">
          <cell r="A3979">
            <v>7521812</v>
          </cell>
          <cell r="B3979" t="str">
            <v>Belconnen B50 Kooringal  - LV Upgrade</v>
          </cell>
          <cell r="C3979" t="str">
            <v>CIPEN Rural Devpmnt</v>
          </cell>
        </row>
        <row r="3980">
          <cell r="A3980">
            <v>7521813</v>
          </cell>
          <cell r="B3980" t="str">
            <v>Franklin B1 S94 - LV Supply to Sales Office</v>
          </cell>
          <cell r="C3980" t="str">
            <v>CIPEN Com/Ind Dvlp</v>
          </cell>
        </row>
        <row r="3981">
          <cell r="A3981">
            <v>7521814</v>
          </cell>
          <cell r="B3981" t="str">
            <v>Ngunnawal adj  B16 S72 - LV Supply to Sales Office</v>
          </cell>
          <cell r="C3981" t="str">
            <v>CIPEN Com/Ind Dvlp</v>
          </cell>
        </row>
        <row r="3982">
          <cell r="A3982">
            <v>7521815</v>
          </cell>
          <cell r="B3982" t="str">
            <v>Parkes B2 S49 Wendouree Dr HV Relocation</v>
          </cell>
          <cell r="C3982" t="str">
            <v>CIPEN Relocation</v>
          </cell>
        </row>
        <row r="3983">
          <cell r="A3983">
            <v>7521818</v>
          </cell>
          <cell r="B3983" t="str">
            <v>Majura B587 Lot 5 Masters Sub 9360 Relocation</v>
          </cell>
          <cell r="C3983" t="str">
            <v>CIPEN Relocation</v>
          </cell>
        </row>
        <row r="3984">
          <cell r="A3984">
            <v>7521819</v>
          </cell>
          <cell r="B3984" t="str">
            <v>Crace B6 S2 Estate Stage 2D HV Relocation</v>
          </cell>
          <cell r="C3984" t="str">
            <v>CIPEN Relocation</v>
          </cell>
        </row>
        <row r="3985">
          <cell r="A3985">
            <v>7521820</v>
          </cell>
          <cell r="B3985" t="str">
            <v>Suburban Pole Replacement Stage 13 2011- '12</v>
          </cell>
          <cell r="C3985" t="str">
            <v>CIPEN Dist Pole Rplc</v>
          </cell>
        </row>
        <row r="3986">
          <cell r="A3986">
            <v>7521821</v>
          </cell>
          <cell r="B3986" t="str">
            <v>Suburban Pole Replacement Stage 14 2011- '12</v>
          </cell>
          <cell r="C3986" t="str">
            <v>CIPEN Dist Pole Rplc</v>
          </cell>
        </row>
        <row r="3987">
          <cell r="A3987">
            <v>7521822</v>
          </cell>
          <cell r="B3987" t="str">
            <v>Suburban Pole Replacement Stage 15 2011- '12</v>
          </cell>
          <cell r="C3987" t="str">
            <v>CIPEN Dist Pole Rplc</v>
          </cell>
        </row>
        <row r="3988">
          <cell r="A3988">
            <v>7521823</v>
          </cell>
          <cell r="B3988" t="str">
            <v>Suburban Pole Replacement Stage 16 2011- '12</v>
          </cell>
          <cell r="C3988" t="str">
            <v>CIPEN Dist Pole Rplc</v>
          </cell>
        </row>
        <row r="3989">
          <cell r="A3989">
            <v>7521824</v>
          </cell>
          <cell r="B3989" t="str">
            <v>Suburban Pole Replacement Stage 17 2011- '12</v>
          </cell>
          <cell r="C3989" t="str">
            <v>CIPEN Dist Pole Rplc</v>
          </cell>
        </row>
        <row r="3990">
          <cell r="A3990">
            <v>7521825</v>
          </cell>
          <cell r="B3990" t="str">
            <v>Suburban Pole Replacement Stage 18 2011- '12</v>
          </cell>
          <cell r="C3990" t="str">
            <v>CIPEN Dist Pole Rplc</v>
          </cell>
        </row>
        <row r="3991">
          <cell r="A3991">
            <v>7521826</v>
          </cell>
          <cell r="B3991" t="str">
            <v>Belconnen Dist B1553 LMWQCC Sub 2005 HV Switchgear Upgrade</v>
          </cell>
          <cell r="C3991" t="str">
            <v>CIPEN Com/Ind Dvlp</v>
          </cell>
        </row>
        <row r="3992">
          <cell r="A3992">
            <v>7521827</v>
          </cell>
          <cell r="B3992" t="str">
            <v>Mitchell B8 S58 - LV Supply to Comm Development</v>
          </cell>
          <cell r="C3992" t="str">
            <v>CIPEN Com/Ind Dvlp</v>
          </cell>
        </row>
        <row r="3993">
          <cell r="A3993">
            <v>7521828</v>
          </cell>
          <cell r="B3993" t="str">
            <v>Turner B23 S46 - LV Supply to 10 Units</v>
          </cell>
          <cell r="C3993" t="str">
            <v>CIPEN Urbn Infill</v>
          </cell>
        </row>
        <row r="3994">
          <cell r="A3994">
            <v>7521829</v>
          </cell>
          <cell r="B3994" t="str">
            <v>Fyshwick Sections 888990 HV Reticulation to Commercial Subdivision</v>
          </cell>
          <cell r="C3994" t="str">
            <v>CIPEN Com/Ind Dvlp</v>
          </cell>
        </row>
        <row r="3995">
          <cell r="A3995">
            <v>7521832</v>
          </cell>
          <cell r="B3995" t="str">
            <v>Casey B1 S59 - LV Supply to 10 Units</v>
          </cell>
          <cell r="C3995" t="str">
            <v>CIPEN Urbn Infill</v>
          </cell>
        </row>
        <row r="3996">
          <cell r="A3996">
            <v>7521834</v>
          </cell>
          <cell r="B3996" t="str">
            <v>Suburb Pole Substation Stg 3 11-12 Replacement</v>
          </cell>
          <cell r="C3996" t="str">
            <v>CIPEN Dist Pole Sub</v>
          </cell>
        </row>
        <row r="3997">
          <cell r="A3997">
            <v>7521835</v>
          </cell>
          <cell r="B3997" t="str">
            <v>Dickson B62 S4 - LV Relocation</v>
          </cell>
          <cell r="C3997" t="str">
            <v>CIPEN Relocation</v>
          </cell>
        </row>
        <row r="3998">
          <cell r="A3998">
            <v>7521837</v>
          </cell>
          <cell r="B3998" t="str">
            <v>Beard  Copper Cr /Coal Court Intersection - HV Reticulation</v>
          </cell>
          <cell r="C3998" t="str">
            <v>CIPEN Com/Ind Dvlp</v>
          </cell>
        </row>
        <row r="3999">
          <cell r="A3999">
            <v>7521838</v>
          </cell>
          <cell r="B3999" t="str">
            <v>Forrest B15 S30 Sydney Ave Indoor Sub Fitout &amp; HV Reticulation</v>
          </cell>
          <cell r="C3999" t="str">
            <v>CIPEN Com/Ind Dvlp</v>
          </cell>
        </row>
        <row r="4000">
          <cell r="A4000">
            <v>7521839</v>
          </cell>
          <cell r="B4000" t="str">
            <v>Bruce B1 S3 UC - HV Relocation</v>
          </cell>
          <cell r="C4000" t="str">
            <v>CIPEN Relocation</v>
          </cell>
        </row>
        <row r="4001">
          <cell r="A4001">
            <v>7521840</v>
          </cell>
          <cell r="B4001" t="str">
            <v>Harrison B1 S137  Well Station Dr - LV Supply to TLC</v>
          </cell>
          <cell r="C4001" t="str">
            <v>CIPEN Spec Requests</v>
          </cell>
        </row>
        <row r="4002">
          <cell r="A4002">
            <v>7521841</v>
          </cell>
          <cell r="B4002" t="str">
            <v>Beard B19 S7 - LV Supply to Warehouse</v>
          </cell>
          <cell r="C4002" t="str">
            <v>CIPEN Com/Ind Dvlp</v>
          </cell>
        </row>
        <row r="4003">
          <cell r="A4003">
            <v>7521842</v>
          </cell>
          <cell r="B4003" t="str">
            <v>Forrest B15 S30 - LV Supply to Construction Site</v>
          </cell>
          <cell r="C4003" t="str">
            <v>CIPEN Com/Ind Dvlp</v>
          </cell>
        </row>
        <row r="4004">
          <cell r="A4004">
            <v>7521843</v>
          </cell>
          <cell r="B4004" t="str">
            <v>Forde B1 S92 - LV Supply to 23 Units</v>
          </cell>
          <cell r="C4004" t="str">
            <v>CIPEN Urbn Infill</v>
          </cell>
        </row>
        <row r="4005">
          <cell r="A4005">
            <v>7521844</v>
          </cell>
          <cell r="B4005" t="str">
            <v>Forde B1 S97 - LV Supply to 18 Units</v>
          </cell>
          <cell r="C4005" t="str">
            <v>CIPEN Urbn Infill</v>
          </cell>
        </row>
        <row r="4006">
          <cell r="A4006">
            <v>7521846</v>
          </cell>
          <cell r="B4006" t="str">
            <v>Phillip B88 S8 Droplet Sculpture HV Relocation</v>
          </cell>
          <cell r="C4006" t="str">
            <v>CIPEN Relocation</v>
          </cell>
        </row>
        <row r="4007">
          <cell r="A4007">
            <v>7521850</v>
          </cell>
          <cell r="B4007" t="str">
            <v>Miscellaneous Suburb Pole Reinforement Stage 2 2011/12</v>
          </cell>
          <cell r="C4007" t="str">
            <v>CIPEN Dist Pole Rnst</v>
          </cell>
        </row>
        <row r="4008">
          <cell r="A4008">
            <v>7521851</v>
          </cell>
          <cell r="B4008" t="str">
            <v>Stage 2 HV OH Switch Gear Replacement  2011-'12 (James)</v>
          </cell>
          <cell r="C4008" t="str">
            <v>CIPEN Dist O/H Rplc</v>
          </cell>
        </row>
        <row r="4009">
          <cell r="A4009">
            <v>7521852</v>
          </cell>
          <cell r="B4009" t="str">
            <v>Bruce B8 S85  Stage 2 - HV Retic &amp; LV Supply to 73 Units</v>
          </cell>
          <cell r="C4009" t="str">
            <v>CIPEN Urbn Infill</v>
          </cell>
        </row>
        <row r="4010">
          <cell r="A4010">
            <v>7521853</v>
          </cell>
          <cell r="B4010" t="str">
            <v>Chapman B14 S35 - Replace LV O/H with ABC</v>
          </cell>
          <cell r="C4010" t="str">
            <v>CIPEN CI Replacemnt</v>
          </cell>
        </row>
        <row r="4011">
          <cell r="A4011">
            <v>7521854</v>
          </cell>
          <cell r="B4011" t="str">
            <v>O'Connor B46 S89 -  LV Relocation</v>
          </cell>
          <cell r="C4011" t="str">
            <v>CIPEN Relocation</v>
          </cell>
        </row>
        <row r="4012">
          <cell r="A4012">
            <v>7521855</v>
          </cell>
          <cell r="B4012" t="str">
            <v>Fyshwick B34 S24 - LV Upgrade</v>
          </cell>
          <cell r="C4012" t="str">
            <v>CIPEN Com/Ind Dvlp</v>
          </cell>
        </row>
        <row r="4013">
          <cell r="A4013">
            <v>7521859</v>
          </cell>
          <cell r="B4013" t="str">
            <v>Forde B1 S32 Village Centre - LV Upgrade</v>
          </cell>
          <cell r="C4013" t="str">
            <v>CIPEN Relocation</v>
          </cell>
        </row>
        <row r="4014">
          <cell r="A4014">
            <v>7521861</v>
          </cell>
          <cell r="B4014" t="str">
            <v>Waramanga B1516 &amp;17 S5 - LV Supply to 11 Units</v>
          </cell>
          <cell r="C4014" t="str">
            <v>CIPEN Urbn Infill</v>
          </cell>
        </row>
        <row r="4015">
          <cell r="A4015">
            <v>7521862</v>
          </cell>
          <cell r="B4015" t="str">
            <v>Franklin B1 S114 - LV Supply to Early Childhood School</v>
          </cell>
          <cell r="C4015" t="str">
            <v>CIPEN Com/Ind Dvlp</v>
          </cell>
        </row>
        <row r="4016">
          <cell r="A4016">
            <v>7521863</v>
          </cell>
          <cell r="B4016" t="str">
            <v>Duffy B10 S61 - Minipillar Relocations</v>
          </cell>
          <cell r="C4016" t="str">
            <v>CIPEN Relocation</v>
          </cell>
        </row>
        <row r="4017">
          <cell r="A4017">
            <v>7521864</v>
          </cell>
          <cell r="B4017" t="str">
            <v>Greenway B23 S20 - HV Retic &amp; LV Supply to Lake Tugg Pump Station</v>
          </cell>
          <cell r="C4017" t="str">
            <v>CIPEN Community Dvp</v>
          </cell>
        </row>
        <row r="4018">
          <cell r="A4018">
            <v>7521865</v>
          </cell>
          <cell r="B4018" t="str">
            <v>Greenway B1 S66 - LV Supply to Isabella Valve Site</v>
          </cell>
          <cell r="C4018" t="str">
            <v>CIPEN Com/Ind Dvlp</v>
          </cell>
        </row>
        <row r="4019">
          <cell r="A4019">
            <v>7521866</v>
          </cell>
          <cell r="B4019" t="str">
            <v>Distribution Pillar Reactive Replacements 2011/12</v>
          </cell>
          <cell r="C4019" t="str">
            <v>CIPEN Dist U/G Rplc</v>
          </cell>
        </row>
        <row r="4020">
          <cell r="A4020">
            <v>7521867</v>
          </cell>
          <cell r="B4020" t="str">
            <v>Underground Cable Replacements 2011/12</v>
          </cell>
          <cell r="C4020" t="str">
            <v>CIPEN Dist U/G Rplc</v>
          </cell>
        </row>
        <row r="4021">
          <cell r="A4021">
            <v>7521868</v>
          </cell>
          <cell r="B4021" t="str">
            <v>Underground Service Replacements 2011/12</v>
          </cell>
          <cell r="C4021" t="str">
            <v>CIPEN Dist U/G Rplc</v>
          </cell>
        </row>
        <row r="4022">
          <cell r="A4022">
            <v>7521870</v>
          </cell>
          <cell r="B4022" t="str">
            <v>Bruce B1 S1 Calvary Hospital Supply Upgrade</v>
          </cell>
          <cell r="C4022" t="str">
            <v>CIPEN Com/Ind Dvlp</v>
          </cell>
        </row>
        <row r="4023">
          <cell r="A4023">
            <v>7521871</v>
          </cell>
          <cell r="B4023" t="str">
            <v>Turner B36 S62 - LV Supply to 30 Units</v>
          </cell>
          <cell r="C4023" t="str">
            <v>CIPEN Urbn Infill</v>
          </cell>
        </row>
        <row r="4024">
          <cell r="A4024">
            <v>7521872</v>
          </cell>
          <cell r="B4024" t="str">
            <v>Franklin B1 S94 - LV Supply to 56 Units</v>
          </cell>
          <cell r="C4024" t="str">
            <v>CIPEN Urbn Infill</v>
          </cell>
        </row>
        <row r="4025">
          <cell r="A4025">
            <v>7521875</v>
          </cell>
          <cell r="B4025" t="str">
            <v>Red Hill B11 S27 - HV Relocation</v>
          </cell>
          <cell r="C4025" t="str">
            <v>CIPEN Relocation</v>
          </cell>
        </row>
        <row r="4026">
          <cell r="A4026">
            <v>7521883</v>
          </cell>
          <cell r="B4026" t="str">
            <v>Oakden Street Alterations to Building 1 Level 1</v>
          </cell>
          <cell r="C4026" t="str">
            <v>CIPEN Facilities</v>
          </cell>
        </row>
        <row r="4027">
          <cell r="A4027">
            <v>7521903</v>
          </cell>
          <cell r="B4027" t="str">
            <v>LMQCC SUB2005 Augmentation</v>
          </cell>
          <cell r="C4027" t="str">
            <v>CIPEN Dist S/S Augm</v>
          </cell>
        </row>
        <row r="4028">
          <cell r="A4028">
            <v>7521910</v>
          </cell>
          <cell r="B4028" t="str">
            <v>Garran B1 S58 The Canberra Hospital</v>
          </cell>
          <cell r="C4028" t="str">
            <v>CIPEN Com/Ind Dvlp</v>
          </cell>
        </row>
        <row r="4029">
          <cell r="A4029">
            <v>7521911</v>
          </cell>
          <cell r="B4029" t="str">
            <v>Lyons B6 S69 -  HV Relocation</v>
          </cell>
          <cell r="C4029" t="str">
            <v>CIPEN Relocation</v>
          </cell>
        </row>
        <row r="4030">
          <cell r="A4030">
            <v>7521916</v>
          </cell>
          <cell r="B4030" t="str">
            <v>LV Cable Pothead &amp; Crossarm Replacements - Stage 2 2011/12</v>
          </cell>
          <cell r="C4030" t="str">
            <v>CIPEN Dist O/H Rplc</v>
          </cell>
        </row>
        <row r="4031">
          <cell r="A4031">
            <v>7521917</v>
          </cell>
          <cell r="B4031" t="str">
            <v>Lyneham B7&amp;8 S49 - LV  Supply to 12 Units</v>
          </cell>
          <cell r="C4031" t="str">
            <v>CIPEN Urbn Infill</v>
          </cell>
        </row>
        <row r="4032">
          <cell r="A4032">
            <v>7521918</v>
          </cell>
          <cell r="B4032" t="str">
            <v>Weston Sec 81 DHA Estate HV and LV Relocation</v>
          </cell>
          <cell r="C4032" t="str">
            <v>CIPEN Relocation</v>
          </cell>
        </row>
        <row r="4033">
          <cell r="A4033">
            <v>7521919</v>
          </cell>
          <cell r="B4033" t="str">
            <v>Weston Sec 81 DHA Estate HV LV Reticulation</v>
          </cell>
          <cell r="C4033" t="str">
            <v>CIPEN Urbn Dvlpmnt</v>
          </cell>
        </row>
        <row r="4034">
          <cell r="A4034">
            <v>7521921</v>
          </cell>
          <cell r="B4034" t="str">
            <v>Gilmore Zone Substation Building Refurbishment</v>
          </cell>
          <cell r="C4034" t="str">
            <v>CIPEN ZZS Replce</v>
          </cell>
        </row>
        <row r="4035">
          <cell r="A4035">
            <v>7521922</v>
          </cell>
          <cell r="B4035" t="str">
            <v>Theodore Zone Substation Building Refurbishment Work</v>
          </cell>
          <cell r="C4035" t="str">
            <v>CIPEN ZZS Replce</v>
          </cell>
        </row>
        <row r="4036">
          <cell r="A4036">
            <v>7521923</v>
          </cell>
          <cell r="B4036" t="str">
            <v>Bonner B5 S26  -  LV Supply to 10 Units</v>
          </cell>
          <cell r="C4036" t="str">
            <v>CIPEN Urbn Infill</v>
          </cell>
        </row>
        <row r="4037">
          <cell r="A4037">
            <v>7521924</v>
          </cell>
          <cell r="B4037" t="str">
            <v>Chifley B63 S5 - LV Supply to 5 Units</v>
          </cell>
          <cell r="C4037" t="str">
            <v>CIPEN Urbn Infill</v>
          </cell>
        </row>
        <row r="4038">
          <cell r="A4038">
            <v>7521925</v>
          </cell>
          <cell r="B4038" t="str">
            <v>Isabella Plains adj.B 20 S806 Johnson Dr - LV Supply to Temp TLC</v>
          </cell>
          <cell r="C4038" t="str">
            <v>CIPEN Spec Requests</v>
          </cell>
        </row>
        <row r="4039">
          <cell r="A4039">
            <v>7521926</v>
          </cell>
          <cell r="B4039" t="str">
            <v>Braddon B8 S8 - LV Supply to 221 Units</v>
          </cell>
          <cell r="C4039" t="str">
            <v>CIPEN Urbn Infill</v>
          </cell>
        </row>
        <row r="4040">
          <cell r="A4040">
            <v>7521927</v>
          </cell>
          <cell r="B4040" t="str">
            <v>Watson B138 S75 - LV Supply to 12 Units</v>
          </cell>
          <cell r="C4040" t="str">
            <v>CIPEN Urbn Infill</v>
          </cell>
        </row>
        <row r="4041">
          <cell r="A4041">
            <v>7521928</v>
          </cell>
          <cell r="B4041" t="str">
            <v>Miscellaneous Suburb Pole Reinforcement Stage 3 2011/2012</v>
          </cell>
          <cell r="C4041" t="str">
            <v>CIPEN Dist Pole Rplc</v>
          </cell>
        </row>
        <row r="4042">
          <cell r="A4042">
            <v>7521933</v>
          </cell>
          <cell r="B4042" t="str">
            <v>Majura Canberra Airport Sub 9446 HV &amp; LV Relocations</v>
          </cell>
          <cell r="C4042" t="str">
            <v>CIPEN Relocation</v>
          </cell>
        </row>
        <row r="4043">
          <cell r="A4043">
            <v>7521934</v>
          </cell>
          <cell r="B4043" t="str">
            <v>Weston B17 S64 Sub 2824  -  Replace Capstan Link LV Board</v>
          </cell>
          <cell r="C4043" t="str">
            <v>CIPEN Dist S/S Rplc</v>
          </cell>
        </row>
        <row r="4044">
          <cell r="A4044">
            <v>7521935</v>
          </cell>
          <cell r="B4044" t="str">
            <v>Bruce B1 S3 UC Sub 1864-Replace Caps Link LV Board</v>
          </cell>
          <cell r="C4044" t="str">
            <v>CIPEN Dist S/S Rplc</v>
          </cell>
        </row>
        <row r="4045">
          <cell r="A4045">
            <v>7521936</v>
          </cell>
          <cell r="B4045" t="str">
            <v>Majura B694 Sub1914-Replace Capstan Link LV Board</v>
          </cell>
          <cell r="C4045" t="str">
            <v>CIPEN Dist S/S Rplc</v>
          </cell>
        </row>
        <row r="4046">
          <cell r="A4046">
            <v>7521937</v>
          </cell>
          <cell r="B4046" t="str">
            <v>Lawson South Estate 1B - HV &amp; LV Reticulation</v>
          </cell>
          <cell r="C4046" t="str">
            <v>CIPEN Urbn Dvlpmnt</v>
          </cell>
        </row>
        <row r="4047">
          <cell r="A4047">
            <v>7521940</v>
          </cell>
          <cell r="B4047" t="str">
            <v>Blk 9 Sec 96 Weston - HV Retic &amp; LV to Islamic School of Canberra</v>
          </cell>
          <cell r="C4047" t="str">
            <v>CIPEN Community Dvp</v>
          </cell>
        </row>
        <row r="4048">
          <cell r="A4048">
            <v>7521941</v>
          </cell>
          <cell r="B4048" t="str">
            <v>Telvent Pilot</v>
          </cell>
          <cell r="C4048" t="str">
            <v>CIPEN IT Project</v>
          </cell>
        </row>
        <row r="4049">
          <cell r="A4049">
            <v>7521943</v>
          </cell>
          <cell r="B4049" t="str">
            <v>Suburban Pole Replacement Stage 19 2011 -'12</v>
          </cell>
          <cell r="C4049" t="str">
            <v>CIPEN Dist Pole Rplc</v>
          </cell>
        </row>
        <row r="4050">
          <cell r="A4050">
            <v>7521944</v>
          </cell>
          <cell r="B4050" t="str">
            <v>Suburban Pole Replacement Stage 20 2011 -'12</v>
          </cell>
          <cell r="C4050" t="str">
            <v>CIPEN Dist Pole Rplc</v>
          </cell>
        </row>
        <row r="4051">
          <cell r="A4051">
            <v>7521945</v>
          </cell>
          <cell r="B4051" t="str">
            <v>Suburban Pole Replacement Stage 21 2011 -'12</v>
          </cell>
          <cell r="C4051" t="str">
            <v>CIPEN Dist Pole Rplc</v>
          </cell>
        </row>
        <row r="4052">
          <cell r="A4052">
            <v>7521946</v>
          </cell>
          <cell r="B4052" t="str">
            <v>Suburban Pole Replacement Stage 22 2011 -'12</v>
          </cell>
          <cell r="C4052" t="str">
            <v>CIPEN Dist Pole Rplc</v>
          </cell>
        </row>
        <row r="4053">
          <cell r="A4053">
            <v>7521947</v>
          </cell>
          <cell r="B4053" t="str">
            <v>Suburban Pole Replacement Stage 23 2011 -'12</v>
          </cell>
          <cell r="C4053" t="str">
            <v>CIPEN Dist Pole Rplc</v>
          </cell>
        </row>
        <row r="4054">
          <cell r="A4054">
            <v>7521948</v>
          </cell>
          <cell r="B4054" t="str">
            <v>Franklin B2 S95 - LV Supply to Construction Site</v>
          </cell>
          <cell r="C4054" t="str">
            <v>CIPEN Urbn Dvlpmnt</v>
          </cell>
        </row>
        <row r="4055">
          <cell r="A4055">
            <v>7521950</v>
          </cell>
          <cell r="B4055" t="str">
            <v>Hume B89 S7 - LV Supply to Heavy Vehicle Fuelling Station</v>
          </cell>
          <cell r="C4055" t="str">
            <v>CIPEN Com/Ind Dvlp</v>
          </cell>
        </row>
        <row r="4056">
          <cell r="A4056">
            <v>7521951</v>
          </cell>
          <cell r="B4056" t="str">
            <v>Mitchell B1 S16 -Sub 1950 - Replace Capstan Link LV Board</v>
          </cell>
          <cell r="C4056" t="str">
            <v>CIPEN Dist S/S Rplc</v>
          </cell>
        </row>
        <row r="4057">
          <cell r="A4057">
            <v>7521952</v>
          </cell>
          <cell r="B4057" t="str">
            <v>Canberra Central B1284 Sub 1953 - Replace Capstan Link LV Board</v>
          </cell>
          <cell r="C4057" t="str">
            <v>CIPEN Dist S/S Rplc</v>
          </cell>
        </row>
        <row r="4058">
          <cell r="A4058">
            <v>7521955</v>
          </cell>
          <cell r="B4058" t="str">
            <v>Parkes B15  S28 Sub 2227 -  Replace Capstan Link LV Board</v>
          </cell>
          <cell r="C4058" t="str">
            <v>CIPEN Dist S/S Rplc</v>
          </cell>
        </row>
        <row r="4059">
          <cell r="A4059">
            <v>7521956</v>
          </cell>
          <cell r="B4059" t="str">
            <v>Dickson B4 S33 Sub 2605 - Replace  Capstan Link LV Board</v>
          </cell>
          <cell r="C4059" t="str">
            <v>CIPEN Dist S/S Rplc</v>
          </cell>
        </row>
        <row r="4060">
          <cell r="A4060">
            <v>7521957</v>
          </cell>
          <cell r="B4060" t="str">
            <v>Phillip B8 S68 Sub 2765 -  Replace Capstan Link LV Board</v>
          </cell>
          <cell r="C4060" t="str">
            <v>CIPEN Dist S/S Rplc</v>
          </cell>
        </row>
        <row r="4061">
          <cell r="A4061">
            <v>7521958</v>
          </cell>
          <cell r="B4061" t="str">
            <v>Parkes B1 S43 Sub 2844 -  Replace Capstan Link LV Board</v>
          </cell>
          <cell r="C4061" t="str">
            <v>CIPEN Dist S/S Rplc</v>
          </cell>
        </row>
        <row r="4062">
          <cell r="A4062">
            <v>7521962</v>
          </cell>
          <cell r="B4062" t="str">
            <v>Curtin - Blk 5 Sec 121 - HV O/H relocations</v>
          </cell>
          <cell r="C4062" t="str">
            <v>CIPEN Relocation</v>
          </cell>
        </row>
        <row r="4063">
          <cell r="A4063">
            <v>7521964</v>
          </cell>
          <cell r="B4063" t="str">
            <v>Gungahlin - Blk 1 Sec 29 - LV supply to Salvation Army Church</v>
          </cell>
          <cell r="C4063" t="str">
            <v>CIPEN Spec Requests</v>
          </cell>
        </row>
        <row r="4064">
          <cell r="A4064">
            <v>7521966</v>
          </cell>
          <cell r="B4064" t="str">
            <v>Griffith B45 S78 - LV Supply to Construction Site</v>
          </cell>
          <cell r="C4064" t="str">
            <v>CIPEN Com/Ind Dvlp</v>
          </cell>
        </row>
        <row r="4065">
          <cell r="A4065">
            <v>7521967</v>
          </cell>
          <cell r="B4065" t="str">
            <v>Lyneham B5 S55 - LV Supply to 12 Units</v>
          </cell>
          <cell r="C4065" t="str">
            <v>CIPEN Urbn Infill</v>
          </cell>
        </row>
        <row r="4066">
          <cell r="A4066">
            <v>7521968</v>
          </cell>
          <cell r="B4066" t="str">
            <v>Bonner B2 S12 - LV Supply to 20 Units</v>
          </cell>
          <cell r="C4066" t="str">
            <v>CIPEN Urbn Infill</v>
          </cell>
        </row>
        <row r="4067">
          <cell r="A4067">
            <v>7521969</v>
          </cell>
          <cell r="B4067" t="str">
            <v>Jacka Estate - Stage 1B - HV &amp; LV Reticulation</v>
          </cell>
          <cell r="C4067" t="str">
            <v>CIPEN Urbn Dvlpmnt</v>
          </cell>
        </row>
        <row r="4068">
          <cell r="A4068">
            <v>7521971</v>
          </cell>
          <cell r="B4068" t="str">
            <v>Harrison B15 S5 - HV Relocation</v>
          </cell>
          <cell r="C4068" t="str">
            <v>CIPEN Relocation</v>
          </cell>
        </row>
        <row r="4069">
          <cell r="A4069">
            <v>7521973</v>
          </cell>
          <cell r="B4069" t="str">
            <v>Casey B6 S74 - LV Relocation</v>
          </cell>
          <cell r="C4069" t="str">
            <v>CIPEN Relocation</v>
          </cell>
        </row>
        <row r="4070">
          <cell r="A4070">
            <v>7521974</v>
          </cell>
          <cell r="B4070" t="str">
            <v>Cotter District B435 HV-LV 200kW Solar PV Connection</v>
          </cell>
          <cell r="C4070" t="str">
            <v>CIPEN Com/Ind Dvlp</v>
          </cell>
        </row>
        <row r="4071">
          <cell r="A4071">
            <v>7521976</v>
          </cell>
          <cell r="B4071" t="str">
            <v>Casey B4 S56 - LV Supply to 17 Units</v>
          </cell>
          <cell r="C4071" t="str">
            <v>CIPEN Urbn Infill</v>
          </cell>
        </row>
        <row r="4072">
          <cell r="A4072">
            <v>7521977</v>
          </cell>
          <cell r="B4072" t="str">
            <v>Harrison B6 S63 - LV Supply to 10 Units</v>
          </cell>
          <cell r="C4072" t="str">
            <v>CIPEN Urbn Infill</v>
          </cell>
        </row>
        <row r="4073">
          <cell r="A4073">
            <v>7521980</v>
          </cell>
          <cell r="B4073" t="str">
            <v>Blk 12 Sec 6 Griffith - Replace existing LV OH with 150mm² LV ABC</v>
          </cell>
          <cell r="C4073" t="str">
            <v>CIPEN Spec Requests</v>
          </cell>
        </row>
        <row r="4074">
          <cell r="A4074">
            <v>7521981</v>
          </cell>
          <cell r="B4074" t="str">
            <v>Coree District Block 76 HV 10MW Solar PV Connection</v>
          </cell>
          <cell r="C4074" t="str">
            <v>CIPEN Com/Ind Dvlp</v>
          </cell>
        </row>
        <row r="4075">
          <cell r="A4075">
            <v>7521982</v>
          </cell>
          <cell r="B4075" t="str">
            <v>Blk 7 Sec 13 Gungahlin - Supply upgrade to Coles</v>
          </cell>
          <cell r="C4075" t="str">
            <v>CIPEN Com/Ind Dvlp</v>
          </cell>
        </row>
        <row r="4076">
          <cell r="A4076">
            <v>7521987</v>
          </cell>
          <cell r="B4076" t="str">
            <v>Project Library</v>
          </cell>
          <cell r="C4076" t="str">
            <v>CIPEN IT Project</v>
          </cell>
        </row>
        <row r="4077">
          <cell r="A4077">
            <v>7521988</v>
          </cell>
          <cell r="B4077" t="str">
            <v>Gungahlin B1 S67 Sub 8942 - HV &amp; LV Earth Relocation</v>
          </cell>
          <cell r="C4077" t="str">
            <v>CIPEN Relocation</v>
          </cell>
        </row>
        <row r="4078">
          <cell r="A4078">
            <v>7521989</v>
          </cell>
          <cell r="B4078" t="str">
            <v>Acton ANU China In The World New Supply</v>
          </cell>
          <cell r="C4078" t="str">
            <v>CIPEN Com/Ind Dvlp</v>
          </cell>
        </row>
        <row r="4079">
          <cell r="A4079">
            <v>7521990</v>
          </cell>
          <cell r="B4079" t="str">
            <v>Gungahlin B8 S205 - Minipillar Upgrade</v>
          </cell>
          <cell r="C4079" t="str">
            <v>CIPEN CI Replacemnt</v>
          </cell>
        </row>
        <row r="4080">
          <cell r="A4080">
            <v>7521994</v>
          </cell>
          <cell r="B4080" t="str">
            <v>U.R.D. U/G Pit Pilot Project - Thynne St Bruce</v>
          </cell>
          <cell r="C4080" t="str">
            <v>CIPEN Relocation</v>
          </cell>
        </row>
        <row r="4081">
          <cell r="A4081">
            <v>7521995</v>
          </cell>
          <cell r="B4081" t="str">
            <v>Ainslie B6 S105 - Replace LV O/H with ABC</v>
          </cell>
          <cell r="C4081" t="str">
            <v>CIPEN CI Replacemnt</v>
          </cell>
        </row>
        <row r="4082">
          <cell r="A4082">
            <v>7521996</v>
          </cell>
          <cell r="B4082" t="str">
            <v>Majura B660 Fairbairn Park Bldg 207 - LV Upgrade</v>
          </cell>
          <cell r="C4082" t="str">
            <v>CIPEN Com/Ind Dvlp</v>
          </cell>
        </row>
        <row r="4083">
          <cell r="A4083">
            <v>7521997</v>
          </cell>
          <cell r="B4083" t="str">
            <v>Harrison B15 S5 Well Station Drive - LV Supply to SLCC</v>
          </cell>
          <cell r="C4083" t="str">
            <v>CIPEN Spec Requests</v>
          </cell>
        </row>
        <row r="4084">
          <cell r="A4084">
            <v>7521998</v>
          </cell>
          <cell r="B4084" t="str">
            <v>Harrison B16 S5 Well Station Drive - LV Supply to SLCC</v>
          </cell>
          <cell r="C4084" t="str">
            <v>CIPEN Spec Requests</v>
          </cell>
        </row>
        <row r="4085">
          <cell r="A4085">
            <v>7521999</v>
          </cell>
          <cell r="B4085" t="str">
            <v>Ainslie B20 S62 - Replace LV O/H with ABC</v>
          </cell>
          <cell r="C4085" t="str">
            <v>CIPEN CI Replacemnt</v>
          </cell>
        </row>
        <row r="4086">
          <cell r="A4086">
            <v>7522000</v>
          </cell>
          <cell r="B4086" t="str">
            <v>HMAS Harman Department of Defence - Stage 1 - Building 195</v>
          </cell>
          <cell r="C4086" t="str">
            <v>CIPEN Spec Requests</v>
          </cell>
        </row>
        <row r="4087">
          <cell r="A4087">
            <v>7522005</v>
          </cell>
          <cell r="B4087" t="str">
            <v>Curtin B48 S53 -  Sub 969 Replacement</v>
          </cell>
          <cell r="C4087" t="str">
            <v>CIPEN Dist S/S Rplc</v>
          </cell>
        </row>
        <row r="4088">
          <cell r="A4088">
            <v>7522006</v>
          </cell>
          <cell r="B4088" t="str">
            <v>Braddon B65 S4 - LV Supply to 8 Units</v>
          </cell>
          <cell r="C4088" t="str">
            <v>CIPEN Urbn Infill</v>
          </cell>
        </row>
        <row r="4089">
          <cell r="A4089">
            <v>7522007</v>
          </cell>
          <cell r="B4089" t="str">
            <v>Suburban Pole Replacement Stage 24 2011 -'12</v>
          </cell>
          <cell r="C4089" t="str">
            <v>CIPEN Dist Pole Rplc</v>
          </cell>
        </row>
        <row r="4090">
          <cell r="A4090">
            <v>7522008</v>
          </cell>
          <cell r="B4090" t="str">
            <v>Suburban Pole Replacement Stage 25 2011 -'12</v>
          </cell>
          <cell r="C4090" t="str">
            <v>CIPEN Dist Pole Rplc</v>
          </cell>
        </row>
        <row r="4091">
          <cell r="A4091">
            <v>7522009</v>
          </cell>
          <cell r="B4091" t="str">
            <v>Harrison B1 S139 - LV Supply to Construction Site</v>
          </cell>
          <cell r="C4091" t="str">
            <v>CIPEN Com/Ind Dvlp</v>
          </cell>
        </row>
        <row r="4092">
          <cell r="A4092">
            <v>7522010</v>
          </cell>
          <cell r="B4092" t="str">
            <v>Lyons B23 S5 - LV Supply to 14 Units</v>
          </cell>
          <cell r="C4092" t="str">
            <v>CIPEN Urbn Infill</v>
          </cell>
        </row>
        <row r="4093">
          <cell r="A4093">
            <v>7522011</v>
          </cell>
          <cell r="B4093" t="str">
            <v>City B25 S26 Veterans Park - LV Supply to SLCC</v>
          </cell>
          <cell r="C4093" t="str">
            <v>CIPEN Spec Requests</v>
          </cell>
        </row>
        <row r="4094">
          <cell r="A4094">
            <v>7522018</v>
          </cell>
          <cell r="B4094" t="str">
            <v>Gungahlin B23 S167 - LV Supply to Optus Site</v>
          </cell>
          <cell r="C4094" t="str">
            <v>CIPEN Spec Requests</v>
          </cell>
        </row>
        <row r="4095">
          <cell r="A4095">
            <v>7522020</v>
          </cell>
          <cell r="B4095" t="str">
            <v>Nicholls B5 S35 HV Retic &amp; LV supply to Nicholls Tourist Accommodation</v>
          </cell>
          <cell r="C4095" t="str">
            <v>CIPEN Com/Ind Dvlp</v>
          </cell>
        </row>
        <row r="4096">
          <cell r="A4096">
            <v>7522021</v>
          </cell>
          <cell r="B4096" t="str">
            <v>Phillip B8 S54 - LV supply to ActewAGL Gas Facility</v>
          </cell>
          <cell r="C4096" t="str">
            <v>CIPEN Community Dvp</v>
          </cell>
        </row>
        <row r="4097">
          <cell r="A4097">
            <v>7522022</v>
          </cell>
          <cell r="B4097" t="str">
            <v>Miscellaneous Suburb Pole Reinforcement Stage 4 2011/2012</v>
          </cell>
          <cell r="C4097" t="str">
            <v>CIPEN Dist Pole Rnst</v>
          </cell>
        </row>
        <row r="4098">
          <cell r="A4098">
            <v>7522023</v>
          </cell>
          <cell r="B4098" t="str">
            <v>Lyneham B4 S5 - LV Supply to 12 Units</v>
          </cell>
          <cell r="C4098" t="str">
            <v>CIPEN Urbn Infill</v>
          </cell>
        </row>
        <row r="4099">
          <cell r="A4099">
            <v>7522024</v>
          </cell>
          <cell r="B4099" t="str">
            <v>opp Sec 65 Macgregor - Southern Cross Dr - HV U/G relocations</v>
          </cell>
          <cell r="C4099" t="str">
            <v>CIPEN Relocation</v>
          </cell>
        </row>
        <row r="4100">
          <cell r="A4100">
            <v>7522028</v>
          </cell>
          <cell r="B4100" t="str">
            <v>Zone Sub Fire Panel Replacement at Latham Gold Creek Belconnen&amp;Bruce</v>
          </cell>
          <cell r="C4100" t="str">
            <v>CIPEN ZZS Replce</v>
          </cell>
        </row>
        <row r="4101">
          <cell r="A4101">
            <v>7522030</v>
          </cell>
          <cell r="B4101" t="str">
            <v>Braddon B5 S28 - Temp Supply to Construction Site</v>
          </cell>
          <cell r="C4101" t="str">
            <v>CIPEN Com/Ind Dvlp</v>
          </cell>
        </row>
        <row r="4102">
          <cell r="A4102">
            <v>7522032</v>
          </cell>
          <cell r="B4102" t="str">
            <v>Griffith B23.45 &amp;6 S75 - LV Relocations</v>
          </cell>
          <cell r="C4102" t="str">
            <v>CIPEN Relocation</v>
          </cell>
        </row>
        <row r="4103">
          <cell r="A4103">
            <v>7522033</v>
          </cell>
          <cell r="B4103" t="str">
            <v>East Lake Zone Substation Stg 2 132kV Line  Augmentation</v>
          </cell>
          <cell r="C4103" t="str">
            <v>CIPEN ZZS Augme</v>
          </cell>
        </row>
        <row r="4104">
          <cell r="A4104">
            <v>7522047</v>
          </cell>
          <cell r="B4104" t="str">
            <v>Lyneham B14 S48 - LV Supply to 6 Units</v>
          </cell>
          <cell r="C4104" t="str">
            <v>CIPEN Urbn Infill</v>
          </cell>
        </row>
        <row r="4105">
          <cell r="A4105">
            <v>7522050</v>
          </cell>
          <cell r="B4105" t="str">
            <v>Suburban Pole Replacement Stage 26 2011-12</v>
          </cell>
          <cell r="C4105" t="str">
            <v>CIPEN Dist Pole Rplc</v>
          </cell>
        </row>
        <row r="4106">
          <cell r="A4106">
            <v>7522051</v>
          </cell>
          <cell r="B4106" t="str">
            <v>Suburban Pole Replacement Stage 27 2011-12</v>
          </cell>
          <cell r="C4106" t="str">
            <v>CIPEN Dist Pole Rplc</v>
          </cell>
        </row>
        <row r="4107">
          <cell r="A4107">
            <v>7522052</v>
          </cell>
          <cell r="B4107" t="str">
            <v>Suburban Pole Replacement Stage 28 2011-12</v>
          </cell>
          <cell r="C4107" t="str">
            <v>CIPEN Dist Pole Rplc</v>
          </cell>
        </row>
        <row r="4108">
          <cell r="A4108">
            <v>7522053</v>
          </cell>
          <cell r="B4108" t="str">
            <v>Suburban Pole Replacement Stage 29 2011-12</v>
          </cell>
          <cell r="C4108" t="str">
            <v>CIPEN Dist Pole Rplc</v>
          </cell>
        </row>
        <row r="4109">
          <cell r="A4109">
            <v>7522054</v>
          </cell>
          <cell r="B4109" t="str">
            <v>Shower Room Refurbishment Level 1 Building 2</v>
          </cell>
          <cell r="C4109" t="str">
            <v>CIPEN Facilities</v>
          </cell>
        </row>
        <row r="4110">
          <cell r="A4110">
            <v>7522055</v>
          </cell>
          <cell r="B4110" t="str">
            <v>Conder B 10 S289 - LV supply to Residence 10A</v>
          </cell>
          <cell r="C4110" t="str">
            <v>CIPEN Urbn Infill</v>
          </cell>
        </row>
        <row r="4111">
          <cell r="A4111">
            <v>7522056</v>
          </cell>
          <cell r="B4111" t="str">
            <v>Ngunnawal - adj B52 S116 - LV supply to VHA Telco Site</v>
          </cell>
          <cell r="C4111" t="str">
            <v>CIPEN Com/Ind Dvlp</v>
          </cell>
        </row>
        <row r="4112">
          <cell r="A4112">
            <v>7522058</v>
          </cell>
          <cell r="B4112" t="str">
            <v>URD Design Manual</v>
          </cell>
          <cell r="C4112" t="str">
            <v>CIPEN IT Project</v>
          </cell>
        </row>
        <row r="4113">
          <cell r="A4113">
            <v>7522061</v>
          </cell>
          <cell r="B4113" t="str">
            <v>Majura Solar Facility</v>
          </cell>
          <cell r="C4113" t="str">
            <v>CIPEN Spec Requests</v>
          </cell>
        </row>
        <row r="4114">
          <cell r="A4114">
            <v>7522063</v>
          </cell>
          <cell r="B4114" t="str">
            <v>Belconnen B1 S199 - HV reticulation &amp; LV supply to Unit Development</v>
          </cell>
          <cell r="C4114" t="str">
            <v>CIPEN Urbn Infill</v>
          </cell>
        </row>
        <row r="4115">
          <cell r="A4115">
            <v>7522064</v>
          </cell>
          <cell r="B4115" t="str">
            <v>Wright B1 S16 - LV supply to Unit Development</v>
          </cell>
          <cell r="C4115" t="str">
            <v>CIPEN Urbn Infill</v>
          </cell>
        </row>
        <row r="4116">
          <cell r="A4116">
            <v>7522065</v>
          </cell>
          <cell r="B4116" t="str">
            <v>Kambah B43 S277 - LV  Supply to Comm Development</v>
          </cell>
          <cell r="C4116" t="str">
            <v>CIPEN Com/Ind Dvlp</v>
          </cell>
        </row>
        <row r="4117">
          <cell r="A4117">
            <v>7522066</v>
          </cell>
          <cell r="B4117" t="str">
            <v>Gungahlin B1 S225 - LV Supply to Comm Building</v>
          </cell>
          <cell r="C4117" t="str">
            <v>CIPEN Com/Ind Dvlp</v>
          </cell>
        </row>
        <row r="4118">
          <cell r="A4118">
            <v>7522067</v>
          </cell>
          <cell r="B4118" t="str">
            <v>Deakin B14 S78 Sub 871 - Installation of Additional Earthing</v>
          </cell>
          <cell r="C4118" t="str">
            <v>CIPEN Dist S/S Augm</v>
          </cell>
        </row>
        <row r="4119">
          <cell r="A4119">
            <v>7522068</v>
          </cell>
          <cell r="B4119" t="str">
            <v>Majura District - Majura Parkway - Relocate HV &amp; LV assets</v>
          </cell>
          <cell r="C4119" t="str">
            <v>CIPEN Relocation</v>
          </cell>
        </row>
        <row r="4120">
          <cell r="A4120">
            <v>7522069</v>
          </cell>
          <cell r="B4120" t="str">
            <v>Bruce B4 S75 Next DC Data Centre Supply Upgrade</v>
          </cell>
          <cell r="C4120" t="str">
            <v>CIPEN Com/Ind Dvlp</v>
          </cell>
        </row>
        <row r="4121">
          <cell r="A4121">
            <v>7522072</v>
          </cell>
          <cell r="B4121" t="str">
            <v>Harrison B1 S108 - LV Supply to  84 Units</v>
          </cell>
          <cell r="C4121" t="str">
            <v>CIPEN Urbn Infill</v>
          </cell>
        </row>
        <row r="4122">
          <cell r="A4122">
            <v>7522073</v>
          </cell>
          <cell r="B4122" t="str">
            <v>Lyneham B38 S59 - LV cable relocation</v>
          </cell>
          <cell r="C4122" t="str">
            <v>CIPEN Dist U/G Rplc</v>
          </cell>
        </row>
        <row r="4123">
          <cell r="A4123">
            <v>7522075</v>
          </cell>
          <cell r="B4123" t="str">
            <v>Suburb Pole Substation Stg 4 11-12 Replacement</v>
          </cell>
          <cell r="C4123" t="str">
            <v>CIPEN Dist Pole Sub</v>
          </cell>
        </row>
        <row r="4124">
          <cell r="A4124">
            <v>7522076</v>
          </cell>
          <cell r="B4124" t="str">
            <v>Fyshwick B6 S21 - LV supply upgrade to 9 Lyell St</v>
          </cell>
          <cell r="C4124" t="str">
            <v>CIPEN Com/Ind Dvlp</v>
          </cell>
        </row>
        <row r="4125">
          <cell r="A4125">
            <v>7522079</v>
          </cell>
          <cell r="B4125" t="str">
            <v>Harrison B1 S147 - Supply to 12 Units</v>
          </cell>
          <cell r="C4125" t="str">
            <v>CIPEN Urbn Infill</v>
          </cell>
        </row>
        <row r="4126">
          <cell r="A4126">
            <v>7522080</v>
          </cell>
          <cell r="B4126" t="str">
            <v>Harrison B1 S148 - Supply to 24 Units</v>
          </cell>
          <cell r="C4126" t="str">
            <v>CIPEN Urbn Infill</v>
          </cell>
        </row>
        <row r="4127">
          <cell r="A4127">
            <v>7522084</v>
          </cell>
          <cell r="B4127" t="str">
            <v>Cityworks</v>
          </cell>
          <cell r="C4127" t="str">
            <v>CIPEN IT Project</v>
          </cell>
        </row>
        <row r="4128">
          <cell r="A4128">
            <v>7522086</v>
          </cell>
          <cell r="B4128" t="str">
            <v>Suburban Pole Replacement Stage 30 2011-12</v>
          </cell>
          <cell r="C4128" t="str">
            <v>CIPEN Dist Pole Rplc</v>
          </cell>
        </row>
        <row r="4129">
          <cell r="A4129">
            <v>7522087</v>
          </cell>
          <cell r="B4129" t="str">
            <v>Suburban Pole Replacement Stage 31 2011-12</v>
          </cell>
          <cell r="C4129" t="str">
            <v>CIPEN Dist Pole Rplc</v>
          </cell>
        </row>
        <row r="4130">
          <cell r="A4130">
            <v>7522088</v>
          </cell>
          <cell r="B4130" t="str">
            <v>Suburban Pole Replacement Stage 32 2011-12</v>
          </cell>
          <cell r="C4130" t="str">
            <v>CIPEN Dist Pole Rplc</v>
          </cell>
        </row>
        <row r="4131">
          <cell r="A4131">
            <v>7522089</v>
          </cell>
          <cell r="B4131" t="str">
            <v>Suburban Pole Replacement Stage 1 12-13</v>
          </cell>
          <cell r="C4131" t="str">
            <v>CIPEN Dist Pole Rplc</v>
          </cell>
        </row>
        <row r="4132">
          <cell r="A4132">
            <v>7522090</v>
          </cell>
          <cell r="B4132" t="str">
            <v>Suburban Pole Replacement Stage 2 12-13</v>
          </cell>
          <cell r="C4132" t="str">
            <v>CIPEN Dist Pole Rplc</v>
          </cell>
        </row>
        <row r="4133">
          <cell r="A4133">
            <v>7522091</v>
          </cell>
          <cell r="B4133" t="str">
            <v>Suburban Pole Replacement Stage 3 12-13</v>
          </cell>
          <cell r="C4133" t="str">
            <v>CIPEN Dist Pole Rplc</v>
          </cell>
        </row>
        <row r="4134">
          <cell r="A4134">
            <v>7522093</v>
          </cell>
          <cell r="B4134" t="str">
            <v>Fyshwick B12 S83 - LV Supply to Comm Development</v>
          </cell>
          <cell r="C4134" t="str">
            <v>CIPEN Com/Ind Dvlp</v>
          </cell>
        </row>
        <row r="4135">
          <cell r="A4135">
            <v>7522094</v>
          </cell>
          <cell r="B4135" t="str">
            <v>Scullin B4 S2 - LV Supply to Telstra Shelter</v>
          </cell>
          <cell r="C4135" t="str">
            <v>CIPEN Spec Requests</v>
          </cell>
        </row>
        <row r="4136">
          <cell r="A4136">
            <v>7522104</v>
          </cell>
          <cell r="B4136" t="str">
            <v>Kingston B1 S64 - HV Retic  &amp; LV Supply to Construction Site</v>
          </cell>
          <cell r="C4136" t="str">
            <v>CIPEN Com/Ind Dvlp</v>
          </cell>
        </row>
        <row r="4137">
          <cell r="A4137">
            <v>7522105</v>
          </cell>
          <cell r="B4137" t="str">
            <v>Narrabundah B1 S34 - LV Supply to 70 Units</v>
          </cell>
          <cell r="C4137" t="str">
            <v>CIPEN Urbn Infill</v>
          </cell>
        </row>
        <row r="4138">
          <cell r="A4138">
            <v>7522106</v>
          </cell>
          <cell r="B4138" t="str">
            <v>Harrison B1 S99 - HV Retic &amp; LV Supply to 162 Units</v>
          </cell>
          <cell r="C4138" t="str">
            <v>CIPEN Urbn Infill</v>
          </cell>
        </row>
        <row r="4139">
          <cell r="A4139">
            <v>7522107</v>
          </cell>
          <cell r="B4139" t="str">
            <v>Suburban Pole Replacement Stage 33 2011-12</v>
          </cell>
          <cell r="C4139" t="str">
            <v>CIPEN Dist Pole Rplc</v>
          </cell>
        </row>
        <row r="4140">
          <cell r="A4140">
            <v>7522108</v>
          </cell>
          <cell r="B4140" t="str">
            <v>Suburban Pole Replacement Stage 34 2011-12</v>
          </cell>
          <cell r="C4140" t="str">
            <v>CIPEN Dist Pole Rplc</v>
          </cell>
        </row>
        <row r="4141">
          <cell r="A4141">
            <v>7522109</v>
          </cell>
          <cell r="B4141" t="str">
            <v>Suburban Pole Replacement Stage 35 2011-12</v>
          </cell>
          <cell r="C4141" t="str">
            <v>CIPEN Dist Pole Rplc</v>
          </cell>
        </row>
        <row r="4142">
          <cell r="A4142">
            <v>7522110</v>
          </cell>
          <cell r="B4142" t="str">
            <v>Suburban Pole Replacement Stage 36 2011-12</v>
          </cell>
          <cell r="C4142" t="str">
            <v>CIPEN Dist Pole Rplc</v>
          </cell>
        </row>
        <row r="4143">
          <cell r="A4143">
            <v>7522111</v>
          </cell>
          <cell r="B4143" t="str">
            <v>Suburban Pole Replacement Stage 37 2011-12</v>
          </cell>
          <cell r="C4143" t="str">
            <v>CIPEN Dist Pole Rplc</v>
          </cell>
        </row>
        <row r="4144">
          <cell r="A4144">
            <v>7522112</v>
          </cell>
          <cell r="B4144" t="str">
            <v>Braddon B5 S28 - LV Relocation</v>
          </cell>
          <cell r="C4144" t="str">
            <v>CIPEN Relocation</v>
          </cell>
        </row>
        <row r="4145">
          <cell r="A4145">
            <v>7522116</v>
          </cell>
          <cell r="B4145" t="str">
            <v>LV Crossarm &amp; Cable Pothead Replacements Stg 3 2011-'12</v>
          </cell>
          <cell r="C4145" t="str">
            <v>CIPEN Dist O/H Rplc</v>
          </cell>
        </row>
        <row r="4146">
          <cell r="A4146">
            <v>7522117</v>
          </cell>
          <cell r="B4146" t="str">
            <v>Duffy B13&amp;14 S30 - LV Supply to 7 Units</v>
          </cell>
          <cell r="C4146" t="str">
            <v>CIPEN Urbn Infill</v>
          </cell>
        </row>
        <row r="4147">
          <cell r="A4147">
            <v>7522118</v>
          </cell>
          <cell r="B4147" t="str">
            <v>Chisholm B18 S583 Sub4065 Replacement</v>
          </cell>
          <cell r="C4147" t="str">
            <v>CIPEN Dist S/S Rplc</v>
          </cell>
        </row>
        <row r="4148">
          <cell r="A4148">
            <v>7522119</v>
          </cell>
          <cell r="B4148" t="str">
            <v>Turner B1 S25 - HV Relocations</v>
          </cell>
          <cell r="C4148" t="str">
            <v>CIPEN Relocation</v>
          </cell>
        </row>
        <row r="4149">
          <cell r="A4149">
            <v>7522120</v>
          </cell>
          <cell r="B4149" t="str">
            <v>Bruce B1 S3 UC Sub 2676 Upgrade Laboratories Building Supply</v>
          </cell>
          <cell r="C4149" t="str">
            <v>CIPEN Com/Ind Dvlp</v>
          </cell>
        </row>
        <row r="4150">
          <cell r="A4150">
            <v>7522122</v>
          </cell>
          <cell r="B4150" t="str">
            <v>Yarralumla B18 S64 - LV Relocation</v>
          </cell>
          <cell r="C4150" t="str">
            <v>CIPEN Relocation</v>
          </cell>
        </row>
        <row r="4151">
          <cell r="A4151">
            <v>7522123</v>
          </cell>
          <cell r="B4151" t="str">
            <v>Fyshwick B9 S21 - LV Upgrade</v>
          </cell>
          <cell r="C4151" t="str">
            <v>CIPEN Com/Ind Dvlp</v>
          </cell>
        </row>
        <row r="4152">
          <cell r="A4152">
            <v>7522124</v>
          </cell>
          <cell r="B4152" t="str">
            <v>City B15 S10 - Sub 4078 LV Board Upgrade</v>
          </cell>
          <cell r="C4152" t="str">
            <v>CIPEN Com/Ind Dvlp</v>
          </cell>
        </row>
        <row r="4153">
          <cell r="A4153">
            <v>7522125</v>
          </cell>
          <cell r="B4153" t="str">
            <v>Molonglo Valley District B36 - HV retic &amp; LV supply to Ventilation Fan</v>
          </cell>
          <cell r="C4153" t="str">
            <v>CIPEN Com/Ind Dvlp</v>
          </cell>
        </row>
        <row r="4154">
          <cell r="A4154">
            <v>7522126</v>
          </cell>
          <cell r="B4154" t="str">
            <v>Kingston B3 S14 - LV Supply to Mixed Development</v>
          </cell>
          <cell r="C4154" t="str">
            <v>CIPEN Urbn Infill</v>
          </cell>
        </row>
        <row r="4155">
          <cell r="A4155">
            <v>7522127</v>
          </cell>
          <cell r="B4155" t="str">
            <v>Fyshwick B5 + B6 S21 - Pole 70731 relocation</v>
          </cell>
          <cell r="C4155" t="str">
            <v>CIPEN Relocation</v>
          </cell>
        </row>
        <row r="4156">
          <cell r="A4156">
            <v>7522128</v>
          </cell>
          <cell r="B4156" t="str">
            <v>Crace B8 S2 - HV O/H Relocations</v>
          </cell>
          <cell r="C4156" t="str">
            <v>CIPEN Relocation</v>
          </cell>
        </row>
        <row r="4157">
          <cell r="A4157">
            <v>7522129</v>
          </cell>
          <cell r="B4157" t="str">
            <v>Turner B16 S44 - LV Supply to 19 Units</v>
          </cell>
          <cell r="C4157" t="str">
            <v>CIPEN Urbn Infill</v>
          </cell>
        </row>
        <row r="4158">
          <cell r="A4158">
            <v>7522130</v>
          </cell>
          <cell r="B4158" t="str">
            <v>HV Pole Installation &amp; ABS Refurbishments 2012-'13</v>
          </cell>
          <cell r="C4158" t="str">
            <v>CIPEN Dist O/H Rplc</v>
          </cell>
        </row>
        <row r="4159">
          <cell r="A4159">
            <v>7522131</v>
          </cell>
          <cell r="B4159" t="str">
            <v>Griffith B15 S15 Manuka Oval Redevelopment</v>
          </cell>
          <cell r="C4159" t="str">
            <v>CIPEN Com/Ind Dvlp</v>
          </cell>
        </row>
        <row r="4160">
          <cell r="A4160">
            <v>7522132</v>
          </cell>
          <cell r="B4160" t="str">
            <v>Majura Fairbairn Maquarie Telecom Data Centre</v>
          </cell>
          <cell r="C4160" t="str">
            <v>CIPEN Com/Ind Dvlp</v>
          </cell>
        </row>
        <row r="4161">
          <cell r="A4161">
            <v>7522133</v>
          </cell>
          <cell r="B4161" t="str">
            <v>Weston B1 S62 - LV supply upgrade to Indoor Cricket Centre</v>
          </cell>
          <cell r="C4161" t="str">
            <v>CIPEN Com/Ind Dvlp</v>
          </cell>
        </row>
        <row r="4162">
          <cell r="A4162">
            <v>7522135</v>
          </cell>
          <cell r="B4162" t="str">
            <v>Watson B172 S75 - LV supply to 12 Units</v>
          </cell>
          <cell r="C4162" t="str">
            <v>CIPEN Urbn Infill</v>
          </cell>
        </row>
        <row r="4163">
          <cell r="A4163">
            <v>7522136</v>
          </cell>
          <cell r="B4163" t="str">
            <v>Lawson South Estate Stage 1C HV &amp; LV Reticulation</v>
          </cell>
          <cell r="C4163" t="str">
            <v>CIPEN Urbn Dvlpmnt</v>
          </cell>
        </row>
        <row r="4164">
          <cell r="A4164">
            <v>7522137</v>
          </cell>
          <cell r="B4164" t="str">
            <v>Charnwood B44 S95 -  HV Retic &amp; LV Supply to Comm Development</v>
          </cell>
          <cell r="C4164" t="str">
            <v>CIPEN Com/Ind Dvlp</v>
          </cell>
        </row>
        <row r="4165">
          <cell r="A4165">
            <v>7522138</v>
          </cell>
          <cell r="B4165" t="str">
            <v>Stage 1 Bushfire Mitigation Pole Replacement 2012/13</v>
          </cell>
          <cell r="C4165" t="str">
            <v>CIPEN Dist Pole Rplc</v>
          </cell>
        </row>
        <row r="4166">
          <cell r="A4166">
            <v>7522139</v>
          </cell>
          <cell r="B4166" t="str">
            <v>Stage 2 Bushfire Mitigation Pole Replacement 2012/13</v>
          </cell>
          <cell r="C4166" t="str">
            <v>CIPEN Dist Pole Rplc</v>
          </cell>
        </row>
        <row r="4167">
          <cell r="A4167">
            <v>7522140</v>
          </cell>
          <cell r="B4167" t="str">
            <v>Stage 3 Bushfire Mitigation Pole Replacement 2012/13</v>
          </cell>
          <cell r="C4167" t="str">
            <v>CIPEN Dist Pole Rplc</v>
          </cell>
        </row>
        <row r="4168">
          <cell r="A4168">
            <v>7522141</v>
          </cell>
          <cell r="B4168" t="str">
            <v>Miscellaneous Suburb Pole Reinforcement Stage 5 2011/2012</v>
          </cell>
          <cell r="C4168" t="str">
            <v>CIPEN Dist Pole Rnst</v>
          </cell>
        </row>
        <row r="4169">
          <cell r="A4169">
            <v>7522142</v>
          </cell>
          <cell r="B4169" t="str">
            <v>ArcFM</v>
          </cell>
          <cell r="C4169" t="str">
            <v>CIPEN IT Project</v>
          </cell>
        </row>
        <row r="4170">
          <cell r="A4170">
            <v>7522144</v>
          </cell>
          <cell r="B4170" t="str">
            <v>GIS</v>
          </cell>
          <cell r="C4170" t="str">
            <v>CIPEN IT Project</v>
          </cell>
        </row>
        <row r="4171">
          <cell r="A4171">
            <v>7522145</v>
          </cell>
          <cell r="B4171" t="str">
            <v>Belconnen B14 S149 - LV Supply to SLCC</v>
          </cell>
          <cell r="C4171" t="str">
            <v>CIPEN Spec Requests</v>
          </cell>
        </row>
        <row r="4172">
          <cell r="A4172">
            <v>7522146</v>
          </cell>
          <cell r="B4172" t="str">
            <v>Acton ANU China In The World HV Relocation</v>
          </cell>
          <cell r="C4172" t="str">
            <v>CIPEN Relocation</v>
          </cell>
        </row>
        <row r="4173">
          <cell r="A4173">
            <v>7522147</v>
          </cell>
          <cell r="B4173" t="str">
            <v>Kingston B7 S21 - LV Upgrade</v>
          </cell>
          <cell r="C4173" t="str">
            <v>CIPEN Com/Ind Dvlp</v>
          </cell>
        </row>
        <row r="4174">
          <cell r="A4174">
            <v>7522148</v>
          </cell>
          <cell r="B4174" t="str">
            <v>Replace 500 kva Tx  - Sub 1706 Lawry Pl  MACQUARIE</v>
          </cell>
          <cell r="C4174" t="str">
            <v>CIPEN Dist Pole Sub</v>
          </cell>
        </row>
        <row r="4175">
          <cell r="A4175">
            <v>7522149</v>
          </cell>
          <cell r="B4175" t="str">
            <v>Yarralumla B17 S72 - Stay Relocation</v>
          </cell>
          <cell r="C4175" t="str">
            <v>CIPEN Relocation</v>
          </cell>
        </row>
        <row r="4176">
          <cell r="A4176">
            <v>7522150</v>
          </cell>
          <cell r="B4176" t="str">
            <v>Casey 4 Estate</v>
          </cell>
          <cell r="C4176" t="str">
            <v>CIPEN Urbn Dvlpmnt</v>
          </cell>
        </row>
        <row r="4177">
          <cell r="A4177">
            <v>7522151</v>
          </cell>
          <cell r="B4177" t="str">
            <v>Rivett B14 S28 - LV Supply Upgrade to Reformed Church of Canberra</v>
          </cell>
          <cell r="C4177" t="str">
            <v>CIPEN Community Dvp</v>
          </cell>
        </row>
        <row r="4178">
          <cell r="A4178">
            <v>7522152</v>
          </cell>
          <cell r="B4178" t="str">
            <v>City B1 S92 Sub 9265 Protection Modification.</v>
          </cell>
          <cell r="C4178" t="str">
            <v>CIPEN Dist S/S Augm</v>
          </cell>
        </row>
        <row r="4179">
          <cell r="A4179">
            <v>7522155</v>
          </cell>
          <cell r="B4179" t="str">
            <v>Bonner B4 S26 - LV Supply to 17 Units</v>
          </cell>
          <cell r="C4179" t="str">
            <v>CIPEN Urbn Infill</v>
          </cell>
        </row>
        <row r="4180">
          <cell r="A4180">
            <v>7522157</v>
          </cell>
          <cell r="B4180" t="str">
            <v>Theodore Zone/Tuggeranong Hill Optic mFibre</v>
          </cell>
          <cell r="C4180" t="str">
            <v>CIPEN IT Project</v>
          </cell>
        </row>
        <row r="4181">
          <cell r="A4181">
            <v>7522158</v>
          </cell>
          <cell r="B4181" t="str">
            <v>Theodore Zone Substation 11kV Cable Sealing End Replacement</v>
          </cell>
          <cell r="C4181" t="str">
            <v>CIPEN ZZS Replce</v>
          </cell>
        </row>
        <row r="4182">
          <cell r="A4182">
            <v>7522159</v>
          </cell>
          <cell r="B4182" t="str">
            <v>Zone Sub FIP Replacement at Causeway Gilmore Theodore &amp; Wanniassa</v>
          </cell>
          <cell r="C4182" t="str">
            <v>CIPEN ZZS Replce</v>
          </cell>
        </row>
        <row r="4183">
          <cell r="A4183">
            <v>7522160</v>
          </cell>
          <cell r="B4183" t="str">
            <v>Amaroo B2 S106 Group Centre HV &amp; LV Relocations</v>
          </cell>
          <cell r="C4183" t="str">
            <v>CIPEN Relocation</v>
          </cell>
        </row>
        <row r="4184">
          <cell r="A4184">
            <v>7522163</v>
          </cell>
          <cell r="B4184" t="str">
            <v>Store Room Refurbishment Ground Floor Building 2</v>
          </cell>
          <cell r="C4184" t="str">
            <v>CIPEN Facilities</v>
          </cell>
        </row>
        <row r="4185">
          <cell r="A4185">
            <v>7522166</v>
          </cell>
          <cell r="B4185" t="str">
            <v>Palmerston B36 S92 Sub5060 Replacement</v>
          </cell>
          <cell r="C4185" t="str">
            <v>CIPEN Dist S/S Rplc</v>
          </cell>
        </row>
        <row r="4186">
          <cell r="A4186">
            <v>7522167</v>
          </cell>
          <cell r="B4186" t="str">
            <v>Mitchell B5 S39 Sub 5632 - LV Supply to SLCC</v>
          </cell>
          <cell r="C4186" t="str">
            <v>CIPEN Spec Requests</v>
          </cell>
        </row>
        <row r="4187">
          <cell r="A4187">
            <v>7522168</v>
          </cell>
          <cell r="B4187" t="str">
            <v>LV Cable Pothead &amp; Crossarm Replacements - Stage 1 2012/13</v>
          </cell>
          <cell r="C4187" t="str">
            <v>CIPEN Dist O/H Rplc</v>
          </cell>
        </row>
        <row r="4188">
          <cell r="A4188">
            <v>7522169</v>
          </cell>
          <cell r="B4188" t="str">
            <v>LV Cable Pothead &amp; Crossarm Replacements - Stage 2 2012/13</v>
          </cell>
          <cell r="C4188" t="str">
            <v>CIPEN Dist O/H Rplc</v>
          </cell>
        </row>
        <row r="4189">
          <cell r="A4189">
            <v>7522170</v>
          </cell>
          <cell r="B4189" t="str">
            <v>Acton B3 S85 - LV Supply to Optus Site</v>
          </cell>
          <cell r="C4189" t="str">
            <v>CIPEN Spec Requests</v>
          </cell>
        </row>
        <row r="4190">
          <cell r="A4190">
            <v>7522171</v>
          </cell>
          <cell r="B4190" t="str">
            <v>Lyons B6 S69 - HV Retic &amp; LV Supply to 132 Units</v>
          </cell>
          <cell r="C4190" t="str">
            <v>CIPEN Urbn Infill</v>
          </cell>
        </row>
        <row r="4191">
          <cell r="A4191">
            <v>7522174</v>
          </cell>
          <cell r="B4191" t="str">
            <v>City B22 S3 - Re-termination of service cables to Derwent House</v>
          </cell>
          <cell r="C4191" t="str">
            <v>CIPEN Relocation</v>
          </cell>
        </row>
        <row r="4192">
          <cell r="A4192">
            <v>7522175</v>
          </cell>
          <cell r="B4192" t="str">
            <v>Conder B3 S288 - Pillar 1114928 upgrade</v>
          </cell>
          <cell r="C4192" t="str">
            <v>CIPEN Dist U/G Rplc</v>
          </cell>
        </row>
        <row r="4193">
          <cell r="A4193">
            <v>7522176</v>
          </cell>
          <cell r="B4193" t="str">
            <v>Kingston B12 S21 - LV cable replacement</v>
          </cell>
          <cell r="C4193" t="str">
            <v>CIPEN Dist U/G Rplc</v>
          </cell>
        </row>
        <row r="4194">
          <cell r="A4194">
            <v>7522178</v>
          </cell>
          <cell r="B4194" t="str">
            <v>Watson B17 S75 - LV Supply to 42 Units</v>
          </cell>
          <cell r="C4194" t="str">
            <v>CIPEN Urbn Infill</v>
          </cell>
        </row>
        <row r="4195">
          <cell r="A4195">
            <v>7522179</v>
          </cell>
          <cell r="B4195" t="str">
            <v>Watson B18 S75 - LV Supply to 56 Units</v>
          </cell>
          <cell r="C4195" t="str">
            <v>CIPEN Urbn Infill</v>
          </cell>
        </row>
        <row r="4196">
          <cell r="A4196">
            <v>7522180</v>
          </cell>
          <cell r="B4196" t="str">
            <v>Page B21 S38 - LV Supply to 9 Units</v>
          </cell>
          <cell r="C4196" t="str">
            <v>CIPEN Urbn Infill</v>
          </cell>
        </row>
        <row r="4197">
          <cell r="A4197">
            <v>7522181</v>
          </cell>
          <cell r="B4197" t="str">
            <v>Suburb Pole Substation Replacement Stg 1 2012 - 2013</v>
          </cell>
          <cell r="C4197" t="str">
            <v>CIPEN Dist Pole Sub</v>
          </cell>
        </row>
        <row r="4198">
          <cell r="A4198">
            <v>7522183</v>
          </cell>
          <cell r="B4198" t="str">
            <v>Casey 2 Estate Stages 3D and 3E HV and LV Reticulation</v>
          </cell>
          <cell r="C4198" t="str">
            <v>CIPEN Urbn Dvlpmnt</v>
          </cell>
        </row>
        <row r="4199">
          <cell r="A4199">
            <v>7522185</v>
          </cell>
          <cell r="B4199" t="str">
            <v>Stage 2 OH Mains Replacement 2011- 12</v>
          </cell>
          <cell r="C4199" t="str">
            <v>CIPEN Dist O/H Rplc</v>
          </cell>
        </row>
        <row r="4200">
          <cell r="A4200">
            <v>7522187</v>
          </cell>
          <cell r="B4200" t="str">
            <v>Macgregor B15 S161 - LV Supply to 21 Units</v>
          </cell>
          <cell r="C4200" t="str">
            <v>CIPEN Urbn Dvlpmnt</v>
          </cell>
        </row>
        <row r="4201">
          <cell r="A4201">
            <v>7522189</v>
          </cell>
          <cell r="B4201" t="str">
            <v>Tuggeranong Dist B1423 MCC - HV Retic &amp; LV Supply to River Pump</v>
          </cell>
          <cell r="C4201" t="str">
            <v>CIPEN Rural Devpmnt</v>
          </cell>
        </row>
        <row r="4202">
          <cell r="A4202">
            <v>7522190</v>
          </cell>
          <cell r="B4202" t="str">
            <v>Waramanga B27 S5 - LV Supply to 4 Units</v>
          </cell>
          <cell r="C4202" t="str">
            <v>CIPEN Urbn Infill</v>
          </cell>
        </row>
        <row r="4203">
          <cell r="A4203">
            <v>7522191</v>
          </cell>
          <cell r="B4203" t="str">
            <v>Reid B9 S33 - LV Supply to Construction Site</v>
          </cell>
          <cell r="C4203" t="str">
            <v>CIPEN Com/Ind Dvlp</v>
          </cell>
        </row>
        <row r="4204">
          <cell r="A4204">
            <v>7522192</v>
          </cell>
          <cell r="B4204" t="str">
            <v>Charnwood B14 S112 Playing Fields -   LV Supply to Floodlights</v>
          </cell>
          <cell r="C4204" t="str">
            <v>CIPEN Community Dvp</v>
          </cell>
        </row>
        <row r="4205">
          <cell r="A4205">
            <v>7522193</v>
          </cell>
          <cell r="B4205" t="str">
            <v>Chisholm B7 S598 - LV Supply to Aldi Store</v>
          </cell>
          <cell r="C4205" t="str">
            <v>CIPEN Com/Ind Dvlp</v>
          </cell>
        </row>
        <row r="4206">
          <cell r="A4206">
            <v>7522195</v>
          </cell>
          <cell r="B4206" t="str">
            <v>Phillip B25 S130 - LV Supply to Construction Site</v>
          </cell>
          <cell r="C4206" t="str">
            <v>CIPEN Com/Ind Dvlp</v>
          </cell>
        </row>
        <row r="4207">
          <cell r="A4207">
            <v>7522196</v>
          </cell>
          <cell r="B4207" t="str">
            <v>Fyshwick B3 S90 - HV Retic &amp; LV Supply to Commercial Development</v>
          </cell>
          <cell r="C4207" t="str">
            <v>CIPEN Com/Ind Dvlp</v>
          </cell>
        </row>
        <row r="4208">
          <cell r="A4208">
            <v>7522197</v>
          </cell>
          <cell r="B4208" t="str">
            <v>Franklin B1 S95 - LV Supply to 108 Units</v>
          </cell>
          <cell r="C4208" t="str">
            <v>CIPEN Urbn Infill</v>
          </cell>
        </row>
        <row r="4209">
          <cell r="A4209">
            <v>7522199</v>
          </cell>
          <cell r="B4209" t="str">
            <v>Coombs Estate Stage 2 HV and LV Reticulation</v>
          </cell>
          <cell r="C4209" t="str">
            <v>CIPEN Urbn Dvlpmnt</v>
          </cell>
        </row>
        <row r="4210">
          <cell r="A4210">
            <v>7522202</v>
          </cell>
          <cell r="B4210" t="str">
            <v>East Lake Zone - Cable Route R11</v>
          </cell>
          <cell r="C4210" t="str">
            <v>CIPEN ZZS Augme</v>
          </cell>
        </row>
        <row r="4211">
          <cell r="A4211">
            <v>7522203</v>
          </cell>
          <cell r="B4211" t="str">
            <v>Macgregor Southern Cross Dr/Florey Dr Intersection - LV Supply to TLC</v>
          </cell>
          <cell r="C4211" t="str">
            <v>CIPEN Spec Requests</v>
          </cell>
        </row>
        <row r="4212">
          <cell r="A4212">
            <v>7522204</v>
          </cell>
          <cell r="B4212" t="str">
            <v>Weetangera B23 S7 - LV Supply to 4 Units</v>
          </cell>
          <cell r="C4212" t="str">
            <v>CIPEN Urbn Infill</v>
          </cell>
        </row>
        <row r="4213">
          <cell r="A4213">
            <v>7522207</v>
          </cell>
          <cell r="B4213" t="str">
            <v>Field Data Capture</v>
          </cell>
          <cell r="C4213" t="str">
            <v>CIPEN IT Project</v>
          </cell>
        </row>
        <row r="4214">
          <cell r="A4214">
            <v>7522209</v>
          </cell>
          <cell r="B4214" t="str">
            <v>Weston B1 S109 - Relocate Sub 9691</v>
          </cell>
          <cell r="C4214" t="str">
            <v>CIPEN Relocation</v>
          </cell>
        </row>
        <row r="4215">
          <cell r="A4215">
            <v>7522210</v>
          </cell>
          <cell r="B4215" t="str">
            <v>Griffith B6 S25 - LV Supply to Unit Development</v>
          </cell>
          <cell r="C4215" t="str">
            <v>CIPEN Urbn Infill</v>
          </cell>
        </row>
        <row r="4216">
          <cell r="A4216">
            <v>7522211</v>
          </cell>
          <cell r="B4216" t="str">
            <v>Griffith B6 S25 - HV &amp; LV cable relocations</v>
          </cell>
          <cell r="C4216" t="str">
            <v>CIPEN Relocation</v>
          </cell>
        </row>
        <row r="4217">
          <cell r="A4217">
            <v>7522212</v>
          </cell>
          <cell r="B4217" t="str">
            <v>Casey 2 Estate Stage 3A HV &amp; LV Reticulation</v>
          </cell>
          <cell r="C4217" t="str">
            <v>CIPEN Urbn Dvlpmnt</v>
          </cell>
        </row>
        <row r="4218">
          <cell r="A4218">
            <v>7522215</v>
          </cell>
          <cell r="B4218" t="str">
            <v>Installation of Bolts on RS Standard Poles</v>
          </cell>
          <cell r="C4218" t="str">
            <v>CIPEN Dist Pole Rplc</v>
          </cell>
        </row>
        <row r="4219">
          <cell r="A4219">
            <v>7522218</v>
          </cell>
          <cell r="B4219" t="str">
            <v>Telvent</v>
          </cell>
          <cell r="C4219" t="str">
            <v>CIPEN IT Project</v>
          </cell>
        </row>
        <row r="4220">
          <cell r="A4220">
            <v>7522219</v>
          </cell>
          <cell r="B4220" t="str">
            <v>Bushfire Mitigation Pole SUB Replacement Stage 1 2012</v>
          </cell>
          <cell r="C4220" t="str">
            <v>CIPEN Dist Pole Sub</v>
          </cell>
        </row>
        <row r="4221">
          <cell r="A4221">
            <v>7522220</v>
          </cell>
          <cell r="B4221" t="str">
            <v>Turner B14 S61 - LV Supply to 8 Units</v>
          </cell>
          <cell r="C4221" t="str">
            <v>CIPEN Urbn Infill</v>
          </cell>
        </row>
        <row r="4222">
          <cell r="A4222">
            <v>7522221</v>
          </cell>
          <cell r="B4222" t="str">
            <v>Dickson B21 S2  -  LV Supply to 11 Units</v>
          </cell>
          <cell r="C4222" t="str">
            <v>CIPEN Urbn Infill</v>
          </cell>
        </row>
        <row r="4223">
          <cell r="A4223">
            <v>7522222</v>
          </cell>
          <cell r="B4223" t="str">
            <v>Hume B91 S7 - LV Supply to Site Sheds</v>
          </cell>
          <cell r="C4223" t="str">
            <v>CIPEN Com/Ind Dvlp</v>
          </cell>
        </row>
        <row r="4224">
          <cell r="A4224">
            <v>7522223</v>
          </cell>
          <cell r="B4224" t="str">
            <v>Braddon B24 S21 - LV Supply to 59 Units</v>
          </cell>
          <cell r="C4224" t="str">
            <v>CIPEN Urbn Infill</v>
          </cell>
        </row>
        <row r="4225">
          <cell r="A4225">
            <v>7522224</v>
          </cell>
          <cell r="B4225" t="str">
            <v>Majura B660 Laverton Ave Fairbairn - LV Supply to SLCC</v>
          </cell>
          <cell r="C4225" t="str">
            <v>CIPEN Spec Requests</v>
          </cell>
        </row>
        <row r="4226">
          <cell r="A4226">
            <v>7522225</v>
          </cell>
          <cell r="B4226" t="str">
            <v>Watson B181 S75 - LV Supply to 6 Units</v>
          </cell>
          <cell r="C4226" t="str">
            <v>CIPEN Urbn Infill</v>
          </cell>
        </row>
        <row r="4227">
          <cell r="A4227">
            <v>7522227</v>
          </cell>
          <cell r="B4227" t="str">
            <v>City B4 S47 - LV Relocation</v>
          </cell>
          <cell r="C4227" t="str">
            <v>CIPEN Relocation</v>
          </cell>
        </row>
        <row r="4228">
          <cell r="A4228">
            <v>7522228</v>
          </cell>
          <cell r="B4228" t="str">
            <v>Braddon B3 S2 - LV Supply to 8 Units</v>
          </cell>
          <cell r="C4228" t="str">
            <v>CIPEN Urbn Infill</v>
          </cell>
        </row>
        <row r="4229">
          <cell r="A4229">
            <v>7522229</v>
          </cell>
          <cell r="B4229" t="str">
            <v>Red Hill B4 S24 - LV Relocation</v>
          </cell>
          <cell r="C4229" t="str">
            <v>CIPEN Relocation</v>
          </cell>
        </row>
        <row r="4230">
          <cell r="A4230">
            <v>7522232</v>
          </cell>
          <cell r="B4230" t="str">
            <v>Stage 3 Bushfire Mitigation Pole Replacement 2012</v>
          </cell>
          <cell r="C4230" t="str">
            <v>CIPEN Dist Pole Rplc</v>
          </cell>
        </row>
        <row r="4231">
          <cell r="A4231">
            <v>7522233</v>
          </cell>
          <cell r="B4231" t="str">
            <v>Underground Service Replacements 2012/13</v>
          </cell>
          <cell r="C4231" t="str">
            <v>CIPEN Dist U/G Rplc</v>
          </cell>
        </row>
        <row r="4232">
          <cell r="A4232">
            <v>7522235</v>
          </cell>
          <cell r="B4232" t="str">
            <v>Crace S26 - LV Supply to 80 Units</v>
          </cell>
          <cell r="C4232" t="str">
            <v>CIPEN Urbn Infill</v>
          </cell>
        </row>
        <row r="4233">
          <cell r="A4233">
            <v>7522236</v>
          </cell>
          <cell r="B4233" t="str">
            <v>Casey S37 - LV relocations</v>
          </cell>
          <cell r="C4233" t="str">
            <v>CIPEN Relocation</v>
          </cell>
        </row>
        <row r="4234">
          <cell r="A4234">
            <v>7522237</v>
          </cell>
          <cell r="B4234" t="str">
            <v>Garran B1 S 58 - Yamba Drive Bus Stop - HV Relocation</v>
          </cell>
          <cell r="C4234" t="str">
            <v>CIPEN Relocation</v>
          </cell>
        </row>
        <row r="4235">
          <cell r="A4235">
            <v>7522238</v>
          </cell>
          <cell r="B4235" t="str">
            <v>Isabella Plains B8 S856 - HV Retic to Retirement Village</v>
          </cell>
          <cell r="C4235" t="str">
            <v>CIPEN Urbn Infill</v>
          </cell>
        </row>
        <row r="4236">
          <cell r="A4236">
            <v>7522239</v>
          </cell>
          <cell r="B4236" t="str">
            <v>Fyshwick B5 S83 HV Reticulation &amp; LV Supply to 23 Commercial Units</v>
          </cell>
          <cell r="C4236" t="str">
            <v>CIPEN Urbn Infill</v>
          </cell>
        </row>
        <row r="4237">
          <cell r="A4237">
            <v>7522240</v>
          </cell>
          <cell r="B4237" t="str">
            <v>ENMAC Servers</v>
          </cell>
          <cell r="C4237" t="str">
            <v>CIPEN IT Project</v>
          </cell>
        </row>
        <row r="4238">
          <cell r="A4238">
            <v>7522241</v>
          </cell>
          <cell r="B4238" t="str">
            <v>Braddon B7-10 S6 LV Relocation</v>
          </cell>
          <cell r="C4238" t="str">
            <v>CIPEN Relocation</v>
          </cell>
        </row>
        <row r="4239">
          <cell r="A4239">
            <v>7522242</v>
          </cell>
          <cell r="B4239" t="str">
            <v>Suburban Pole Replacement Stage 4 12-13</v>
          </cell>
          <cell r="C4239" t="str">
            <v>CIPEN Dist Pole Rplc</v>
          </cell>
        </row>
        <row r="4240">
          <cell r="A4240">
            <v>7522243</v>
          </cell>
          <cell r="B4240" t="str">
            <v>Suburban Pole Replacement Stage 5 12-13</v>
          </cell>
          <cell r="C4240" t="str">
            <v>CIPEN Dist Pole Rplc</v>
          </cell>
        </row>
        <row r="4241">
          <cell r="A4241">
            <v>7522244</v>
          </cell>
          <cell r="B4241" t="str">
            <v>Suburban Pole Replacement Stage 6 12-13</v>
          </cell>
          <cell r="C4241" t="str">
            <v>CIPEN Dist Pole Rplc</v>
          </cell>
        </row>
        <row r="4242">
          <cell r="A4242">
            <v>7522245</v>
          </cell>
          <cell r="B4242" t="str">
            <v>Suburban Pole Replacement Stage 7 12-13</v>
          </cell>
          <cell r="C4242" t="str">
            <v>CIPEN Dist Pole Rplc</v>
          </cell>
        </row>
        <row r="4243">
          <cell r="A4243">
            <v>7522246</v>
          </cell>
          <cell r="B4243" t="str">
            <v>Suburban Pole Replacement Stage 8 12-13</v>
          </cell>
          <cell r="C4243" t="str">
            <v>CIPEN Dist Pole Rplc</v>
          </cell>
        </row>
        <row r="4244">
          <cell r="A4244">
            <v>7522247</v>
          </cell>
          <cell r="B4244" t="str">
            <v>Suburban Pole Replacement Stage 9 12-13</v>
          </cell>
          <cell r="C4244" t="str">
            <v>CIPEN Dist Pole Rplc</v>
          </cell>
        </row>
        <row r="4245">
          <cell r="A4245">
            <v>7522248</v>
          </cell>
          <cell r="B4245" t="str">
            <v>Suburban Pole Replacement Stage 10 12-13</v>
          </cell>
          <cell r="C4245" t="str">
            <v>CIPEN Dist Pole Rplc</v>
          </cell>
        </row>
        <row r="4246">
          <cell r="A4246">
            <v>7522249</v>
          </cell>
          <cell r="B4246" t="str">
            <v>Suburban Pole Replacement Stage 11 12-13</v>
          </cell>
          <cell r="C4246" t="str">
            <v>CIPEN Dist Pole Rplc</v>
          </cell>
        </row>
        <row r="4247">
          <cell r="A4247">
            <v>7522250</v>
          </cell>
          <cell r="B4247" t="str">
            <v>Suburban Pole Replacement Stage 12 12-13</v>
          </cell>
          <cell r="C4247" t="str">
            <v>CIPEN Dist Pole Rplc</v>
          </cell>
        </row>
        <row r="4248">
          <cell r="A4248">
            <v>7522252</v>
          </cell>
          <cell r="B4248" t="str">
            <v>Gate Installation Oakden Street to Southern Services Centre</v>
          </cell>
          <cell r="C4248" t="str">
            <v>CIPEN Facilities</v>
          </cell>
        </row>
        <row r="4249">
          <cell r="A4249">
            <v>7522253</v>
          </cell>
          <cell r="B4249" t="str">
            <v>STAGE 3 LV Pothead &amp; Crossarm Replacement 2012-13</v>
          </cell>
          <cell r="C4249" t="str">
            <v>CIPEN Dist O/H Rplc</v>
          </cell>
        </row>
        <row r="4250">
          <cell r="A4250">
            <v>7522254</v>
          </cell>
          <cell r="B4250" t="str">
            <v>Bushfire Mitigation Pole SUB Replacement Stage 2 2012/13</v>
          </cell>
          <cell r="C4250" t="str">
            <v>CIPEN Dist Pole Sub</v>
          </cell>
        </row>
        <row r="4251">
          <cell r="A4251">
            <v>7522255</v>
          </cell>
          <cell r="B4251" t="str">
            <v>Belconnen B1 S199 - LV Supply to SLCC</v>
          </cell>
          <cell r="C4251" t="str">
            <v>CIPEN Spec Requests</v>
          </cell>
        </row>
        <row r="4252">
          <cell r="A4252">
            <v>7522257</v>
          </cell>
          <cell r="B4252" t="str">
            <v>Holt B21 S51 - Install new HV pole &amp; relocate pole no.31006</v>
          </cell>
          <cell r="C4252" t="str">
            <v>CIPEN Relocation</v>
          </cell>
        </row>
        <row r="4253">
          <cell r="A4253">
            <v>7522258</v>
          </cell>
          <cell r="B4253" t="str">
            <v>Phillip B16 S156 - LV Supply to Construction Site</v>
          </cell>
          <cell r="C4253" t="str">
            <v>CIPEN Com/Ind Dvlp</v>
          </cell>
        </row>
        <row r="4254">
          <cell r="A4254">
            <v>7522259</v>
          </cell>
          <cell r="B4254" t="str">
            <v>Gordon B9 S410 LV Relocation</v>
          </cell>
          <cell r="C4254" t="str">
            <v>CIPEN Relocation</v>
          </cell>
        </row>
        <row r="4255">
          <cell r="A4255">
            <v>7522260</v>
          </cell>
          <cell r="B4255" t="str">
            <v>Bruce B1 S3 Student Accommodations New Supply</v>
          </cell>
          <cell r="C4255" t="str">
            <v>CIPEN Com/Ind Dvlp</v>
          </cell>
        </row>
        <row r="4256">
          <cell r="A4256">
            <v>7522262</v>
          </cell>
          <cell r="B4256" t="str">
            <v>Fresh Air Alterations Building 3 (Warehouse)</v>
          </cell>
          <cell r="C4256" t="str">
            <v>CIPEN Facilities</v>
          </cell>
        </row>
        <row r="4257">
          <cell r="A4257">
            <v>7522263</v>
          </cell>
          <cell r="B4257" t="str">
            <v>Gungahlin B1 S224 HV Retic &amp; LV Supply to Commercial development</v>
          </cell>
          <cell r="C4257" t="str">
            <v>CIPEN Com/Ind Dvlp</v>
          </cell>
        </row>
        <row r="4258">
          <cell r="A4258">
            <v>7522264</v>
          </cell>
          <cell r="B4258" t="str">
            <v>Campbell B24 S20 - LV Supply to 6 Units</v>
          </cell>
          <cell r="C4258" t="str">
            <v>CIPEN Urbn Infill</v>
          </cell>
        </row>
        <row r="4259">
          <cell r="A4259">
            <v>7522265</v>
          </cell>
          <cell r="B4259" t="str">
            <v>Mawson B26 S31 - LV Supply to 8 Units</v>
          </cell>
          <cell r="C4259" t="str">
            <v>CIPEN Urbn Infill</v>
          </cell>
        </row>
        <row r="4260">
          <cell r="A4260">
            <v>7522266</v>
          </cell>
          <cell r="B4260" t="str">
            <v>Holt B8 S14 - Install split conduit over HV cable</v>
          </cell>
          <cell r="C4260" t="str">
            <v>CIPEN Relocation</v>
          </cell>
        </row>
        <row r="4261">
          <cell r="A4261">
            <v>7522267</v>
          </cell>
          <cell r="B4261" t="str">
            <v>HV Switchgear Replacements 2012 -'13</v>
          </cell>
          <cell r="C4261" t="str">
            <v>CIPEN Dist O/H Rplc</v>
          </cell>
        </row>
        <row r="4262">
          <cell r="A4262">
            <v>7522268</v>
          </cell>
          <cell r="B4262" t="str">
            <v>Fyshwick B7 S73  Gas TRS - LV Upgrade</v>
          </cell>
          <cell r="C4262" t="str">
            <v>CIPEN Com/Ind Dvlp</v>
          </cell>
        </row>
        <row r="4263">
          <cell r="A4263">
            <v>7522269</v>
          </cell>
          <cell r="B4263" t="str">
            <v>Hume B20 S18  - HV Retic &amp; LV Supply to Gas PRS</v>
          </cell>
          <cell r="C4263" t="str">
            <v>CIPEN Com/Ind Dvlp</v>
          </cell>
        </row>
        <row r="4264">
          <cell r="A4264">
            <v>7522270</v>
          </cell>
          <cell r="B4264" t="str">
            <v>Reactive Poles 2012/2013</v>
          </cell>
          <cell r="C4264" t="str">
            <v>CIPEN Dist Pole Rplc</v>
          </cell>
        </row>
        <row r="4265">
          <cell r="A4265">
            <v>7522271</v>
          </cell>
          <cell r="B4265" t="str">
            <v>Domestic New Meter Connections - 2012/13</v>
          </cell>
          <cell r="C4265" t="str">
            <v>CIPEN NEW METER</v>
          </cell>
        </row>
        <row r="4266">
          <cell r="A4266">
            <v>7522272</v>
          </cell>
          <cell r="B4266" t="str">
            <v>Commerical New Meter Connections - 2012/13</v>
          </cell>
          <cell r="C4266" t="str">
            <v>CIPEN NEW METER</v>
          </cell>
        </row>
        <row r="4267">
          <cell r="A4267">
            <v>7522273</v>
          </cell>
          <cell r="B4267" t="str">
            <v>Domestic Meter Replacement 2012/13</v>
          </cell>
          <cell r="C4267" t="str">
            <v>CIPEN Meter Replce</v>
          </cell>
        </row>
        <row r="4268">
          <cell r="A4268">
            <v>7522274</v>
          </cell>
          <cell r="B4268" t="str">
            <v>Commercial Meter Replacement 2012/13</v>
          </cell>
          <cell r="C4268" t="str">
            <v>CIPEN Meter Replce</v>
          </cell>
        </row>
        <row r="4269">
          <cell r="A4269">
            <v>7522275</v>
          </cell>
          <cell r="B4269" t="str">
            <v>New Services - 2012/13</v>
          </cell>
          <cell r="C4269" t="str">
            <v>CIPEN NEW SERVICES</v>
          </cell>
        </row>
        <row r="4270">
          <cell r="A4270">
            <v>7522276</v>
          </cell>
          <cell r="B4270" t="str">
            <v>Service Upgrade to 3 Phase - 2012/13</v>
          </cell>
          <cell r="C4270" t="str">
            <v>CIPEN NEW SERVICES</v>
          </cell>
        </row>
        <row r="4271">
          <cell r="A4271">
            <v>7522277</v>
          </cell>
          <cell r="B4271" t="str">
            <v>Overhead Service Replacements - 2012/13</v>
          </cell>
          <cell r="C4271" t="str">
            <v>CIPEN SERVICE RPLC</v>
          </cell>
        </row>
        <row r="4272">
          <cell r="A4272">
            <v>7522280</v>
          </cell>
          <cell r="B4272" t="str">
            <v>Stage 4 Bushfire Mitigation Pole Replacement 2012</v>
          </cell>
          <cell r="C4272" t="str">
            <v>CIPEN Dist Pole Rplc</v>
          </cell>
        </row>
        <row r="4273">
          <cell r="A4273">
            <v>7522282</v>
          </cell>
          <cell r="B4273" t="str">
            <v>Replace Leaking Tx 1912  Sub 2917 Ipswich St FYSHWICK 2012/13</v>
          </cell>
          <cell r="C4273" t="str">
            <v>CIPEN Dist Pole Sub</v>
          </cell>
        </row>
        <row r="4274">
          <cell r="A4274">
            <v>7522284</v>
          </cell>
          <cell r="B4274" t="str">
            <v>City B6 S21 HV &amp; LV Relocation</v>
          </cell>
          <cell r="C4274" t="str">
            <v>CIPEN Relocation</v>
          </cell>
        </row>
        <row r="4275">
          <cell r="A4275">
            <v>7522285</v>
          </cell>
          <cell r="B4275" t="str">
            <v>Belconnen B51 S55 LV Relocation</v>
          </cell>
          <cell r="C4275" t="str">
            <v>CIPEN Relocation</v>
          </cell>
        </row>
        <row r="4276">
          <cell r="A4276">
            <v>7522286</v>
          </cell>
          <cell r="B4276" t="str">
            <v>Mitchell Flemington Road Reserve</v>
          </cell>
          <cell r="C4276" t="str">
            <v>CIPEN Relocation</v>
          </cell>
        </row>
        <row r="4277">
          <cell r="A4277">
            <v>7522293</v>
          </cell>
          <cell r="B4277" t="str">
            <v>Parkes B1 S49 CNBP Remaining Internal Works</v>
          </cell>
          <cell r="C4277" t="str">
            <v>CIPEN Com/Ind Dvlp</v>
          </cell>
        </row>
        <row r="4278">
          <cell r="A4278">
            <v>7522294</v>
          </cell>
          <cell r="B4278" t="str">
            <v>Stromlo District B498 - MVBWS - Supply to West Valve Farm</v>
          </cell>
          <cell r="C4278" t="str">
            <v>CIPEN Spec Requests</v>
          </cell>
        </row>
        <row r="4279">
          <cell r="A4279">
            <v>7522295</v>
          </cell>
          <cell r="B4279" t="str">
            <v>Stromlo District B447 - MVBWS - Supply to Central Valve Farm</v>
          </cell>
          <cell r="C4279" t="str">
            <v>CIPEN Spec Requests</v>
          </cell>
        </row>
        <row r="4280">
          <cell r="A4280">
            <v>7522296</v>
          </cell>
          <cell r="B4280" t="str">
            <v>Distribution Pillar Replacements 2012/13</v>
          </cell>
          <cell r="C4280" t="str">
            <v>CIPEN Dist U/G Rplc</v>
          </cell>
        </row>
        <row r="4281">
          <cell r="A4281">
            <v>7522299</v>
          </cell>
          <cell r="B4281" t="str">
            <v>Miscellaneous Suburb Pole Reinforcement Stage 1 2012/2013</v>
          </cell>
          <cell r="C4281" t="str">
            <v>CIPEN Dist Pole Rnst</v>
          </cell>
        </row>
        <row r="4282">
          <cell r="A4282">
            <v>7522300</v>
          </cell>
          <cell r="B4282" t="str">
            <v>Ainslie B12 S100 LV Supply to VHA Base station</v>
          </cell>
          <cell r="C4282" t="str">
            <v>CIPEN Com/Ind Dvlp</v>
          </cell>
        </row>
        <row r="4283">
          <cell r="A4283">
            <v>7522301</v>
          </cell>
          <cell r="B4283" t="str">
            <v>Belconnen B32 &amp; 34 S52 HV Relocation</v>
          </cell>
          <cell r="C4283" t="str">
            <v>CIPEN Relocation</v>
          </cell>
        </row>
        <row r="4284">
          <cell r="A4284">
            <v>7522302</v>
          </cell>
          <cell r="B4284" t="str">
            <v>Gungahlin B2 S163 - Pillar 1609751 upgrade</v>
          </cell>
          <cell r="C4284" t="str">
            <v>CIPEN Dist U/G Rplc</v>
          </cell>
        </row>
        <row r="4285">
          <cell r="A4285">
            <v>7522303</v>
          </cell>
          <cell r="B4285" t="str">
            <v>Harrison B1 S139 HV Retic &amp; LV Supply to 93 Unit + Commercial Develop</v>
          </cell>
          <cell r="C4285" t="str">
            <v>CIPEN Urbn Infill</v>
          </cell>
        </row>
        <row r="4286">
          <cell r="A4286">
            <v>7522304</v>
          </cell>
          <cell r="B4286" t="str">
            <v>Turner B 8 S25 - HV Relocations</v>
          </cell>
          <cell r="C4286" t="str">
            <v>CIPEN Relocation</v>
          </cell>
        </row>
        <row r="4287">
          <cell r="A4287">
            <v>7522305</v>
          </cell>
          <cell r="B4287" t="str">
            <v>OH Mains Replacement 2012- 13</v>
          </cell>
          <cell r="C4287" t="str">
            <v>CIPEN Dist O/H Rplc</v>
          </cell>
        </row>
        <row r="4288">
          <cell r="A4288">
            <v>7522306</v>
          </cell>
          <cell r="B4288" t="str">
            <v>Pole Substation Replacements Stage 2 2012-'13</v>
          </cell>
          <cell r="C4288" t="str">
            <v>CIPEN Dist Pole Sub</v>
          </cell>
        </row>
        <row r="4289">
          <cell r="A4289">
            <v>7522307</v>
          </cell>
          <cell r="B4289" t="str">
            <v>Pole Substation Replacements Stage 3 2012-'13 -</v>
          </cell>
          <cell r="C4289" t="str">
            <v>CIPEN Dist Pole Sub</v>
          </cell>
        </row>
        <row r="4290">
          <cell r="A4290">
            <v>7522308</v>
          </cell>
          <cell r="B4290" t="str">
            <v>Pole Substation Replacements Stage 4 2012-'13</v>
          </cell>
          <cell r="C4290" t="str">
            <v>CIPEN Dist Pole Sub</v>
          </cell>
        </row>
        <row r="4291">
          <cell r="A4291">
            <v>7522309</v>
          </cell>
          <cell r="B4291" t="str">
            <v>Casey 4 Estate Stage 4 5 and 6 HV and LV Reticulation</v>
          </cell>
          <cell r="C4291" t="str">
            <v>CIPEN Urbn Dvlpmnt</v>
          </cell>
        </row>
        <row r="4292">
          <cell r="A4292">
            <v>7522310</v>
          </cell>
          <cell r="B4292" t="str">
            <v>Griffith B3 S25 LV Supply to 45 Units</v>
          </cell>
          <cell r="C4292" t="str">
            <v>CIPEN Urbn Infill</v>
          </cell>
        </row>
        <row r="4293">
          <cell r="A4293">
            <v>7522311</v>
          </cell>
          <cell r="B4293" t="str">
            <v>Majura District B601 - Supply to N.C.M.C.</v>
          </cell>
          <cell r="C4293" t="str">
            <v>CIPEN Community Dvp</v>
          </cell>
        </row>
        <row r="4294">
          <cell r="A4294">
            <v>7522314</v>
          </cell>
          <cell r="B4294" t="str">
            <v>Solar New Meter Installs - 2012/13</v>
          </cell>
          <cell r="C4294" t="str">
            <v>CIPEN NEW METER</v>
          </cell>
        </row>
        <row r="4295">
          <cell r="A4295">
            <v>7522316</v>
          </cell>
          <cell r="B4295" t="str">
            <v>Stirling B90 S24 - HV Retic and LV Supply to aged care facility</v>
          </cell>
          <cell r="C4295" t="str">
            <v>CIPEN Urbn Infill</v>
          </cell>
        </row>
        <row r="4296">
          <cell r="A4296">
            <v>7522317</v>
          </cell>
          <cell r="B4296" t="str">
            <v>Stage 5 Bushfire Mitigation Pole Replacement 2012</v>
          </cell>
          <cell r="C4296" t="str">
            <v>CIPEN Dist Pole Rplc</v>
          </cell>
        </row>
        <row r="4297">
          <cell r="A4297">
            <v>7522327</v>
          </cell>
          <cell r="B4297" t="str">
            <v>Coombs Estate Stage 3 HV and LV Reticulation</v>
          </cell>
          <cell r="C4297" t="str">
            <v>CIPEN Urbn Dvlpmnt</v>
          </cell>
        </row>
        <row r="4298">
          <cell r="A4298">
            <v>7522330</v>
          </cell>
          <cell r="B4298" t="str">
            <v>Suburban Pole Replacement Stage 13 12-13</v>
          </cell>
          <cell r="C4298" t="str">
            <v>CIPEN Dist Pole Rplc</v>
          </cell>
        </row>
        <row r="4299">
          <cell r="A4299">
            <v>7522331</v>
          </cell>
          <cell r="B4299" t="str">
            <v>Suburban Pole Replacement Stage 14 12-13</v>
          </cell>
          <cell r="C4299" t="str">
            <v>CIPEN Dist Pole Rplc</v>
          </cell>
        </row>
        <row r="4300">
          <cell r="A4300">
            <v>7522332</v>
          </cell>
          <cell r="B4300" t="str">
            <v>Suburban Pole Replacement Stage 15 12-13</v>
          </cell>
          <cell r="C4300" t="str">
            <v>CIPEN Dist Pole Rplc</v>
          </cell>
        </row>
        <row r="4301">
          <cell r="A4301">
            <v>7522333</v>
          </cell>
          <cell r="B4301" t="str">
            <v>Suburban Pole Replacement Stage 16 12-13</v>
          </cell>
          <cell r="C4301" t="str">
            <v>CIPEN Dist Pole Rplc</v>
          </cell>
        </row>
        <row r="4302">
          <cell r="A4302">
            <v>7522334</v>
          </cell>
          <cell r="B4302" t="str">
            <v>Suburban Pole Replacement Stage 17 12-13</v>
          </cell>
          <cell r="C4302" t="str">
            <v>CIPEN Dist Pole Rplc</v>
          </cell>
        </row>
        <row r="4303">
          <cell r="A4303">
            <v>7522335</v>
          </cell>
          <cell r="B4303" t="str">
            <v>Suburban Pole Replacement Stage 18 12-13</v>
          </cell>
          <cell r="C4303" t="str">
            <v>CIPEN Dist Pole Rplc</v>
          </cell>
        </row>
        <row r="4304">
          <cell r="A4304">
            <v>7522336</v>
          </cell>
          <cell r="B4304" t="str">
            <v>Suburban Pole Replacement Stage 19 12-13</v>
          </cell>
          <cell r="C4304" t="str">
            <v>CIPEN Dist Pole Rplc</v>
          </cell>
        </row>
        <row r="4305">
          <cell r="A4305">
            <v>7522337</v>
          </cell>
          <cell r="B4305" t="str">
            <v>Suburban Pole Replacement Stage 20 12-13</v>
          </cell>
          <cell r="C4305" t="str">
            <v>CIPEN Dist Pole Rplc</v>
          </cell>
        </row>
        <row r="4306">
          <cell r="A4306">
            <v>7522338</v>
          </cell>
          <cell r="B4306" t="str">
            <v>Suburban Pole Replacement Stage 21 12-13</v>
          </cell>
          <cell r="C4306" t="str">
            <v>CIPEN Dist Pole Rplc</v>
          </cell>
        </row>
        <row r="4307">
          <cell r="A4307">
            <v>7522339</v>
          </cell>
          <cell r="B4307" t="str">
            <v>Suburban Pole Replacement Stage 22 12-13</v>
          </cell>
          <cell r="C4307" t="str">
            <v>CIPEN Dist Pole Rplc</v>
          </cell>
        </row>
        <row r="4308">
          <cell r="A4308">
            <v>7522340</v>
          </cell>
          <cell r="B4308" t="str">
            <v>Suburban Pole Replacement Stage 23 12-13</v>
          </cell>
          <cell r="C4308" t="str">
            <v>CIPEN Dist Pole Rplc</v>
          </cell>
        </row>
        <row r="4309">
          <cell r="A4309">
            <v>7522341</v>
          </cell>
          <cell r="B4309" t="str">
            <v>Yarralumla B23 S54 - LV Supply to 4 Units</v>
          </cell>
          <cell r="C4309" t="str">
            <v>CIPEN Urbn Infill</v>
          </cell>
        </row>
        <row r="4310">
          <cell r="A4310">
            <v>7522342</v>
          </cell>
          <cell r="B4310" t="str">
            <v>Holt B51 S50 - LV Supply to Oval</v>
          </cell>
          <cell r="C4310" t="str">
            <v>CIPEN Spec Requests</v>
          </cell>
        </row>
        <row r="4311">
          <cell r="A4311">
            <v>7522344</v>
          </cell>
          <cell r="B4311" t="str">
            <v>Fyshwick B8 S83 - HV Retic &amp; LV Supply to Comm Development</v>
          </cell>
          <cell r="C4311" t="str">
            <v>CIPEN Com/Ind Dvlp</v>
          </cell>
        </row>
        <row r="4312">
          <cell r="A4312">
            <v>7522345</v>
          </cell>
          <cell r="B4312" t="str">
            <v>Fyshwick B13 S83 - LV Supply to Comm Development</v>
          </cell>
          <cell r="C4312" t="str">
            <v>CIPEN Com/Ind Dvlp</v>
          </cell>
        </row>
        <row r="4313">
          <cell r="A4313">
            <v>7522346</v>
          </cell>
          <cell r="B4313" t="str">
            <v>Fyshwick B3 S85 - LV Supply to Comm Development</v>
          </cell>
          <cell r="C4313" t="str">
            <v>CIPEN Com/Ind Dvlp</v>
          </cell>
        </row>
        <row r="4314">
          <cell r="A4314">
            <v>7522347</v>
          </cell>
          <cell r="B4314" t="str">
            <v>Crace B2 S45 - LV Supply to Community Park</v>
          </cell>
          <cell r="C4314" t="str">
            <v>CIPEN Community Dvp</v>
          </cell>
        </row>
        <row r="4315">
          <cell r="A4315">
            <v>7522350</v>
          </cell>
          <cell r="B4315" t="str">
            <v>Ngunnawal 2C Estate Stage 2 HV &amp; LV Reticulation</v>
          </cell>
          <cell r="C4315" t="str">
            <v>CIPEN Urbn Dvlpmnt</v>
          </cell>
        </row>
        <row r="4316">
          <cell r="A4316">
            <v>7522352</v>
          </cell>
          <cell r="B4316" t="str">
            <v>Ngunnawal 2C Estate Stage 3 HV &amp; LV Reticulation</v>
          </cell>
          <cell r="C4316" t="str">
            <v>CIPEN Urbn Dvlpmnt</v>
          </cell>
        </row>
        <row r="4317">
          <cell r="A4317">
            <v>7522354</v>
          </cell>
          <cell r="B4317" t="str">
            <v>Flynn B7 S18 - Flynn Community Centre</v>
          </cell>
          <cell r="C4317" t="str">
            <v>CIPEN Community Dvp</v>
          </cell>
        </row>
        <row r="4318">
          <cell r="A4318">
            <v>7522355</v>
          </cell>
          <cell r="B4318" t="str">
            <v>Fyshwick B4 S89 LV Supply to Bulky Goods Retail</v>
          </cell>
          <cell r="C4318" t="str">
            <v>CIPEN Com/Ind Dvlp</v>
          </cell>
        </row>
        <row r="4319">
          <cell r="A4319">
            <v>7522356</v>
          </cell>
          <cell r="B4319" t="str">
            <v>Aranda B5&amp;6 S16 - LV Supply to 7 Units</v>
          </cell>
          <cell r="C4319" t="str">
            <v>CIPEN Urbn Infill</v>
          </cell>
        </row>
        <row r="4320">
          <cell r="A4320">
            <v>7522357</v>
          </cell>
          <cell r="B4320" t="str">
            <v>Scullin B27 S22 - LV Relocation</v>
          </cell>
          <cell r="C4320" t="str">
            <v>CIPEN Relocation</v>
          </cell>
        </row>
        <row r="4321">
          <cell r="A4321">
            <v>7522358</v>
          </cell>
          <cell r="B4321" t="str">
            <v>Kingston B6 S62 LV Supply</v>
          </cell>
          <cell r="C4321" t="str">
            <v>CIPEN Com/Ind Dvlp</v>
          </cell>
        </row>
        <row r="4322">
          <cell r="A4322">
            <v>7522359</v>
          </cell>
          <cell r="B4322" t="str">
            <v>Underground Service Replacements Stage 2 2012/13</v>
          </cell>
          <cell r="C4322" t="str">
            <v>CIPEN Dist U/G Rplc</v>
          </cell>
        </row>
        <row r="4323">
          <cell r="A4323">
            <v>7522360</v>
          </cell>
          <cell r="B4323" t="str">
            <v>Casey B1 &amp; 4 S62 LV Relocation</v>
          </cell>
          <cell r="C4323" t="str">
            <v>CIPEN Relocation</v>
          </cell>
        </row>
        <row r="4324">
          <cell r="A4324">
            <v>7522363</v>
          </cell>
          <cell r="B4324" t="str">
            <v>Installation of Bolts on RS Standard Poles Stg 2</v>
          </cell>
          <cell r="C4324" t="str">
            <v>CIPEN Dist Pole Rplc</v>
          </cell>
        </row>
        <row r="4325">
          <cell r="A4325">
            <v>7522364</v>
          </cell>
          <cell r="B4325" t="str">
            <v>ICCP AEMO Requirement Project</v>
          </cell>
          <cell r="C4325" t="str">
            <v>CIPEN IT Project</v>
          </cell>
        </row>
        <row r="4326">
          <cell r="A4326">
            <v>7522365</v>
          </cell>
          <cell r="B4326" t="str">
            <v>Ngunnawal B108 S23</v>
          </cell>
          <cell r="C4326" t="str">
            <v>CIPEN Spec Requests</v>
          </cell>
        </row>
        <row r="4327">
          <cell r="A4327">
            <v>7522368</v>
          </cell>
          <cell r="B4327" t="str">
            <v>Installation of Bolts on RS Standard Poles Stg 3</v>
          </cell>
          <cell r="C4327" t="str">
            <v>CIPEN Dist Pole Rplc</v>
          </cell>
        </row>
        <row r="4328">
          <cell r="A4328">
            <v>7522369</v>
          </cell>
          <cell r="B4328" t="str">
            <v>Campbell B5 S119 HV Retic and LV Supply to Duntroon Accomodation</v>
          </cell>
          <cell r="C4328" t="str">
            <v>CIPEN Urbn Infill</v>
          </cell>
        </row>
        <row r="4329">
          <cell r="A4329">
            <v>7522372</v>
          </cell>
          <cell r="B4329" t="str">
            <v>Unit Assembly Project</v>
          </cell>
          <cell r="C4329" t="str">
            <v>CIPEN IT Project</v>
          </cell>
        </row>
        <row r="4330">
          <cell r="A4330">
            <v>7522374</v>
          </cell>
          <cell r="B4330" t="str">
            <v>Dickson B80 S4 - LV Supply to 28 Units</v>
          </cell>
          <cell r="C4330" t="str">
            <v>CIPEN Urbn Infill</v>
          </cell>
        </row>
        <row r="4331">
          <cell r="A4331">
            <v>7522375</v>
          </cell>
          <cell r="B4331" t="str">
            <v>Woden Zone Sub Stage 2 - 132kV VT Replacement (Civic Line 2JV)</v>
          </cell>
          <cell r="C4331" t="str">
            <v>CIPEN ZZS Replce</v>
          </cell>
        </row>
        <row r="4332">
          <cell r="A4332">
            <v>7522376</v>
          </cell>
          <cell r="B4332" t="str">
            <v>City B6 S26 HV Relocation</v>
          </cell>
          <cell r="C4332" t="str">
            <v>CIPEN Relocation</v>
          </cell>
        </row>
        <row r="4333">
          <cell r="A4333">
            <v>7522379</v>
          </cell>
          <cell r="B4333" t="str">
            <v>Beard B9 S7 LV Supply to Warehouse</v>
          </cell>
          <cell r="C4333" t="str">
            <v>CIPEN Com/Ind Dvlp</v>
          </cell>
        </row>
        <row r="4334">
          <cell r="A4334">
            <v>7522381</v>
          </cell>
          <cell r="B4334" t="str">
            <v>Gungahlin B5 S88 - Supply to Childcare &amp; Medical Centre</v>
          </cell>
          <cell r="C4334" t="str">
            <v>CIPEN Com/Ind Dvlp</v>
          </cell>
        </row>
        <row r="4335">
          <cell r="A4335">
            <v>7522383</v>
          </cell>
          <cell r="B4335" t="str">
            <v>Campbell B1 S64 - Temp Supply to Construction Site</v>
          </cell>
          <cell r="C4335" t="str">
            <v>CIPEN Spec Requests</v>
          </cell>
        </row>
        <row r="4336">
          <cell r="A4336">
            <v>7522384</v>
          </cell>
          <cell r="B4336" t="str">
            <v>Fyshwick B10 S59 - LV Relocation</v>
          </cell>
          <cell r="C4336" t="str">
            <v>CIPEN Relocation</v>
          </cell>
        </row>
        <row r="4337">
          <cell r="A4337">
            <v>7522385</v>
          </cell>
          <cell r="B4337" t="str">
            <v>Yarralumla B2 S31 LV supply to Dutch embassy</v>
          </cell>
          <cell r="C4337" t="str">
            <v>CIPEN Com/Ind Dvlp</v>
          </cell>
        </row>
        <row r="4338">
          <cell r="A4338">
            <v>7522386</v>
          </cell>
          <cell r="B4338" t="str">
            <v>Beard B4 S6 LV Supply to Warehouse &amp; Showroom</v>
          </cell>
          <cell r="C4338" t="str">
            <v>CIPEN Com/Ind Dvlp</v>
          </cell>
        </row>
        <row r="4339">
          <cell r="A4339">
            <v>7522389</v>
          </cell>
          <cell r="B4339" t="str">
            <v>Campbell B17 S49 LV Supply to Toilets</v>
          </cell>
          <cell r="C4339" t="str">
            <v>CIPEN Spec Requests</v>
          </cell>
        </row>
        <row r="4340">
          <cell r="A4340">
            <v>7522390</v>
          </cell>
          <cell r="B4340" t="str">
            <v>Braddon B9 S19 - LV Supply to Construction Site</v>
          </cell>
          <cell r="C4340" t="str">
            <v>CIPEN Com/Ind Dvlp</v>
          </cell>
        </row>
        <row r="4341">
          <cell r="A4341">
            <v>7522392</v>
          </cell>
          <cell r="B4341" t="str">
            <v>Fyshwick B9 S6 - Supply upgrade to re-development</v>
          </cell>
          <cell r="C4341" t="str">
            <v>CIPEN Com/Ind Dvlp</v>
          </cell>
        </row>
        <row r="4342">
          <cell r="A4342">
            <v>7522393</v>
          </cell>
          <cell r="B4342" t="str">
            <v>Bonner B13 S2 Mulligans Flat Road - LV Supply to SLCC</v>
          </cell>
          <cell r="C4342" t="str">
            <v>CIPEN Spec Requests</v>
          </cell>
        </row>
        <row r="4343">
          <cell r="A4343">
            <v>7522394</v>
          </cell>
          <cell r="B4343" t="str">
            <v>Franklin B20 S2  Henry Kendall St - LV Supply to Telstra Site</v>
          </cell>
          <cell r="C4343" t="str">
            <v>CIPEN Spec Requests</v>
          </cell>
        </row>
        <row r="4344">
          <cell r="A4344">
            <v>7522395</v>
          </cell>
          <cell r="B4344" t="str">
            <v>Nicholls B12 S78 - Supply to J.P.C. Secondary School</v>
          </cell>
          <cell r="C4344" t="str">
            <v>CIPEN Community Dvp</v>
          </cell>
        </row>
        <row r="4345">
          <cell r="A4345">
            <v>7522396</v>
          </cell>
          <cell r="B4345" t="str">
            <v>Braddon B9 S20 LV Supply to Mixed Development</v>
          </cell>
          <cell r="C4345" t="str">
            <v>CIPEN Urbn Infill</v>
          </cell>
        </row>
        <row r="4346">
          <cell r="A4346">
            <v>7522398</v>
          </cell>
          <cell r="B4346" t="str">
            <v>Griffith B15 S42 HV Retic and LV Supply to Residential Development</v>
          </cell>
          <cell r="C4346" t="str">
            <v>CIPEN Urbn Infill</v>
          </cell>
        </row>
        <row r="4347">
          <cell r="A4347">
            <v>7522399</v>
          </cell>
          <cell r="B4347" t="str">
            <v>Majura District -  B611 - HV O/H relocations</v>
          </cell>
          <cell r="C4347" t="str">
            <v>CIPEN Relocation</v>
          </cell>
        </row>
        <row r="4348">
          <cell r="A4348">
            <v>7522401</v>
          </cell>
          <cell r="B4348" t="str">
            <v>Relocation of the Demountable and fitout - Preliminary Works Stg 1</v>
          </cell>
          <cell r="C4348" t="str">
            <v>CIPEN Facilities</v>
          </cell>
        </row>
        <row r="4349">
          <cell r="A4349">
            <v>7522404</v>
          </cell>
          <cell r="B4349" t="str">
            <v>Fyshwick B2 S89 LV Supply to Bulk Goods Retail</v>
          </cell>
          <cell r="C4349" t="str">
            <v>CIPEN Com/Ind Dvlp</v>
          </cell>
        </row>
        <row r="4350">
          <cell r="A4350">
            <v>7522405</v>
          </cell>
          <cell r="B4350" t="str">
            <v>Franklin B2 S95 LV Supply to 94 Units</v>
          </cell>
          <cell r="C4350" t="str">
            <v>CIPEN Urbn Infill</v>
          </cell>
        </row>
        <row r="4351">
          <cell r="A4351">
            <v>7522406</v>
          </cell>
          <cell r="B4351" t="str">
            <v>Hume B91 S7 - LV Supply to Warehouse</v>
          </cell>
          <cell r="C4351" t="str">
            <v>CIPEN Com/Ind Dvlp</v>
          </cell>
        </row>
        <row r="4352">
          <cell r="A4352">
            <v>7522407</v>
          </cell>
          <cell r="B4352" t="str">
            <v>Bruce B8 S3 LV Supply to TLCC</v>
          </cell>
          <cell r="C4352" t="str">
            <v>CIPEN Spec Requests</v>
          </cell>
        </row>
        <row r="4353">
          <cell r="A4353">
            <v>7522409</v>
          </cell>
          <cell r="B4353" t="str">
            <v>Charnwood B4 S95 LV Supply Upgrade to Woolworths</v>
          </cell>
          <cell r="C4353" t="str">
            <v>CIPEN Com/Ind Dvlp</v>
          </cell>
        </row>
        <row r="4354">
          <cell r="A4354">
            <v>7522410</v>
          </cell>
          <cell r="B4354" t="str">
            <v>Wanniassa B4 S116 LV Relocation</v>
          </cell>
          <cell r="C4354" t="str">
            <v>CIPEN Relocation</v>
          </cell>
        </row>
        <row r="4355">
          <cell r="A4355">
            <v>7522411</v>
          </cell>
          <cell r="B4355" t="str">
            <v>Holder B40 S11 Pillar Upgrade</v>
          </cell>
          <cell r="C4355" t="str">
            <v>CIPEN Dist U/G Rplc</v>
          </cell>
        </row>
        <row r="4356">
          <cell r="A4356">
            <v>7522412</v>
          </cell>
          <cell r="B4356" t="str">
            <v>Hume B80 S7 LV Supply to Warehouse</v>
          </cell>
          <cell r="C4356" t="str">
            <v>CIPEN Com/Ind Dvlp</v>
          </cell>
        </row>
        <row r="4357">
          <cell r="A4357">
            <v>7522414</v>
          </cell>
          <cell r="B4357" t="str">
            <v>Over Head Mains Replacements Stage 2 2012- '13</v>
          </cell>
          <cell r="C4357" t="str">
            <v>CIPEN Dist O/H Rplc</v>
          </cell>
        </row>
        <row r="4358">
          <cell r="A4358">
            <v>7522415</v>
          </cell>
          <cell r="B4358" t="str">
            <v>Greenway Depot  Phill CNG Unit</v>
          </cell>
          <cell r="C4358" t="str">
            <v>CIPEN Facilities</v>
          </cell>
        </row>
        <row r="4359">
          <cell r="A4359">
            <v>7522418</v>
          </cell>
          <cell r="B4359" t="str">
            <v>Hall B8 S23 Supply upgrade to Equestrain Park Hall</v>
          </cell>
          <cell r="C4359" t="str">
            <v>CIPEN Com/Ind Dvlp</v>
          </cell>
        </row>
        <row r="4360">
          <cell r="A4360">
            <v>7522419</v>
          </cell>
          <cell r="B4360" t="str">
            <v>Giralang B9 S80 LV Supply to Child Care</v>
          </cell>
          <cell r="C4360" t="str">
            <v>CIPEN Com/Ind Dvlp</v>
          </cell>
        </row>
        <row r="4361">
          <cell r="A4361">
            <v>7522423</v>
          </cell>
          <cell r="B4361" t="str">
            <v>Molonglo District B2 HV Retic and Padmount sub</v>
          </cell>
          <cell r="C4361" t="str">
            <v>CIPEN Com/Ind Dvlp</v>
          </cell>
        </row>
        <row r="4362">
          <cell r="A4362">
            <v>7522425</v>
          </cell>
          <cell r="B4362" t="str">
            <v>Page B25 S6 LV Supply to 6 Units</v>
          </cell>
          <cell r="C4362" t="str">
            <v>CIPEN Urbn Infill</v>
          </cell>
        </row>
        <row r="4363">
          <cell r="A4363">
            <v>7522426</v>
          </cell>
          <cell r="B4363" t="str">
            <v>Casey B6 S41 - LV Supply to 17 Units</v>
          </cell>
          <cell r="C4363" t="str">
            <v>CIPEN Urbn Infill</v>
          </cell>
        </row>
        <row r="4364">
          <cell r="A4364">
            <v>7522429</v>
          </cell>
          <cell r="B4364" t="str">
            <v>Watson B195 S75 LV Supply to Community Building</v>
          </cell>
          <cell r="C4364" t="str">
            <v>CIPEN Community Dvp</v>
          </cell>
        </row>
        <row r="4365">
          <cell r="A4365">
            <v>7522430</v>
          </cell>
          <cell r="B4365" t="str">
            <v>Mitchell B5 S39 Hoskin Street HV Pole Installation</v>
          </cell>
          <cell r="C4365" t="str">
            <v>CIPEN Spec Requests</v>
          </cell>
        </row>
        <row r="4366">
          <cell r="A4366">
            <v>7522432</v>
          </cell>
          <cell r="B4366" t="str">
            <v>Kingston B7 S48 - Quayside Apartments</v>
          </cell>
          <cell r="C4366" t="str">
            <v>CIPEN Urbn Infill</v>
          </cell>
        </row>
        <row r="4367">
          <cell r="A4367">
            <v>7522435</v>
          </cell>
          <cell r="B4367" t="str">
            <v>Braddon B20 S20 LV Supply to Construction Site</v>
          </cell>
          <cell r="C4367" t="str">
            <v>CIPEN Spec Requests</v>
          </cell>
        </row>
        <row r="4368">
          <cell r="A4368">
            <v>7522436</v>
          </cell>
          <cell r="B4368" t="str">
            <v>Jerrabombera Bl 2224: Mugga Ln Medium Scale Solar PV</v>
          </cell>
          <cell r="C4368" t="str">
            <v>CIPEN Com/Ind Dvlp</v>
          </cell>
        </row>
        <row r="4369">
          <cell r="A4369">
            <v>7522437</v>
          </cell>
          <cell r="B4369" t="str">
            <v>City B20 S35 - LV Relocation</v>
          </cell>
          <cell r="C4369" t="str">
            <v>CIPEN Relocation</v>
          </cell>
        </row>
        <row r="4370">
          <cell r="A4370">
            <v>7522438</v>
          </cell>
          <cell r="B4370" t="str">
            <v>Fyshwick B3 S19 - LV Upgrade</v>
          </cell>
          <cell r="C4370" t="str">
            <v>CIPEN Com/Ind Dvlp</v>
          </cell>
        </row>
        <row r="4371">
          <cell r="A4371">
            <v>7522439</v>
          </cell>
          <cell r="B4371" t="str">
            <v>Telopea Park Zone Substation Building Refurbishment</v>
          </cell>
          <cell r="C4371" t="str">
            <v>CIPEN ZZS Replce</v>
          </cell>
        </row>
        <row r="4372">
          <cell r="A4372">
            <v>7522442</v>
          </cell>
          <cell r="B4372" t="str">
            <v>Acton B1 S67 Relocation of LV Supply to SLCC</v>
          </cell>
          <cell r="C4372" t="str">
            <v>CIPEN Relocation</v>
          </cell>
        </row>
        <row r="4373">
          <cell r="A4373">
            <v>7522444</v>
          </cell>
          <cell r="B4373" t="str">
            <v>Belconnen B14 S50 LV Supply to Construction Site (temporary supply)</v>
          </cell>
          <cell r="C4373" t="str">
            <v>CIPEN Spec Requests</v>
          </cell>
        </row>
        <row r="4374">
          <cell r="A4374">
            <v>7522445</v>
          </cell>
          <cell r="B4374" t="str">
            <v>Beard B7 S8 LV Supply to Warehouse</v>
          </cell>
          <cell r="C4374" t="str">
            <v>CIPEN Com/Ind Dvlp</v>
          </cell>
        </row>
        <row r="4375">
          <cell r="A4375">
            <v>7522446</v>
          </cell>
          <cell r="B4375" t="str">
            <v>Mitchell B2 S59 LV Supply to Warehouse</v>
          </cell>
          <cell r="C4375" t="str">
            <v>CIPEN Com/Ind Dvlp</v>
          </cell>
        </row>
        <row r="4376">
          <cell r="A4376">
            <v>7522447</v>
          </cell>
          <cell r="B4376" t="str">
            <v>Hume B81 S7 LV Supply to Warehouse</v>
          </cell>
          <cell r="C4376" t="str">
            <v>CIPEN Com/Ind Dvlp</v>
          </cell>
        </row>
        <row r="4377">
          <cell r="A4377">
            <v>7522448</v>
          </cell>
          <cell r="B4377" t="str">
            <v>Barton B 3 &amp; 7  S42 LV Supply to 46 units</v>
          </cell>
          <cell r="C4377" t="str">
            <v>CIPEN Urbn Infill</v>
          </cell>
        </row>
        <row r="4378">
          <cell r="A4378">
            <v>7522449</v>
          </cell>
          <cell r="B4378" t="str">
            <v>Belconnen B3 S3 LV Supply to BCF</v>
          </cell>
          <cell r="C4378" t="str">
            <v>CIPEN Com/Ind Dvlp</v>
          </cell>
        </row>
        <row r="4379">
          <cell r="A4379">
            <v>7522450</v>
          </cell>
          <cell r="B4379" t="str">
            <v>Hume B68 S5 LV Supply to Warehouse</v>
          </cell>
          <cell r="C4379" t="str">
            <v>CIPEN Com/Ind Dvlp</v>
          </cell>
        </row>
        <row r="4380">
          <cell r="A4380">
            <v>7522451</v>
          </cell>
          <cell r="B4380" t="str">
            <v>B46 S533 Chisholm - LV Supply to 5 Units Development</v>
          </cell>
          <cell r="C4380" t="str">
            <v>CIPEN Urbn Infill</v>
          </cell>
        </row>
        <row r="4381">
          <cell r="A4381">
            <v>7522452</v>
          </cell>
          <cell r="B4381" t="str">
            <v>Wanniassa B17 S130 Supply to TLC</v>
          </cell>
          <cell r="C4381" t="str">
            <v>CIPEN Spec Requests</v>
          </cell>
        </row>
        <row r="4382">
          <cell r="A4382">
            <v>7522454</v>
          </cell>
          <cell r="B4382" t="str">
            <v>B1 S47 Holder - Molonglo 1C HV relocations</v>
          </cell>
          <cell r="C4382" t="str">
            <v>CIPEN Relocation</v>
          </cell>
        </row>
        <row r="4383">
          <cell r="A4383">
            <v>7522456</v>
          </cell>
          <cell r="B4383" t="str">
            <v>City B2 S21 LV Supply to Traffice Light Controller</v>
          </cell>
          <cell r="C4383" t="str">
            <v>CIPEN Spec Requests</v>
          </cell>
        </row>
        <row r="4384">
          <cell r="A4384">
            <v>7522457</v>
          </cell>
          <cell r="B4384" t="str">
            <v>Gungahlin B4 S223 HV REtic and LV supply to Leisure Centre</v>
          </cell>
          <cell r="C4384" t="str">
            <v>CIPEN Com/Ind Dvlp</v>
          </cell>
        </row>
        <row r="4385">
          <cell r="A4385">
            <v>7522459</v>
          </cell>
          <cell r="B4385" t="str">
            <v>Campbell B1 S64 HV Relocation</v>
          </cell>
          <cell r="C4385" t="str">
            <v>CIPEN Relocation</v>
          </cell>
        </row>
        <row r="4386">
          <cell r="A4386">
            <v>7522460</v>
          </cell>
          <cell r="B4386" t="str">
            <v>Garran B4 S21 LV Relocation</v>
          </cell>
          <cell r="C4386" t="str">
            <v>CIPEN Relocation</v>
          </cell>
        </row>
        <row r="4387">
          <cell r="A4387">
            <v>7522462</v>
          </cell>
          <cell r="B4387" t="str">
            <v>Miscellaneous Suburb Pole Reinforcement Stage 2 2012/2013</v>
          </cell>
          <cell r="C4387" t="str">
            <v>CIPEN Dist Pole Rnst</v>
          </cell>
        </row>
        <row r="4388">
          <cell r="A4388">
            <v>7522464</v>
          </cell>
          <cell r="B4388" t="str">
            <v>City B6 S24  TLC Relocation</v>
          </cell>
          <cell r="C4388" t="str">
            <v>CIPEN Relocation</v>
          </cell>
        </row>
        <row r="4389">
          <cell r="A4389">
            <v>7522465</v>
          </cell>
          <cell r="B4389" t="str">
            <v>City B6 S24 LV Supply to TLC</v>
          </cell>
          <cell r="C4389" t="str">
            <v>CIPEN Spec Requests</v>
          </cell>
        </row>
        <row r="4390">
          <cell r="A4390">
            <v>7522466</v>
          </cell>
          <cell r="B4390" t="str">
            <v>Harrison B1 S138 LV Supply to Construction Site (Temporary Supply)</v>
          </cell>
          <cell r="C4390" t="str">
            <v>CIPEN Spec Requests</v>
          </cell>
        </row>
        <row r="4391">
          <cell r="A4391">
            <v>7522467</v>
          </cell>
          <cell r="B4391" t="str">
            <v>Theodore B10 S682 FRV Royalla Solar Farm HV Connection to Theodore Zone</v>
          </cell>
          <cell r="C4391" t="str">
            <v>CIPEN Com/Ind Dvlp</v>
          </cell>
        </row>
        <row r="4392">
          <cell r="A4392">
            <v>7522468</v>
          </cell>
          <cell r="B4392" t="str">
            <v>Greenway B11 S46 LV Supply to Archery Club</v>
          </cell>
          <cell r="C4392" t="str">
            <v>CIPEN Com/Ind Dvlp</v>
          </cell>
        </row>
        <row r="4393">
          <cell r="A4393">
            <v>7522469</v>
          </cell>
          <cell r="B4393" t="str">
            <v>Ainslie B4 S27 LV Supply Upgrade to Commercial Development</v>
          </cell>
          <cell r="C4393" t="str">
            <v>CIPEN Com/Ind Dvlp</v>
          </cell>
        </row>
        <row r="4394">
          <cell r="A4394">
            <v>7522470</v>
          </cell>
          <cell r="B4394" t="str">
            <v>Deakin B1 S3 LV Supply Upgrade</v>
          </cell>
          <cell r="C4394" t="str">
            <v>CIPEN Com/Ind Dvlp</v>
          </cell>
        </row>
        <row r="4395">
          <cell r="A4395">
            <v>7522471</v>
          </cell>
          <cell r="B4395" t="str">
            <v>Turner B8 S25 LV Supply to Traffic Light Controller</v>
          </cell>
          <cell r="C4395" t="str">
            <v>CIPEN Spec Requests</v>
          </cell>
        </row>
        <row r="4396">
          <cell r="A4396">
            <v>7522474</v>
          </cell>
          <cell r="B4396" t="str">
            <v>Forrest B8 9 S18 Relocation</v>
          </cell>
          <cell r="C4396" t="str">
            <v>CIPEN Relocation</v>
          </cell>
        </row>
        <row r="4397">
          <cell r="A4397">
            <v>7522475</v>
          </cell>
          <cell r="B4397" t="str">
            <v>Watson B193 S75 LV Supply to Water Pump</v>
          </cell>
          <cell r="C4397" t="str">
            <v>CIPEN Spec Requests</v>
          </cell>
        </row>
        <row r="4398">
          <cell r="A4398">
            <v>7522476</v>
          </cell>
          <cell r="B4398" t="str">
            <v>Fyshwick B2 S90 LV Supply to Warehouse</v>
          </cell>
          <cell r="C4398" t="str">
            <v>CIPEN Com/Ind Dvlp</v>
          </cell>
        </row>
        <row r="4399">
          <cell r="A4399">
            <v>7522477</v>
          </cell>
          <cell r="B4399" t="str">
            <v>Molonglo District - Blk 20 - HV O/H relocations</v>
          </cell>
          <cell r="C4399" t="str">
            <v>CIPEN Relocation</v>
          </cell>
        </row>
        <row r="4400">
          <cell r="A4400">
            <v>7522478</v>
          </cell>
          <cell r="B4400" t="str">
            <v>Belconnen District B1545 PNA</v>
          </cell>
          <cell r="C4400" t="str">
            <v>CIPEN Relocation</v>
          </cell>
        </row>
        <row r="4401">
          <cell r="A4401">
            <v>7522479</v>
          </cell>
          <cell r="B4401" t="str">
            <v>Kambah B8 S167 - LV Supply to Residence</v>
          </cell>
          <cell r="C4401" t="str">
            <v>CIPEN Urbn Infill</v>
          </cell>
        </row>
        <row r="4402">
          <cell r="A4402">
            <v>7522480</v>
          </cell>
          <cell r="B4402" t="str">
            <v>Dickson B10 S11 LV Supply to 7 units</v>
          </cell>
          <cell r="C4402" t="str">
            <v>CIPEN Urbn Infill</v>
          </cell>
        </row>
        <row r="4403">
          <cell r="A4403">
            <v>7522481</v>
          </cell>
          <cell r="B4403" t="str">
            <v>Yarralumla B12 S23 LV Supply</v>
          </cell>
          <cell r="C4403" t="str">
            <v>CIPEN Urbn Infill</v>
          </cell>
        </row>
        <row r="4404">
          <cell r="A4404">
            <v>7522485</v>
          </cell>
          <cell r="B4404" t="str">
            <v>Weston B1 S109 HV &amp; LV Relocation</v>
          </cell>
          <cell r="C4404" t="str">
            <v>CIPEN Relocation</v>
          </cell>
        </row>
        <row r="4405">
          <cell r="A4405">
            <v>7522486</v>
          </cell>
          <cell r="B4405" t="str">
            <v>Wright B1 S27 LV Supply to 176 Units</v>
          </cell>
          <cell r="C4405" t="str">
            <v>CIPEN Urbn Infill</v>
          </cell>
        </row>
        <row r="4406">
          <cell r="A4406">
            <v>7522489</v>
          </cell>
          <cell r="B4406" t="str">
            <v>Belconnen Zone Sub Electronic Monitoring &amp; Detection Systems</v>
          </cell>
          <cell r="C4406" t="str">
            <v>CIPEN ZZS Replce</v>
          </cell>
        </row>
        <row r="4407">
          <cell r="A4407">
            <v>7522491</v>
          </cell>
          <cell r="B4407" t="str">
            <v>Charnwood B15 S98 LV Supply to ESA</v>
          </cell>
          <cell r="C4407" t="str">
            <v>CIPEN Com/Ind Dvlp</v>
          </cell>
        </row>
        <row r="4408">
          <cell r="A4408">
            <v>7522492</v>
          </cell>
          <cell r="B4408" t="str">
            <v>Jerrabomberra Dist B2062 Harman DENOC Subs 8754 &amp; 9488 SCADA</v>
          </cell>
          <cell r="C4408" t="str">
            <v>CIPEN Com/Ind Dvlp</v>
          </cell>
        </row>
        <row r="4409">
          <cell r="A4409">
            <v>7522494</v>
          </cell>
          <cell r="B4409" t="str">
            <v>Hall B1618 S2 LV Relocation and Supply to 6 units</v>
          </cell>
          <cell r="C4409" t="str">
            <v>CIPEN Relocation</v>
          </cell>
        </row>
        <row r="4410">
          <cell r="A4410">
            <v>7522495</v>
          </cell>
          <cell r="B4410" t="str">
            <v>Gordon B9 S410 LV Supply to Pedestrian Crossing Signal</v>
          </cell>
          <cell r="C4410" t="str">
            <v>CIPEN Spec Requests</v>
          </cell>
        </row>
        <row r="4411">
          <cell r="A4411">
            <v>7522496</v>
          </cell>
          <cell r="B4411" t="str">
            <v>O'Connor B3 S97 HV &amp; LV Reticulation and LV Supply upgrade</v>
          </cell>
          <cell r="C4411" t="str">
            <v>CIPEN Com/Ind Dvlp</v>
          </cell>
        </row>
        <row r="4412">
          <cell r="A4412">
            <v>7522498</v>
          </cell>
          <cell r="B4412" t="str">
            <v>Fyshwick 66kv Line Patrol CIA ActewAGL</v>
          </cell>
          <cell r="C4412" t="str">
            <v>CIPEN Dist O/H Rplc</v>
          </cell>
        </row>
        <row r="4413">
          <cell r="A4413">
            <v>7522500</v>
          </cell>
          <cell r="B4413" t="str">
            <v>Suburban Pole Replacement Stage 24 12-13</v>
          </cell>
          <cell r="C4413" t="str">
            <v>CIPEN Dist Pole Rplc</v>
          </cell>
        </row>
        <row r="4414">
          <cell r="A4414">
            <v>7522501</v>
          </cell>
          <cell r="B4414" t="str">
            <v>Suburban Pole Replacement Stage 25 12-13</v>
          </cell>
          <cell r="C4414" t="str">
            <v>CIPEN Dist Pole Rplc</v>
          </cell>
        </row>
        <row r="4415">
          <cell r="A4415">
            <v>7522502</v>
          </cell>
          <cell r="B4415" t="str">
            <v>Suburban Pole Replacement Stage 26 12-13</v>
          </cell>
          <cell r="C4415" t="str">
            <v>CIPEN Dist Pole Rplc</v>
          </cell>
        </row>
        <row r="4416">
          <cell r="A4416">
            <v>7522503</v>
          </cell>
          <cell r="B4416" t="str">
            <v>Suburban Pole Replacement Stage 27 12-13</v>
          </cell>
          <cell r="C4416" t="str">
            <v>CIPEN Dist Pole Rplc</v>
          </cell>
        </row>
        <row r="4417">
          <cell r="A4417">
            <v>7522504</v>
          </cell>
          <cell r="B4417" t="str">
            <v>Suburban Pole Replacement Stage 28 12-13</v>
          </cell>
          <cell r="C4417" t="str">
            <v>CIPEN Dist Pole Rplc</v>
          </cell>
        </row>
        <row r="4418">
          <cell r="A4418">
            <v>7522505</v>
          </cell>
          <cell r="B4418" t="str">
            <v>Suburban Pole Replacement Stage 29 12-13</v>
          </cell>
          <cell r="C4418" t="str">
            <v>CIPEN Dist Pole Rplc</v>
          </cell>
        </row>
        <row r="4419">
          <cell r="A4419">
            <v>7522506</v>
          </cell>
          <cell r="B4419" t="str">
            <v>Suburban Pole Replacement Stage 30 12-13</v>
          </cell>
          <cell r="C4419" t="str">
            <v>CIPEN Dist Pole Rplc</v>
          </cell>
        </row>
        <row r="4420">
          <cell r="A4420">
            <v>7522507</v>
          </cell>
          <cell r="B4420" t="str">
            <v>Suburban Pole Replacement Stage 31 12-13</v>
          </cell>
          <cell r="C4420" t="str">
            <v>CIPEN Dist Pole Rplc</v>
          </cell>
        </row>
        <row r="4421">
          <cell r="A4421">
            <v>7522508</v>
          </cell>
          <cell r="B4421" t="str">
            <v>Suburban Pole Replacement Stage 32 12-13</v>
          </cell>
          <cell r="C4421" t="str">
            <v>CIPEN Dist Pole Rplc</v>
          </cell>
        </row>
        <row r="4422">
          <cell r="A4422">
            <v>7522509</v>
          </cell>
          <cell r="B4422" t="str">
            <v>Suburban Pole Replacement Stage 33 12-13</v>
          </cell>
          <cell r="C4422" t="str">
            <v>CIPEN Dist Pole Rplc</v>
          </cell>
        </row>
        <row r="4423">
          <cell r="A4423">
            <v>7522510</v>
          </cell>
          <cell r="B4423" t="str">
            <v>Suburban Pole Replacement Stage 34 12-13</v>
          </cell>
          <cell r="C4423" t="str">
            <v>CIPEN Dist Pole Rplc</v>
          </cell>
        </row>
        <row r="4424">
          <cell r="A4424">
            <v>7522511</v>
          </cell>
          <cell r="B4424" t="str">
            <v>Waramanga B1 S7 LV Supply to 17 Units</v>
          </cell>
          <cell r="C4424" t="str">
            <v>CIPEN Urbn Infill</v>
          </cell>
        </row>
        <row r="4425">
          <cell r="A4425">
            <v>7522513</v>
          </cell>
          <cell r="B4425" t="str">
            <v>Fyshwick B3 S52 Pole Sub for Rural Supply</v>
          </cell>
          <cell r="C4425" t="str">
            <v>CIPEN Rural Devpmnt</v>
          </cell>
        </row>
        <row r="4426">
          <cell r="A4426">
            <v>7522514</v>
          </cell>
          <cell r="B4426" t="str">
            <v>Campbell B1 S64 HV Retic and LV Supply to ADFA Accomodation</v>
          </cell>
          <cell r="C4426" t="str">
            <v>CIPEN Com/Ind Dvlp</v>
          </cell>
        </row>
        <row r="4427">
          <cell r="A4427">
            <v>7522515</v>
          </cell>
          <cell r="B4427" t="str">
            <v>Mitchell B5 S4 LV Supply Upgrade</v>
          </cell>
          <cell r="C4427" t="str">
            <v>CIPEN Com/Ind Dvlp</v>
          </cell>
        </row>
        <row r="4428">
          <cell r="A4428">
            <v>7522517</v>
          </cell>
          <cell r="B4428" t="str">
            <v>Holder B24 S45 LV Supply to Child Care Centre</v>
          </cell>
          <cell r="C4428" t="str">
            <v>CIPEN Com/Ind Dvlp</v>
          </cell>
        </row>
        <row r="4429">
          <cell r="A4429">
            <v>7522518</v>
          </cell>
          <cell r="B4429" t="str">
            <v>Fyshwick B5 S24 LV Supply Upgrade</v>
          </cell>
          <cell r="C4429" t="str">
            <v>CIPEN Com/Ind Dvlp</v>
          </cell>
        </row>
        <row r="4430">
          <cell r="A4430">
            <v>7522519</v>
          </cell>
          <cell r="B4430" t="str">
            <v>Barton B14 S22 LV Supply to Hotel</v>
          </cell>
          <cell r="C4430" t="str">
            <v>CIPEN Com/Ind Dvlp</v>
          </cell>
        </row>
        <row r="4431">
          <cell r="A4431">
            <v>7522521</v>
          </cell>
          <cell r="B4431" t="str">
            <v>Acton B1 S63 - Barry Dr HV U/G relocations</v>
          </cell>
          <cell r="C4431" t="str">
            <v>CIPEN Relocation</v>
          </cell>
        </row>
        <row r="4432">
          <cell r="A4432">
            <v>7522523</v>
          </cell>
          <cell r="B4432" t="str">
            <v>Flemington Road Corridor Estate - Stage 2B HV &amp; LV Reticulation</v>
          </cell>
          <cell r="C4432" t="str">
            <v>CIPEN Urbn Dvlpmnt</v>
          </cell>
        </row>
        <row r="4433">
          <cell r="A4433">
            <v>7522525</v>
          </cell>
          <cell r="B4433" t="str">
            <v>Symonston B1 S1 - HV Relocation</v>
          </cell>
          <cell r="C4433" t="str">
            <v>CIPEN Relocation</v>
          </cell>
        </row>
        <row r="4434">
          <cell r="A4434">
            <v>7522526</v>
          </cell>
          <cell r="B4434" t="str">
            <v>Stromlo District B402 HV Retic &amp; LV Supply</v>
          </cell>
          <cell r="C4434" t="str">
            <v>CIPEN Com/Ind Dvlp</v>
          </cell>
        </row>
        <row r="4435">
          <cell r="A4435">
            <v>7522529</v>
          </cell>
          <cell r="B4435" t="str">
            <v>Bruce B1 S3 UC Student Accommodations HV Relocation</v>
          </cell>
          <cell r="C4435" t="str">
            <v>CIPEN Relocation</v>
          </cell>
        </row>
        <row r="4436">
          <cell r="A4436">
            <v>7522531</v>
          </cell>
          <cell r="B4436" t="str">
            <v>Kambah B26 S286 LV Supply to BBQ &amp; Toilet</v>
          </cell>
          <cell r="C4436" t="str">
            <v>CIPEN Spec Requests</v>
          </cell>
        </row>
        <row r="4437">
          <cell r="A4437">
            <v>7522532</v>
          </cell>
          <cell r="B4437" t="str">
            <v>O'connor B9 &amp; 10 S70 LV Supply to 12 Units</v>
          </cell>
          <cell r="C4437" t="str">
            <v>CIPEN Urbn Infill</v>
          </cell>
        </row>
        <row r="4438">
          <cell r="A4438">
            <v>7522533</v>
          </cell>
          <cell r="B4438" t="str">
            <v>Page B42 S42 LV supply to 10 Units</v>
          </cell>
          <cell r="C4438" t="str">
            <v>CIPEN Urbn Infill</v>
          </cell>
        </row>
        <row r="4439">
          <cell r="A4439">
            <v>7522534</v>
          </cell>
          <cell r="B4439" t="str">
            <v>OH Mains Replacement Stage 4 2012 - 2013</v>
          </cell>
          <cell r="C4439" t="str">
            <v>CIPEN Dist O/H Rplc</v>
          </cell>
        </row>
        <row r="4440">
          <cell r="A4440">
            <v>7522535</v>
          </cell>
          <cell r="B4440" t="str">
            <v>Parkes B2 S49 LV Supply to Traffic Signal Controller</v>
          </cell>
          <cell r="C4440" t="str">
            <v>CIPEN Spec Requests</v>
          </cell>
        </row>
        <row r="4441">
          <cell r="A4441">
            <v>7522536</v>
          </cell>
          <cell r="B4441" t="str">
            <v>Watson B9 S31 LV Relocation</v>
          </cell>
          <cell r="C4441" t="str">
            <v>CIPEN Relocation</v>
          </cell>
        </row>
        <row r="4442">
          <cell r="A4442">
            <v>7522537</v>
          </cell>
          <cell r="B4442" t="str">
            <v>Weston B14 S101 LV Relocation</v>
          </cell>
          <cell r="C4442" t="str">
            <v>CIPEN Relocation</v>
          </cell>
        </row>
        <row r="4443">
          <cell r="A4443">
            <v>7522539</v>
          </cell>
          <cell r="B4443" t="str">
            <v>Macgregor West 2 Estate - Stage 5 HV &amp; LV Reticulation</v>
          </cell>
          <cell r="C4443" t="str">
            <v>CIPEN Urbn Dvlpmnt</v>
          </cell>
        </row>
        <row r="4444">
          <cell r="A4444">
            <v>7522545</v>
          </cell>
          <cell r="B4444" t="str">
            <v>HV Retic and LV Supply Upgrade to Mackillop College B8 S125 Wanniassa</v>
          </cell>
          <cell r="C4444" t="str">
            <v>CIPEN Com/Ind Dvlp</v>
          </cell>
        </row>
        <row r="4445">
          <cell r="A4445">
            <v>7522546</v>
          </cell>
          <cell r="B4445" t="str">
            <v>Beard B18 S7 LV supply</v>
          </cell>
          <cell r="C4445" t="str">
            <v>CIPEN Com/Ind Dvlp</v>
          </cell>
        </row>
        <row r="4446">
          <cell r="A4446">
            <v>7522549</v>
          </cell>
          <cell r="B4446" t="str">
            <v>Fyshwick B33 S22 LV Supply Upgrade</v>
          </cell>
          <cell r="C4446" t="str">
            <v>CIPEN Com/Ind Dvlp</v>
          </cell>
        </row>
        <row r="4447">
          <cell r="A4447">
            <v>7522552</v>
          </cell>
          <cell r="B4447" t="str">
            <v>Holt B65 S51 LV Supply to Commercial</v>
          </cell>
          <cell r="C4447" t="str">
            <v>CIPEN Com/Ind Dvlp</v>
          </cell>
        </row>
        <row r="4448">
          <cell r="A4448">
            <v>7522554</v>
          </cell>
          <cell r="B4448" t="str">
            <v>Franklin B2 S31 LV Supply to 17 Units</v>
          </cell>
          <cell r="C4448" t="str">
            <v>CIPEN Urbn Infill</v>
          </cell>
        </row>
        <row r="4449">
          <cell r="A4449">
            <v>7522556</v>
          </cell>
          <cell r="B4449" t="str">
            <v>ACTON B1 S64 ANU Lennox Crossing HV Relocation</v>
          </cell>
          <cell r="C4449" t="str">
            <v>CIPEN Relocation</v>
          </cell>
        </row>
        <row r="4450">
          <cell r="A4450">
            <v>7522561</v>
          </cell>
          <cell r="B4450" t="str">
            <v>Mitchell B70 S6 LV Supply to Commercial Development</v>
          </cell>
          <cell r="C4450" t="str">
            <v>CIPEN Com/Ind Dvlp</v>
          </cell>
        </row>
        <row r="4451">
          <cell r="A4451">
            <v>7522562</v>
          </cell>
          <cell r="B4451" t="str">
            <v>Spence B29 S25 LV Supply to 10 Units</v>
          </cell>
          <cell r="C4451" t="str">
            <v>CIPEN Urbn Infill</v>
          </cell>
        </row>
        <row r="4452">
          <cell r="A4452">
            <v>7522563</v>
          </cell>
          <cell r="B4452" t="str">
            <v>Fyshwick B2 S57 - Temp Supply to Construction Site (Majura Parkway)</v>
          </cell>
          <cell r="C4452" t="str">
            <v>CIPEN Com/Ind Dvlp</v>
          </cell>
        </row>
        <row r="4453">
          <cell r="A4453">
            <v>7522567</v>
          </cell>
          <cell r="B4453" t="str">
            <v>Majura District B48 - Majura Parkway HV relocations (STAGE 1)</v>
          </cell>
          <cell r="C4453" t="str">
            <v>CIPEN Relocation</v>
          </cell>
        </row>
        <row r="4454">
          <cell r="A4454">
            <v>7522570</v>
          </cell>
          <cell r="B4454" t="str">
            <v>Fyshwick B20 S22 LV supply Upgrade</v>
          </cell>
          <cell r="C4454" t="str">
            <v>CIPEN Com/Ind Dvlp</v>
          </cell>
        </row>
        <row r="4455">
          <cell r="A4455">
            <v>7522572</v>
          </cell>
          <cell r="B4455" t="str">
            <v>Majura B622 AFP HV Retic and LV Supply to Forensic Lab</v>
          </cell>
          <cell r="C4455" t="str">
            <v>CIPEN Com/Ind Dvlp</v>
          </cell>
        </row>
        <row r="4456">
          <cell r="A4456">
            <v>7522573</v>
          </cell>
          <cell r="B4456" t="str">
            <v>Reid B2 S33 HV Cable Relocation</v>
          </cell>
          <cell r="C4456" t="str">
            <v>CIPEN Relocation</v>
          </cell>
        </row>
        <row r="4457">
          <cell r="A4457">
            <v>7522574</v>
          </cell>
          <cell r="B4457" t="str">
            <v>Yarralumla B26 S44 Temporary Supply to Construction Site</v>
          </cell>
          <cell r="C4457" t="str">
            <v>CIPEN Spec Requests</v>
          </cell>
        </row>
        <row r="4458">
          <cell r="A4458">
            <v>7522575</v>
          </cell>
          <cell r="B4458" t="str">
            <v>Scullin B25 &amp; 26 S22 LV Supply to 9 Units</v>
          </cell>
          <cell r="C4458" t="str">
            <v>CIPEN Urbn Infill</v>
          </cell>
        </row>
        <row r="4459">
          <cell r="A4459">
            <v>7522576</v>
          </cell>
          <cell r="B4459" t="str">
            <v>Underground Cable Replacements 2012/ 13</v>
          </cell>
          <cell r="C4459" t="str">
            <v>CIPEN Dist U/G Rplc</v>
          </cell>
        </row>
        <row r="4460">
          <cell r="A4460">
            <v>7522581</v>
          </cell>
          <cell r="B4460" t="str">
            <v>Gowrie B5 S237 - LV Supply to 11 Units</v>
          </cell>
          <cell r="C4460" t="str">
            <v>CIPEN Urbn Infill</v>
          </cell>
        </row>
        <row r="4461">
          <cell r="A4461">
            <v>7522582</v>
          </cell>
          <cell r="B4461" t="str">
            <v>Greenway Lakeside Estate - West Stage 1 HV &amp; LV Reticulation</v>
          </cell>
          <cell r="C4461" t="str">
            <v>CIPEN Urbn Dvlpmnt</v>
          </cell>
        </row>
        <row r="4462">
          <cell r="A4462">
            <v>7522584</v>
          </cell>
          <cell r="B4462" t="str">
            <v>Greenway Lakeside Estate - West Stage 2 HV &amp; LV Reticulation</v>
          </cell>
          <cell r="C4462" t="str">
            <v>CIPEN Urbn Dvlpmnt</v>
          </cell>
        </row>
        <row r="4463">
          <cell r="A4463">
            <v>7522588</v>
          </cell>
          <cell r="B4463" t="str">
            <v>Ngunnawal 2C - Stage 4 HV &amp; LV Reticulation</v>
          </cell>
          <cell r="C4463" t="str">
            <v>CIPEN Urbn Dvlpmnt</v>
          </cell>
        </row>
        <row r="4464">
          <cell r="A4464">
            <v>7522590</v>
          </cell>
          <cell r="B4464" t="str">
            <v>Ngunnawal 2C - Stage 5 HV &amp; LV Reticulation</v>
          </cell>
          <cell r="C4464" t="str">
            <v>CIPEN Urbn Dvlpmnt</v>
          </cell>
        </row>
        <row r="4465">
          <cell r="A4465">
            <v>7522592</v>
          </cell>
          <cell r="B4465" t="str">
            <v>Ngunnawal 2C - Stage 6 HV &amp; LV Reticulation</v>
          </cell>
          <cell r="C4465" t="str">
            <v>CIPEN Urbn Dvlpmnt</v>
          </cell>
        </row>
        <row r="4466">
          <cell r="A4466">
            <v>7522594</v>
          </cell>
          <cell r="B4466" t="str">
            <v>Bruce B1 S3 UC Brumbies Sport Centre</v>
          </cell>
          <cell r="C4466" t="str">
            <v>CIPEN Com/Ind Dvlp</v>
          </cell>
        </row>
        <row r="4467">
          <cell r="A4467">
            <v>7522595</v>
          </cell>
          <cell r="B4467" t="str">
            <v>Weston Sec 81 DHA Estate HV Relocation</v>
          </cell>
          <cell r="C4467" t="str">
            <v>CIPEN Relocation</v>
          </cell>
        </row>
        <row r="4468">
          <cell r="A4468">
            <v>7522596</v>
          </cell>
          <cell r="B4468" t="str">
            <v>Bonner B6 S26 LV Supply to Primary School</v>
          </cell>
          <cell r="C4468" t="str">
            <v>CIPEN Com/Ind Dvlp</v>
          </cell>
        </row>
        <row r="4469">
          <cell r="A4469">
            <v>7522597</v>
          </cell>
          <cell r="B4469" t="str">
            <v>O'Connor B14&amp;15 S80 LV Supply to 16 Units</v>
          </cell>
          <cell r="C4469" t="str">
            <v>CIPEN Urbn Infill</v>
          </cell>
        </row>
        <row r="4470">
          <cell r="A4470">
            <v>7522598</v>
          </cell>
          <cell r="B4470" t="str">
            <v>Fyshwick B3 S8 LV Supply Upgrade</v>
          </cell>
          <cell r="C4470" t="str">
            <v>CIPEN Com/Ind Dvlp</v>
          </cell>
        </row>
        <row r="4471">
          <cell r="A4471">
            <v>7522599</v>
          </cell>
          <cell r="B4471" t="str">
            <v>Harrison B1 S162 LV Supply to 16 units</v>
          </cell>
          <cell r="C4471" t="str">
            <v>CIPEN Urbn Infill</v>
          </cell>
        </row>
        <row r="4472">
          <cell r="A4472">
            <v>7522600</v>
          </cell>
          <cell r="B4472" t="str">
            <v>Jerrabomberra B2062 LV Supply to new Building</v>
          </cell>
          <cell r="C4472" t="str">
            <v>CIPEN Com/Ind Dvlp</v>
          </cell>
        </row>
        <row r="4473">
          <cell r="A4473">
            <v>7522601</v>
          </cell>
          <cell r="B4473" t="str">
            <v>Campbell B3 S120 - Majura Parkway HV relocations (STAGE 2)</v>
          </cell>
          <cell r="C4473" t="str">
            <v>CIPEN Relocation</v>
          </cell>
        </row>
        <row r="4474">
          <cell r="A4474">
            <v>7522602</v>
          </cell>
          <cell r="B4474" t="str">
            <v>Majura District B713 - Majura Parkway HV relocations (STAGE 3)</v>
          </cell>
          <cell r="C4474" t="str">
            <v>CIPEN Relocation</v>
          </cell>
        </row>
        <row r="4475">
          <cell r="A4475">
            <v>7522603</v>
          </cell>
          <cell r="B4475" t="str">
            <v>Majura District B666 - Majura Parkway HV relocations (STAGE 4)</v>
          </cell>
          <cell r="C4475" t="str">
            <v>CIPEN Relocation</v>
          </cell>
        </row>
        <row r="4476">
          <cell r="A4476">
            <v>7522604</v>
          </cell>
          <cell r="B4476" t="str">
            <v>Bonner TLC Supply (MAbo Blv &amp; Mobourne Ave)</v>
          </cell>
          <cell r="C4476" t="str">
            <v>CIPEN Spec Requests</v>
          </cell>
        </row>
        <row r="4477">
          <cell r="A4477">
            <v>7522607</v>
          </cell>
          <cell r="B4477" t="str">
            <v>OH Mains Replacement Stage 5 2012 - 2013</v>
          </cell>
          <cell r="C4477" t="str">
            <v>CIPEN Dist O/H Rplc</v>
          </cell>
        </row>
        <row r="4478">
          <cell r="A4478">
            <v>7522610</v>
          </cell>
          <cell r="B4478" t="str">
            <v>Casey B6 S51 LV Supply to 15 Units</v>
          </cell>
          <cell r="C4478" t="str">
            <v>CIPEN Urbn Infill</v>
          </cell>
        </row>
        <row r="4479">
          <cell r="A4479">
            <v>7522611</v>
          </cell>
          <cell r="B4479" t="str">
            <v>Casey B1 S76 Service Cable Relocation.</v>
          </cell>
          <cell r="C4479" t="str">
            <v>CIPEN Relocation</v>
          </cell>
        </row>
        <row r="4480">
          <cell r="A4480">
            <v>7522612</v>
          </cell>
          <cell r="B4480" t="str">
            <v>Miscellaneous Suburb Pole Reinforcement Stage 3 2012/2013</v>
          </cell>
          <cell r="C4480" t="str">
            <v>CIPEN Dist Pole Rnst</v>
          </cell>
        </row>
        <row r="4481">
          <cell r="A4481">
            <v>7522614</v>
          </cell>
          <cell r="B4481" t="str">
            <v>Griffith B14 S75 LV Supply to 31 Units.</v>
          </cell>
          <cell r="C4481" t="str">
            <v>CIPEN Urbn Infill</v>
          </cell>
        </row>
        <row r="4482">
          <cell r="A4482">
            <v>7522615</v>
          </cell>
          <cell r="B4482" t="str">
            <v>Reid  B5 S39 LV Supply Upgrade to Reid Oval</v>
          </cell>
          <cell r="C4482" t="str">
            <v>CIPEN Community Dvp</v>
          </cell>
        </row>
        <row r="4483">
          <cell r="A4483">
            <v>7522616</v>
          </cell>
          <cell r="B4483" t="str">
            <v>Yarralumla B15 S17 LV Supply to Commercial Development.</v>
          </cell>
          <cell r="C4483" t="str">
            <v>CIPEN Com/Ind Dvlp</v>
          </cell>
        </row>
        <row r="4484">
          <cell r="A4484">
            <v>7522617</v>
          </cell>
          <cell r="B4484" t="str">
            <v>Barton B14 S22 LV Supply to Construction Site (Temporary Supply)</v>
          </cell>
          <cell r="C4484" t="str">
            <v>CIPEN Spec Requests</v>
          </cell>
        </row>
        <row r="4485">
          <cell r="A4485">
            <v>7522623</v>
          </cell>
          <cell r="B4485" t="str">
            <v>City East Zone Power TX 1 &amp; 3 Sealing End Replacement</v>
          </cell>
          <cell r="C4485" t="str">
            <v>CIPEN ZZS Replce</v>
          </cell>
        </row>
        <row r="4486">
          <cell r="A4486">
            <v>7522626</v>
          </cell>
          <cell r="B4486" t="str">
            <v>Parkes Bowen Place HV Relocation</v>
          </cell>
          <cell r="C4486" t="str">
            <v>CIPEN Relocation</v>
          </cell>
        </row>
        <row r="4487">
          <cell r="A4487">
            <v>7522627</v>
          </cell>
          <cell r="B4487" t="str">
            <v>Forrest B1 S53 HV Retic and LV supply to Construction Site</v>
          </cell>
          <cell r="C4487" t="str">
            <v>CIPEN Spec Requests</v>
          </cell>
        </row>
        <row r="4488">
          <cell r="A4488">
            <v>7522628</v>
          </cell>
          <cell r="B4488" t="str">
            <v>Reid B9 S33 - HV Retic and LV supply to Commercial Development</v>
          </cell>
          <cell r="C4488" t="str">
            <v>CIPEN Com/Ind Dvlp</v>
          </cell>
        </row>
        <row r="4489">
          <cell r="A4489">
            <v>7522629</v>
          </cell>
          <cell r="B4489" t="str">
            <v>Distribution Pillar Replacements Stage 2 2012/13</v>
          </cell>
          <cell r="C4489" t="str">
            <v>CIPEN Dist U/G Rplc</v>
          </cell>
        </row>
        <row r="4490">
          <cell r="A4490">
            <v>7522631</v>
          </cell>
          <cell r="B4490" t="str">
            <v>Distribution Pillar Replacements Stage 3 2012-13</v>
          </cell>
          <cell r="C4490" t="str">
            <v>CIPEN Dist U/G Rplc</v>
          </cell>
        </row>
        <row r="4491">
          <cell r="A4491">
            <v>7522632</v>
          </cell>
          <cell r="B4491" t="str">
            <v>Dickson B9 S5 LV Supply to 3 Units</v>
          </cell>
          <cell r="C4491" t="str">
            <v>CIPEN Urbn Infill</v>
          </cell>
        </row>
        <row r="4492">
          <cell r="A4492">
            <v>7522635</v>
          </cell>
          <cell r="B4492" t="str">
            <v>Remove Pole - Install LV UG Service to Meter box @ CUPPA</v>
          </cell>
          <cell r="C4492" t="str">
            <v>CIPEN Dist O/H Rplc</v>
          </cell>
        </row>
        <row r="4493">
          <cell r="A4493">
            <v>7522641</v>
          </cell>
          <cell r="B4493" t="str">
            <v>Ainslie B15 S24  LV Supply Upgrade to All Saints College</v>
          </cell>
          <cell r="C4493" t="str">
            <v>CIPEN Com/Ind Dvlp</v>
          </cell>
        </row>
        <row r="4494">
          <cell r="A4494">
            <v>7522644</v>
          </cell>
          <cell r="B4494" t="str">
            <v>Belconnen District B1545 LV Supply Upgrade</v>
          </cell>
          <cell r="C4494" t="str">
            <v>CIPEN Rural Devpmnt</v>
          </cell>
        </row>
        <row r="4495">
          <cell r="A4495">
            <v>7522645</v>
          </cell>
          <cell r="B4495" t="str">
            <v>Forde B1 S111 LV Supply to BBQ</v>
          </cell>
          <cell r="C4495" t="str">
            <v>CIPEN Spec Requests</v>
          </cell>
        </row>
        <row r="4496">
          <cell r="A4496">
            <v>7522649</v>
          </cell>
          <cell r="B4496" t="str">
            <v>Amaroo Group Centre LV Supply to SLCC.</v>
          </cell>
          <cell r="C4496" t="str">
            <v>CIPEN Spec Requests</v>
          </cell>
        </row>
        <row r="4497">
          <cell r="A4497">
            <v>7522652</v>
          </cell>
          <cell r="B4497" t="str">
            <v>Holt B10 S52 Sub 9731 Earth Upgrade</v>
          </cell>
          <cell r="C4497" t="str">
            <v>CIPEN Dist S/S Augm</v>
          </cell>
        </row>
        <row r="4498">
          <cell r="A4498">
            <v>7522653</v>
          </cell>
          <cell r="B4498" t="str">
            <v>Phillip B16 S156 LV supply to Wellness centre</v>
          </cell>
          <cell r="C4498" t="str">
            <v>CIPEN Com/Ind Dvlp</v>
          </cell>
        </row>
        <row r="4499">
          <cell r="A4499">
            <v>7522655</v>
          </cell>
          <cell r="B4499" t="str">
            <v>Hume B4 S27 - HV Reticulation to ACT No Waste Facility</v>
          </cell>
          <cell r="C4499" t="str">
            <v>CIPEN Com/Ind Dvlp</v>
          </cell>
        </row>
        <row r="4500">
          <cell r="A4500">
            <v>7522656</v>
          </cell>
          <cell r="B4500" t="str">
            <v>Hume B4 S27 LV Relocation</v>
          </cell>
          <cell r="C4500" t="str">
            <v>CIPEN Relocation</v>
          </cell>
        </row>
        <row r="4501">
          <cell r="A4501">
            <v>7522660</v>
          </cell>
          <cell r="B4501" t="str">
            <v>Molonglo District B23 &amp;25 LV Supply to SLC &amp; TLCC Stage 1D</v>
          </cell>
          <cell r="C4501" t="str">
            <v>CIPEN Spec Requests</v>
          </cell>
        </row>
        <row r="4502">
          <cell r="A4502">
            <v>7522661</v>
          </cell>
          <cell r="B4502" t="str">
            <v>Molonglo District LV Supply to TLCC for Stage 2A</v>
          </cell>
          <cell r="C4502" t="str">
            <v>CIPEN Spec Requests</v>
          </cell>
        </row>
        <row r="4503">
          <cell r="A4503">
            <v>7522662</v>
          </cell>
          <cell r="B4503" t="str">
            <v>Ngunnawal B106 S23 HV Retic &amp; LV Supply to Ngunnawal Retirement Villag</v>
          </cell>
          <cell r="C4503" t="str">
            <v>CIPEN Urbn Infill</v>
          </cell>
        </row>
        <row r="4504">
          <cell r="A4504">
            <v>7522663</v>
          </cell>
          <cell r="B4504" t="str">
            <v>Coombs Estate Stage 1B HV &amp; LV Retic</v>
          </cell>
          <cell r="C4504" t="str">
            <v>CIPEN Urbn Dvlpmnt</v>
          </cell>
        </row>
        <row r="4505">
          <cell r="A4505">
            <v>7522665</v>
          </cell>
          <cell r="B4505" t="str">
            <v>Coombs Estate Stage 3B HV and LV Reticulation</v>
          </cell>
          <cell r="C4505" t="str">
            <v>CIPEN Urbn Dvlpmnt</v>
          </cell>
        </row>
        <row r="4506">
          <cell r="A4506">
            <v>7522667</v>
          </cell>
          <cell r="B4506" t="str">
            <v>Coombs Estate Stage 3C HV and LV Reticulation</v>
          </cell>
          <cell r="C4506" t="str">
            <v>CIPEN Urbn Dvlpmnt</v>
          </cell>
        </row>
        <row r="4507">
          <cell r="A4507">
            <v>7522669</v>
          </cell>
          <cell r="B4507" t="str">
            <v>Molonglo Valley B46 HV Retic and LV supply to Sewer flow meter</v>
          </cell>
          <cell r="C4507" t="str">
            <v>CIPEN Spec Requests</v>
          </cell>
        </row>
        <row r="4508">
          <cell r="A4508">
            <v>7522670</v>
          </cell>
          <cell r="B4508" t="str">
            <v>Beard B6 S7 LV Supply to Warehouse</v>
          </cell>
          <cell r="C4508" t="str">
            <v>CIPEN Com/Ind Dvlp</v>
          </cell>
        </row>
        <row r="4509">
          <cell r="A4509">
            <v>7522672</v>
          </cell>
          <cell r="B4509" t="str">
            <v>Concrete Platform and Ramp Small Ramp and Concrete Slab in the Substa</v>
          </cell>
          <cell r="C4509" t="str">
            <v>CIPEN Facilities</v>
          </cell>
        </row>
        <row r="4510">
          <cell r="A4510">
            <v>7522674</v>
          </cell>
          <cell r="B4510" t="str">
            <v>Fyshwick B2 S57 - HV O/H relocation</v>
          </cell>
          <cell r="C4510" t="str">
            <v>CIPEN Relocation</v>
          </cell>
        </row>
        <row r="4511">
          <cell r="A4511">
            <v>7522675</v>
          </cell>
          <cell r="B4511" t="str">
            <v>Calwell B27 S787 LV Cable Relocation</v>
          </cell>
          <cell r="C4511" t="str">
            <v>CIPEN Relocation</v>
          </cell>
        </row>
        <row r="4512">
          <cell r="A4512">
            <v>7522676</v>
          </cell>
          <cell r="B4512" t="str">
            <v>Bonython B3 S21 LV Supply to Oval</v>
          </cell>
          <cell r="C4512" t="str">
            <v>CIPEN Community Dvp</v>
          </cell>
        </row>
        <row r="4513">
          <cell r="A4513">
            <v>7522677</v>
          </cell>
          <cell r="B4513" t="str">
            <v>Crace B1 S46 LV Supply to Medical Centre</v>
          </cell>
          <cell r="C4513" t="str">
            <v>CIPEN Com/Ind Dvlp</v>
          </cell>
        </row>
        <row r="4514">
          <cell r="A4514">
            <v>7522678</v>
          </cell>
          <cell r="B4514" t="str">
            <v>Fyshwick B2 S86 LV supply to Commercial Development</v>
          </cell>
          <cell r="C4514" t="str">
            <v>CIPEN Com/Ind Dvlp</v>
          </cell>
        </row>
        <row r="4515">
          <cell r="A4515">
            <v>7522679</v>
          </cell>
          <cell r="B4515" t="str">
            <v>Barton B13 S9 Stage 1 LV supply to 145 units residential development</v>
          </cell>
          <cell r="C4515" t="str">
            <v>CIPEN Urbn Infill</v>
          </cell>
        </row>
        <row r="4516">
          <cell r="A4516">
            <v>7522681</v>
          </cell>
          <cell r="B4516" t="str">
            <v>Hilder Feeder Extension</v>
          </cell>
          <cell r="C4516" t="str">
            <v>CIPEN Dist Sys Augm</v>
          </cell>
        </row>
        <row r="4517">
          <cell r="A4517">
            <v>7522685</v>
          </cell>
          <cell r="B4517" t="str">
            <v>East Lake Zone Substation Feeder Installations Stage 2</v>
          </cell>
          <cell r="C4517" t="str">
            <v>CIPEN Dist Sys Augm</v>
          </cell>
        </row>
        <row r="4518">
          <cell r="A4518">
            <v>7522704</v>
          </cell>
          <cell r="B4518" t="str">
            <v>Replace two pole sub 1729</v>
          </cell>
          <cell r="C4518" t="str">
            <v>CIPEN CI Replacemnt</v>
          </cell>
        </row>
        <row r="4519">
          <cell r="A4519">
            <v>7522707</v>
          </cell>
          <cell r="B4519" t="str">
            <v>Yamba Feeder Replacement</v>
          </cell>
          <cell r="C4519" t="str">
            <v>CIPEN Dist Sys Augm</v>
          </cell>
        </row>
        <row r="4520">
          <cell r="A4520">
            <v>7522709</v>
          </cell>
          <cell r="B4520" t="str">
            <v>Fyshwick B9 S89 LV Supply to commercial Development</v>
          </cell>
          <cell r="C4520" t="str">
            <v>CIPEN Com/Ind Dvlp</v>
          </cell>
        </row>
        <row r="4521">
          <cell r="A4521">
            <v>7522710</v>
          </cell>
          <cell r="B4521" t="str">
            <v>Macquarie B15 S48 HV Relocation</v>
          </cell>
          <cell r="C4521" t="str">
            <v>CIPEN Relocation</v>
          </cell>
        </row>
        <row r="4522">
          <cell r="A4522">
            <v>7522711</v>
          </cell>
          <cell r="B4522" t="str">
            <v>Belconnen Zone Substation132kV Hitachi SF6 Gas CB Replacement</v>
          </cell>
          <cell r="C4522" t="str">
            <v>CIPEN ZZS Replce</v>
          </cell>
        </row>
        <row r="4523">
          <cell r="A4523">
            <v>7522712</v>
          </cell>
          <cell r="B4523" t="str">
            <v>City East Zone Substation 132kV Hitachi SF6 Gas CB Replacement</v>
          </cell>
          <cell r="C4523" t="str">
            <v>CIPEN ZZS Replce</v>
          </cell>
        </row>
        <row r="4524">
          <cell r="A4524">
            <v>7522713</v>
          </cell>
          <cell r="B4524" t="str">
            <v>Theodore Zone Sub 132kV Hitachi SF6 GCB Installation</v>
          </cell>
          <cell r="C4524" t="str">
            <v>CIPEN ZZS Replce</v>
          </cell>
        </row>
        <row r="4525">
          <cell r="A4525">
            <v>7522715</v>
          </cell>
          <cell r="B4525" t="str">
            <v>Downer B31 S39 LV Supply to 8 Units</v>
          </cell>
          <cell r="C4525" t="str">
            <v>CIPEN Urbn Infill</v>
          </cell>
        </row>
        <row r="4526">
          <cell r="A4526">
            <v>7522716</v>
          </cell>
          <cell r="B4526" t="str">
            <v>Harrison  B3 S166 LV Supply to 10 Units (BC4)</v>
          </cell>
          <cell r="C4526" t="str">
            <v>CIPEN Urbn Infill</v>
          </cell>
        </row>
        <row r="4527">
          <cell r="A4527">
            <v>7522717</v>
          </cell>
          <cell r="B4527" t="str">
            <v>Harrison B2 S166 LV Supply to 8 Units (BC3)</v>
          </cell>
          <cell r="C4527" t="str">
            <v>CIPEN Urbn Infill</v>
          </cell>
        </row>
        <row r="4528">
          <cell r="A4528">
            <v>7522718</v>
          </cell>
          <cell r="B4528" t="str">
            <v>Harrison B14 S4 LV supply to 14 Units (BC2)</v>
          </cell>
          <cell r="C4528" t="str">
            <v>CIPEN Urbn Infill</v>
          </cell>
        </row>
        <row r="4529">
          <cell r="A4529">
            <v>7522720</v>
          </cell>
          <cell r="B4529" t="str">
            <v>Majura District - Supply to SLCC - Bridge 11</v>
          </cell>
          <cell r="C4529" t="str">
            <v>CIPEN Spec Requests</v>
          </cell>
        </row>
        <row r="4530">
          <cell r="A4530">
            <v>7522723</v>
          </cell>
          <cell r="B4530" t="str">
            <v>Gungahlin B4 S226 - HV Retic LV Supply to Commercial</v>
          </cell>
          <cell r="C4530" t="str">
            <v>CIPEN Com/Ind Dvlp</v>
          </cell>
        </row>
        <row r="4531">
          <cell r="A4531">
            <v>7522724</v>
          </cell>
          <cell r="B4531" t="str">
            <v>Gungahlin B1 S209 LV Supply to Commercial Development</v>
          </cell>
          <cell r="C4531" t="str">
            <v>CIPEN Com/Ind Dvlp</v>
          </cell>
        </row>
        <row r="4532">
          <cell r="A4532">
            <v>7522725</v>
          </cell>
          <cell r="B4532" t="str">
            <v>Braddon B11 S20 LV Supply Upgrade</v>
          </cell>
          <cell r="C4532" t="str">
            <v>CIPEN Com/Ind Dvlp</v>
          </cell>
        </row>
        <row r="4533">
          <cell r="A4533">
            <v>7522726</v>
          </cell>
          <cell r="B4533" t="str">
            <v>Phillip B2 S177 HV Retic and LV Supply to 201 Units</v>
          </cell>
          <cell r="C4533" t="str">
            <v>CIPEN Urbn Infill</v>
          </cell>
        </row>
        <row r="4534">
          <cell r="A4534">
            <v>7522727</v>
          </cell>
          <cell r="B4534" t="str">
            <v>Lyneham B1 S55 LV Supply to 12 Units</v>
          </cell>
          <cell r="C4534" t="str">
            <v>CIPEN Urbn Infill</v>
          </cell>
        </row>
        <row r="4535">
          <cell r="A4535">
            <v>7522729</v>
          </cell>
          <cell r="B4535" t="str">
            <v>Stage 1 Bushfire Mitigation Pole Replacement 2013</v>
          </cell>
          <cell r="C4535" t="str">
            <v>CIPEN Dist Pole Rplc</v>
          </cell>
        </row>
        <row r="4536">
          <cell r="A4536">
            <v>7522730</v>
          </cell>
          <cell r="B4536" t="str">
            <v>Stage 2 Bushfire Mitigation Pole Replacement 2013</v>
          </cell>
          <cell r="C4536" t="str">
            <v>CIPEN Dist Pole Rplc</v>
          </cell>
        </row>
        <row r="4537">
          <cell r="A4537">
            <v>7522731</v>
          </cell>
          <cell r="B4537" t="str">
            <v>Stage 3 Bushfire Mitigation Pole Replacement 2013</v>
          </cell>
          <cell r="C4537" t="str">
            <v>CIPEN Dist Pole Rplc</v>
          </cell>
        </row>
        <row r="4538">
          <cell r="A4538">
            <v>7522732</v>
          </cell>
          <cell r="B4538" t="str">
            <v>Dunlop B14 S194 - LV Supply to 8 Units</v>
          </cell>
          <cell r="C4538" t="str">
            <v>CIPEN Urbn Infill</v>
          </cell>
        </row>
        <row r="4539">
          <cell r="A4539">
            <v>7522733</v>
          </cell>
          <cell r="B4539" t="str">
            <v>Weetangerra B3 S20 LV Supply to Oval</v>
          </cell>
          <cell r="C4539" t="str">
            <v>CIPEN Community Dvp</v>
          </cell>
        </row>
        <row r="4540">
          <cell r="A4540">
            <v>7522739</v>
          </cell>
          <cell r="B4540" t="str">
            <v>Belconnen District B1555 HV Relocation &amp; LV Reticulation</v>
          </cell>
          <cell r="C4540" t="str">
            <v>CIPEN Relocation</v>
          </cell>
        </row>
        <row r="4541">
          <cell r="A4541">
            <v>7522740</v>
          </cell>
          <cell r="B4541" t="str">
            <v>Campbell B32 S119 HV Retic &amp; LV Supply to Commercial Devlopment</v>
          </cell>
          <cell r="C4541" t="str">
            <v>CIPEN Com/Ind Dvlp</v>
          </cell>
        </row>
        <row r="4542">
          <cell r="A4542">
            <v>7522742</v>
          </cell>
          <cell r="B4542" t="str">
            <v>Watson B2 S95 HV Retic &amp; LV Supplyt to Church</v>
          </cell>
          <cell r="C4542" t="str">
            <v>CIPEN Community Dvp</v>
          </cell>
        </row>
        <row r="4543">
          <cell r="A4543">
            <v>7522743</v>
          </cell>
          <cell r="B4543" t="str">
            <v>Page B38 S22 LV Supply to 4 Units</v>
          </cell>
          <cell r="C4543" t="str">
            <v>CIPEN Urbn Infill</v>
          </cell>
        </row>
        <row r="4544">
          <cell r="A4544">
            <v>7522745</v>
          </cell>
          <cell r="B4544" t="str">
            <v>Wright B1 S46 HV Retic &amp; LV Supply to Residential Dev Stage 1 &amp; 2</v>
          </cell>
          <cell r="C4544" t="str">
            <v>CIPEN Urbn Dvlpmnt</v>
          </cell>
        </row>
        <row r="4545">
          <cell r="A4545">
            <v>7522746</v>
          </cell>
          <cell r="B4545" t="str">
            <v>Beard B2 S6 HV Retic LV Retic &amp; LV Supply to Warehouse</v>
          </cell>
          <cell r="C4545" t="str">
            <v>CIPEN Com/Ind Dvlp</v>
          </cell>
        </row>
        <row r="4546">
          <cell r="A4546">
            <v>7522747</v>
          </cell>
          <cell r="B4546" t="str">
            <v>Gungahlin B4 S88 LV Supply to Commercial (Gym)</v>
          </cell>
          <cell r="C4546" t="str">
            <v>CIPEN Com/Ind Dvlp</v>
          </cell>
        </row>
        <row r="4547">
          <cell r="A4547">
            <v>7522748</v>
          </cell>
          <cell r="B4547" t="str">
            <v>Fyshwick B4 S87 HV Retic &amp; LV Supply to Mercedes Showroom</v>
          </cell>
          <cell r="C4547" t="str">
            <v>CIPEN Com/Ind Dvlp</v>
          </cell>
        </row>
        <row r="4548">
          <cell r="A4548">
            <v>7522749</v>
          </cell>
          <cell r="B4548" t="str">
            <v>Red Hill  B4 S12 LV Supply to 7 Units</v>
          </cell>
          <cell r="C4548" t="str">
            <v>CIPEN Urbn Infill</v>
          </cell>
        </row>
        <row r="4549">
          <cell r="A4549">
            <v>7522750</v>
          </cell>
          <cell r="B4549" t="str">
            <v>Gungahlin B7 S205 Pillar Upgrade</v>
          </cell>
          <cell r="C4549" t="str">
            <v>CIPEN Dist U/G Rplc</v>
          </cell>
        </row>
        <row r="4550">
          <cell r="A4550">
            <v>7522751</v>
          </cell>
          <cell r="B4550" t="str">
            <v>Distribution Substation Batteries &amp; Charger Replacement</v>
          </cell>
          <cell r="C4550" t="str">
            <v>CIPEN Dist S/S Rplc</v>
          </cell>
        </row>
        <row r="4551">
          <cell r="A4551">
            <v>7522752</v>
          </cell>
          <cell r="B4551" t="str">
            <v>Pearce B20 S28 LV Supply to 8 Units</v>
          </cell>
          <cell r="C4551" t="str">
            <v>CIPEN Urbn Infill</v>
          </cell>
        </row>
        <row r="4552">
          <cell r="A4552">
            <v>7522753</v>
          </cell>
          <cell r="B4552" t="str">
            <v>Gowrie  B6 S204 Supply to TLC</v>
          </cell>
          <cell r="C4552" t="str">
            <v>CIPEN Spec Requests</v>
          </cell>
        </row>
        <row r="4553">
          <cell r="A4553">
            <v>7522759</v>
          </cell>
          <cell r="B4553" t="str">
            <v>Gungahlin B1 S209 LV Supply to Bus Facilities</v>
          </cell>
          <cell r="C4553" t="str">
            <v>CIPEN Spec Requests</v>
          </cell>
        </row>
        <row r="4554">
          <cell r="A4554">
            <v>7522760</v>
          </cell>
          <cell r="B4554" t="str">
            <v>Barton B1 S23 HV Relocation</v>
          </cell>
          <cell r="C4554" t="str">
            <v>CIPEN Relocation</v>
          </cell>
        </row>
        <row r="4555">
          <cell r="A4555">
            <v>7522762</v>
          </cell>
          <cell r="B4555" t="str">
            <v>Belconnen B14 S31 LV Supply Upgrade</v>
          </cell>
          <cell r="C4555" t="str">
            <v>CIPEN Com/Ind Dvlp</v>
          </cell>
        </row>
        <row r="4556">
          <cell r="A4556">
            <v>7522764</v>
          </cell>
          <cell r="B4556" t="str">
            <v>Wanniassa B11 S130 LV Supply to TLC</v>
          </cell>
          <cell r="C4556" t="str">
            <v>CIPEN Spec Requests</v>
          </cell>
        </row>
        <row r="4557">
          <cell r="A4557">
            <v>7522765</v>
          </cell>
          <cell r="B4557" t="str">
            <v>Garran B28 S12 LV Supply to 4 Residential Units</v>
          </cell>
          <cell r="C4557" t="str">
            <v>CIPEN Urbn Infill</v>
          </cell>
        </row>
        <row r="4558">
          <cell r="A4558">
            <v>7522767</v>
          </cell>
          <cell r="B4558" t="str">
            <v>Gilmore Zone 132kV Power Tx 1 &amp; 3 Micafil Bushings Replacement</v>
          </cell>
          <cell r="C4558" t="str">
            <v>CIPEN ZZS Replce</v>
          </cell>
        </row>
        <row r="4559">
          <cell r="A4559">
            <v>7522770</v>
          </cell>
          <cell r="B4559" t="str">
            <v>Lyneham B38 S59 LV Supply to SLCC</v>
          </cell>
          <cell r="C4559" t="str">
            <v>CIPEN Spec Requests</v>
          </cell>
        </row>
        <row r="4560">
          <cell r="A4560">
            <v>7522771</v>
          </cell>
          <cell r="B4560" t="str">
            <v>Phillip  B2 S177 Temp Supply to Residential Construction</v>
          </cell>
          <cell r="C4560" t="str">
            <v>CIPEN Spec Requests</v>
          </cell>
        </row>
        <row r="4561">
          <cell r="A4561">
            <v>7522772</v>
          </cell>
          <cell r="B4561" t="str">
            <v>Red Hill B3 S24 LV Cable Relocation</v>
          </cell>
          <cell r="C4561" t="str">
            <v>CIPEN Relocation</v>
          </cell>
        </row>
        <row r="4562">
          <cell r="A4562">
            <v>7522774</v>
          </cell>
          <cell r="B4562" t="str">
            <v>Forrest  B16 S20 LV Supply to 4 units</v>
          </cell>
          <cell r="C4562" t="str">
            <v>CIPEN Urbn Infill</v>
          </cell>
        </row>
        <row r="4563">
          <cell r="A4563">
            <v>7522775</v>
          </cell>
          <cell r="B4563" t="str">
            <v>Mitchell B68 S6 LV Supply to Commercial Development</v>
          </cell>
          <cell r="C4563" t="str">
            <v>CIPEN Com/Ind Dvlp</v>
          </cell>
        </row>
        <row r="4564">
          <cell r="A4564">
            <v>7522776</v>
          </cell>
          <cell r="B4564" t="str">
            <v>Bruce B1 S3 UC Super Health Clinic New Supply</v>
          </cell>
          <cell r="C4564" t="str">
            <v>CIPEN Com/Ind Dvlp</v>
          </cell>
        </row>
        <row r="4565">
          <cell r="A4565">
            <v>7522777</v>
          </cell>
          <cell r="B4565" t="str">
            <v>Fyshwick  B4 S90 LV Supply to commercial Development</v>
          </cell>
          <cell r="C4565" t="str">
            <v>CIPEN Com/Ind Dvlp</v>
          </cell>
        </row>
        <row r="4566">
          <cell r="A4566">
            <v>7522778</v>
          </cell>
          <cell r="B4566" t="str">
            <v>Casey  B2 S48 LV Supply to 10 Residential Units</v>
          </cell>
          <cell r="C4566" t="str">
            <v>CIPEN Urbn Infill</v>
          </cell>
        </row>
        <row r="4567">
          <cell r="A4567">
            <v>7522779</v>
          </cell>
          <cell r="B4567" t="str">
            <v>Harrison B8 S9 LV Supply to TLC</v>
          </cell>
          <cell r="C4567" t="str">
            <v>CIPEN Spec Requests</v>
          </cell>
        </row>
        <row r="4568">
          <cell r="A4568">
            <v>7522780</v>
          </cell>
          <cell r="B4568" t="str">
            <v>Cook B1 S57 LV Supply to Public Toilets</v>
          </cell>
          <cell r="C4568" t="str">
            <v>CIPEN Spec Requests</v>
          </cell>
        </row>
        <row r="4569">
          <cell r="A4569">
            <v>7522782</v>
          </cell>
          <cell r="B4569" t="str">
            <v>Gungahlin B1 S209 Temporary Supply</v>
          </cell>
          <cell r="C4569" t="str">
            <v>CIPEN Spec Requests</v>
          </cell>
        </row>
        <row r="4570">
          <cell r="A4570">
            <v>7522784</v>
          </cell>
          <cell r="B4570" t="str">
            <v>Miscellaneous Suburb Pole Reinforcement Stage 4 2012/2013</v>
          </cell>
          <cell r="C4570" t="str">
            <v>CIPEN Dist Pole Rnst</v>
          </cell>
        </row>
        <row r="4571">
          <cell r="A4571">
            <v>7522785</v>
          </cell>
          <cell r="B4571" t="str">
            <v>Belconnen B42 S65 LV Supply to TLC</v>
          </cell>
          <cell r="C4571" t="str">
            <v>CIPEN Spec Requests</v>
          </cell>
        </row>
        <row r="4572">
          <cell r="A4572">
            <v>7522787</v>
          </cell>
          <cell r="B4572" t="str">
            <v>Harrison B2 S167 - LV Supply to 60 Units</v>
          </cell>
          <cell r="C4572" t="str">
            <v>CIPEN Urbn Infill</v>
          </cell>
        </row>
        <row r="4573">
          <cell r="A4573">
            <v>7522789</v>
          </cell>
          <cell r="B4573" t="str">
            <v>Jerrabomberra District B2114 HV Retic and LV Supply to Wheel Wash</v>
          </cell>
          <cell r="C4573" t="str">
            <v>CIPEN Com/Ind Dvlp</v>
          </cell>
        </row>
        <row r="4574">
          <cell r="A4574">
            <v>7522791</v>
          </cell>
          <cell r="B4574" t="str">
            <v>Franklin B1 S124 -  HV Retic &amp; LV Supply to 21 Units</v>
          </cell>
          <cell r="C4574" t="str">
            <v>CIPEN Urbn Infill</v>
          </cell>
        </row>
        <row r="4575">
          <cell r="A4575">
            <v>7522793</v>
          </cell>
          <cell r="B4575" t="str">
            <v>Theodore Zone 132kV Power Tx 1 &amp; 3 Micafil Bushings Replacement</v>
          </cell>
          <cell r="C4575" t="str">
            <v>CIPEN ZZS Replce</v>
          </cell>
        </row>
        <row r="4576">
          <cell r="A4576">
            <v>7522794</v>
          </cell>
          <cell r="B4576" t="str">
            <v>Latham Zone 132kV Power Tx 2 &amp; 3 Micafil Bushings Replacement</v>
          </cell>
          <cell r="C4576" t="str">
            <v>CIPEN ZZS Replce</v>
          </cell>
        </row>
        <row r="4577">
          <cell r="A4577">
            <v>7522797</v>
          </cell>
          <cell r="B4577" t="str">
            <v>Forde B1 S106 LV Supply to 10 Residential unit</v>
          </cell>
          <cell r="C4577" t="str">
            <v>CIPEN Urbn Infill</v>
          </cell>
        </row>
        <row r="4578">
          <cell r="A4578">
            <v>7522798</v>
          </cell>
          <cell r="B4578" t="str">
            <v>Wanniassa B54 S128 HV Cables Relocation</v>
          </cell>
          <cell r="C4578" t="str">
            <v>CIPEN Relocation</v>
          </cell>
        </row>
        <row r="4579">
          <cell r="A4579">
            <v>7522802</v>
          </cell>
          <cell r="B4579" t="str">
            <v>Latham &amp; Wanniassa - Zone Sub Charger and Battery Replacement</v>
          </cell>
          <cell r="C4579" t="str">
            <v>CIPEN ZZS Replce</v>
          </cell>
        </row>
        <row r="4580">
          <cell r="A4580">
            <v>7522804</v>
          </cell>
          <cell r="B4580" t="str">
            <v>Gilmore SCADA Microwave Comms Install</v>
          </cell>
          <cell r="C4580" t="str">
            <v>CIPEN IT Project</v>
          </cell>
        </row>
        <row r="4581">
          <cell r="A4581">
            <v>7522805</v>
          </cell>
          <cell r="B4581" t="str">
            <v>Greenway Smokers Huts</v>
          </cell>
          <cell r="C4581" t="str">
            <v>CIPEN Facilities</v>
          </cell>
        </row>
        <row r="4582">
          <cell r="A4582">
            <v>7522807</v>
          </cell>
          <cell r="B4582" t="str">
            <v>Turner B24 S61 LV Supply to 22 Units</v>
          </cell>
          <cell r="C4582" t="str">
            <v>CIPEN Urbn Infill</v>
          </cell>
        </row>
        <row r="4583">
          <cell r="A4583">
            <v>7522808</v>
          </cell>
          <cell r="B4583" t="str">
            <v>Parkes B6 S47 LV Supply to Kings Park</v>
          </cell>
          <cell r="C4583" t="str">
            <v>CIPEN Community Dvp</v>
          </cell>
        </row>
        <row r="4584">
          <cell r="A4584">
            <v>7522809</v>
          </cell>
          <cell r="B4584" t="str">
            <v>LV Pole 26481 Replacement</v>
          </cell>
          <cell r="C4584" t="str">
            <v>CIPEN Dist Pole Rplc</v>
          </cell>
        </row>
        <row r="4585">
          <cell r="A4585">
            <v>7522810</v>
          </cell>
          <cell r="B4585" t="str">
            <v>Gungahlin B4 S226 Temp Supply to construction site</v>
          </cell>
          <cell r="C4585" t="str">
            <v>CIPEN Spec Requests</v>
          </cell>
        </row>
        <row r="4586">
          <cell r="A4586">
            <v>7522812</v>
          </cell>
          <cell r="B4586" t="str">
            <v>GRIFFITH - Favenc Circle HV Cable Replacement</v>
          </cell>
          <cell r="C4586" t="str">
            <v>CIPEN Dist U/G Rplc</v>
          </cell>
        </row>
        <row r="4587">
          <cell r="A4587">
            <v>7522815</v>
          </cell>
          <cell r="B4587" t="str">
            <v>Bonner B1 S89 LV Relocation</v>
          </cell>
          <cell r="C4587" t="str">
            <v>CIPEN Relocation</v>
          </cell>
        </row>
        <row r="4588">
          <cell r="A4588">
            <v>7522818</v>
          </cell>
          <cell r="B4588" t="str">
            <v>Beard B4 S7 LV Supply to Commercial Development</v>
          </cell>
          <cell r="C4588" t="str">
            <v>CIPEN Com/Ind Dvlp</v>
          </cell>
        </row>
        <row r="4589">
          <cell r="A4589">
            <v>7522820</v>
          </cell>
          <cell r="B4589" t="str">
            <v>Crace B5 S18 LV Supply to Commercial &amp; Residential Units</v>
          </cell>
          <cell r="C4589" t="str">
            <v>CIPEN Com/Ind Dvlp</v>
          </cell>
        </row>
        <row r="4590">
          <cell r="A4590">
            <v>7522821</v>
          </cell>
          <cell r="B4590" t="str">
            <v>Beard B9 S5 LV Supply to Warehouse</v>
          </cell>
          <cell r="C4590" t="str">
            <v>CIPEN Com/Ind Dvlp</v>
          </cell>
        </row>
        <row r="4591">
          <cell r="A4591">
            <v>7522822</v>
          </cell>
          <cell r="B4591" t="str">
            <v>Gungahlin B1 S17 HV Cable Relocation</v>
          </cell>
          <cell r="C4591" t="str">
            <v>CIPEN Relocation</v>
          </cell>
        </row>
        <row r="4592">
          <cell r="A4592">
            <v>7522824</v>
          </cell>
          <cell r="B4592" t="str">
            <v>Braddon B2 3 &amp;4 S18 - Temp Supply to IQ Apartments</v>
          </cell>
          <cell r="C4592" t="str">
            <v>CIPEN Urbn Infill</v>
          </cell>
        </row>
        <row r="4593">
          <cell r="A4593">
            <v>7522826</v>
          </cell>
          <cell r="B4593" t="str">
            <v>Stage 4 Bushfire Mitigation Pole Replacement 2013</v>
          </cell>
          <cell r="C4593" t="str">
            <v>CIPEN Dist Pole Rplc</v>
          </cell>
        </row>
        <row r="4594">
          <cell r="A4594">
            <v>7522827</v>
          </cell>
          <cell r="B4594" t="str">
            <v>Garran B1 S58 Canberra Hospital Sub 9650 Upgrade-Bldg 10 Supply Reloc</v>
          </cell>
          <cell r="C4594" t="str">
            <v>CIPEN Com/Ind Dvlp</v>
          </cell>
        </row>
        <row r="4595">
          <cell r="A4595">
            <v>7522830</v>
          </cell>
          <cell r="B4595" t="str">
            <v>Stg 4 12/13 Distribution Pillar Replacements</v>
          </cell>
          <cell r="C4595" t="str">
            <v>CIPEN Dist U/G Rplc</v>
          </cell>
        </row>
        <row r="4596">
          <cell r="A4596">
            <v>7522832</v>
          </cell>
          <cell r="B4596" t="str">
            <v>Gungahlin Hibberson Street (Site 3&amp;4) - LV Supply to Bus Shelter</v>
          </cell>
          <cell r="C4596" t="str">
            <v>CIPEN Spec Requests</v>
          </cell>
        </row>
        <row r="4597">
          <cell r="A4597">
            <v>7522833</v>
          </cell>
          <cell r="B4597" t="str">
            <v>Gungahlin Hberson street (Site 5&amp;6) - LV supply to Bus shelter</v>
          </cell>
          <cell r="C4597" t="str">
            <v>CIPEN Spec Requests</v>
          </cell>
        </row>
        <row r="4598">
          <cell r="A4598">
            <v>7522834</v>
          </cell>
          <cell r="B4598" t="str">
            <v>Gungahlin Anthony Rolfe Ave Site7&amp;8 - LV Supply to Bus Shelter</v>
          </cell>
          <cell r="C4598" t="str">
            <v>CIPEN Spec Requests</v>
          </cell>
        </row>
        <row r="4599">
          <cell r="A4599">
            <v>7522835</v>
          </cell>
          <cell r="B4599" t="str">
            <v>Belconnen  B13 S14 - LV Supply to Bus Shelter</v>
          </cell>
          <cell r="C4599" t="str">
            <v>CIPEN Spec Requests</v>
          </cell>
        </row>
        <row r="4600">
          <cell r="A4600">
            <v>7522836</v>
          </cell>
          <cell r="B4600" t="str">
            <v>Barton B3 S2 LV Supply to Bus Stop</v>
          </cell>
          <cell r="C4600" t="str">
            <v>CIPEN Spec Requests</v>
          </cell>
        </row>
        <row r="4601">
          <cell r="A4601">
            <v>7522837</v>
          </cell>
          <cell r="B4601" t="str">
            <v>Holt B5 S88 - LV Supply to bus stop</v>
          </cell>
          <cell r="C4601" t="str">
            <v>CIPEN Spec Requests</v>
          </cell>
        </row>
        <row r="4602">
          <cell r="A4602">
            <v>7522838</v>
          </cell>
          <cell r="B4602" t="str">
            <v>Coree District B24 - HV Retic to Residential Property</v>
          </cell>
          <cell r="C4602" t="str">
            <v>CIPEN Rural Devpmnt</v>
          </cell>
        </row>
        <row r="4603">
          <cell r="A4603">
            <v>7522839</v>
          </cell>
          <cell r="B4603" t="str">
            <v>Paddys River District B213 - Pole Stay Relocation</v>
          </cell>
          <cell r="C4603" t="str">
            <v>CIPEN Relocation</v>
          </cell>
        </row>
        <row r="4604">
          <cell r="A4604">
            <v>7522841</v>
          </cell>
          <cell r="B4604" t="str">
            <v>Wanniassa B57 S128 - LV Supply to 10 Units</v>
          </cell>
          <cell r="C4604" t="str">
            <v>CIPEN Urbn Infill</v>
          </cell>
        </row>
        <row r="4605">
          <cell r="A4605">
            <v>7522844</v>
          </cell>
          <cell r="B4605" t="str">
            <v>Stage 5 Bushfire Mitigation Pole Replacement 2013</v>
          </cell>
          <cell r="C4605" t="str">
            <v>CIPEN Dist Pole Rplc</v>
          </cell>
        </row>
        <row r="4606">
          <cell r="A4606">
            <v>7522847</v>
          </cell>
          <cell r="B4606" t="str">
            <v>Harrison B1 S138 - LV Supply to Residential and Commercial Development</v>
          </cell>
          <cell r="C4606" t="str">
            <v>CIPEN Com/Ind Dvlp</v>
          </cell>
        </row>
        <row r="4607">
          <cell r="A4607">
            <v>7522848</v>
          </cell>
          <cell r="B4607" t="str">
            <v>Crace B34 S17 - LV Supply to 20 Units</v>
          </cell>
          <cell r="C4607" t="str">
            <v>CIPEN Urbn Infill</v>
          </cell>
        </row>
        <row r="4608">
          <cell r="A4608">
            <v>7522849</v>
          </cell>
          <cell r="B4608" t="str">
            <v>Jacka B2 S6 LV Supply to 20 units</v>
          </cell>
          <cell r="C4608" t="str">
            <v>CIPEN Urbn Infill</v>
          </cell>
        </row>
        <row r="4609">
          <cell r="A4609">
            <v>7522850</v>
          </cell>
          <cell r="B4609" t="str">
            <v>Riva on Premise</v>
          </cell>
          <cell r="C4609" t="str">
            <v>CIPEN IT Project</v>
          </cell>
        </row>
        <row r="4610">
          <cell r="A4610">
            <v>7522854</v>
          </cell>
          <cell r="B4610" t="str">
            <v>Yarralumla  B12 S32 - LV Supply to 10 Units</v>
          </cell>
          <cell r="C4610" t="str">
            <v>CIPEN Urbn Infill</v>
          </cell>
        </row>
        <row r="4611">
          <cell r="A4611">
            <v>7522855</v>
          </cell>
          <cell r="B4611" t="str">
            <v>Deakin B3 S67 - LV Supply to Residence</v>
          </cell>
          <cell r="C4611" t="str">
            <v>CIPEN Urbn Infill</v>
          </cell>
        </row>
        <row r="4612">
          <cell r="A4612">
            <v>7522856</v>
          </cell>
          <cell r="B4612" t="str">
            <v>Gungahlin B2 S235 - LV Supply to Canbera Muslim community Centre</v>
          </cell>
          <cell r="C4612" t="str">
            <v>CIPEN Community Dvp</v>
          </cell>
        </row>
        <row r="4613">
          <cell r="A4613">
            <v>7522857</v>
          </cell>
          <cell r="B4613" t="str">
            <v>Vehicle Gate Replacement Southern Services Centre Oakden St Greenway</v>
          </cell>
          <cell r="C4613" t="str">
            <v>CIPEN Facilities</v>
          </cell>
        </row>
        <row r="4614">
          <cell r="A4614">
            <v>7522866</v>
          </cell>
          <cell r="B4614" t="str">
            <v>Weetangera B7 S13 - LV Supply to 3 units</v>
          </cell>
          <cell r="C4614" t="str">
            <v>CIPEN Urbn Infill</v>
          </cell>
        </row>
        <row r="4615">
          <cell r="A4615">
            <v>7522868</v>
          </cell>
          <cell r="B4615" t="str">
            <v>HV Cable Replacement Between Fyshwick Zone &amp; Sub 9280.</v>
          </cell>
          <cell r="C4615" t="str">
            <v>CIPEN Dist U/G Rplc</v>
          </cell>
        </row>
        <row r="4616">
          <cell r="A4616">
            <v>7522869</v>
          </cell>
          <cell r="B4616" t="str">
            <v>Dickson  B81 S4 LV Supply to 16 Unit</v>
          </cell>
          <cell r="C4616" t="str">
            <v>CIPEN Urbn Infill</v>
          </cell>
        </row>
        <row r="4617">
          <cell r="A4617">
            <v>7522871</v>
          </cell>
          <cell r="B4617" t="str">
            <v>Replace Tx only on Sub 3333.</v>
          </cell>
          <cell r="C4617" t="str">
            <v>CIPEN Dist S/S Rplc</v>
          </cell>
        </row>
        <row r="4618">
          <cell r="A4618">
            <v>7522874</v>
          </cell>
          <cell r="B4618" t="str">
            <v>Duffy B1 S26 - LV Supply to 16 Units</v>
          </cell>
          <cell r="C4618" t="str">
            <v>CIPEN Urbn Infill</v>
          </cell>
        </row>
        <row r="4619">
          <cell r="A4619">
            <v>7522882</v>
          </cell>
          <cell r="B4619" t="str">
            <v>Weston Creek District B 1210 HV Cable Relocation</v>
          </cell>
          <cell r="C4619" t="str">
            <v>CIPEN Relocation</v>
          </cell>
        </row>
        <row r="4620">
          <cell r="A4620">
            <v>7522884</v>
          </cell>
          <cell r="B4620" t="str">
            <v>Wright B1 S47 LV Supply to 180 Units</v>
          </cell>
          <cell r="C4620" t="str">
            <v>CIPEN Urbn Infill</v>
          </cell>
        </row>
        <row r="4621">
          <cell r="A4621">
            <v>7522885</v>
          </cell>
          <cell r="B4621" t="str">
            <v>LV Cablehead Replacement Pole 71291</v>
          </cell>
          <cell r="C4621" t="str">
            <v>CIPEN Dist U/G Rplc</v>
          </cell>
        </row>
        <row r="4622">
          <cell r="A4622">
            <v>7522888</v>
          </cell>
          <cell r="B4622" t="str">
            <v>Lyneham B13 S49 LV Supply to 21 Units</v>
          </cell>
          <cell r="C4622" t="str">
            <v>CIPEN Urbn Infill</v>
          </cell>
        </row>
        <row r="4623">
          <cell r="A4623">
            <v>7522890</v>
          </cell>
          <cell r="B4623" t="str">
            <v>NARRABUNDAH B4 S64 - Upgrade HV Cable at Sub 584</v>
          </cell>
          <cell r="C4623" t="str">
            <v>CIPEN Dist U/G Rplc</v>
          </cell>
        </row>
        <row r="4624">
          <cell r="A4624">
            <v>7522891</v>
          </cell>
          <cell r="B4624" t="str">
            <v>EVATT B18 S31 - Upgrade LV cable &amp; services. Remove LP 1113570.</v>
          </cell>
          <cell r="C4624" t="str">
            <v>CIPEN Dist U/G Rplc</v>
          </cell>
        </row>
        <row r="4625">
          <cell r="A4625">
            <v>7522893</v>
          </cell>
          <cell r="B4625" t="str">
            <v>Bruce B5 S32 - HV Retic and LV Supply to Commercial Development</v>
          </cell>
          <cell r="C4625" t="str">
            <v>CIPEN Com/Ind Dvlp</v>
          </cell>
        </row>
        <row r="4626">
          <cell r="A4626">
            <v>7522894</v>
          </cell>
          <cell r="B4626" t="str">
            <v>Braddon  B18 S19 - HV Retic and LV Supply to Commercial Development</v>
          </cell>
          <cell r="C4626" t="str">
            <v>CIPEN Com/Ind Dvlp</v>
          </cell>
        </row>
        <row r="4627">
          <cell r="A4627">
            <v>7522895</v>
          </cell>
          <cell r="B4627" t="str">
            <v>Fyshwick - Canberra Ave and Monaro Hway intersect - LV Supply to SLC</v>
          </cell>
          <cell r="C4627" t="str">
            <v>CIPEN Spec Requests</v>
          </cell>
        </row>
        <row r="4628">
          <cell r="A4628">
            <v>7522896</v>
          </cell>
          <cell r="B4628" t="str">
            <v>Fyshwick  - Canberra Ave &amp; Geelong Intersect - LV Supply to TLC</v>
          </cell>
          <cell r="C4628" t="str">
            <v>CIPEN Spec Requests</v>
          </cell>
        </row>
        <row r="4629">
          <cell r="A4629">
            <v>7522906</v>
          </cell>
          <cell r="B4629" t="str">
            <v>Gungahlin B10 S18 - LV Supply to Commercial Development</v>
          </cell>
          <cell r="C4629" t="str">
            <v>CIPEN Com/Ind Dvlp</v>
          </cell>
        </row>
        <row r="4630">
          <cell r="A4630">
            <v>7522908</v>
          </cell>
          <cell r="B4630" t="str">
            <v>Macquarie B9 S50 - Temporary supply to construction site</v>
          </cell>
          <cell r="C4630" t="str">
            <v>CIPEN Spec Requests</v>
          </cell>
        </row>
        <row r="4631">
          <cell r="A4631">
            <v>7522911</v>
          </cell>
          <cell r="B4631" t="str">
            <v>Lyneham B24 S50 - LV Supply to 72 Units</v>
          </cell>
          <cell r="C4631" t="str">
            <v>CIPEN Urbn Infill</v>
          </cell>
        </row>
        <row r="4632">
          <cell r="A4632">
            <v>7522913</v>
          </cell>
          <cell r="B4632" t="str">
            <v>Phillip B1 S134 HV Cable Relocation</v>
          </cell>
          <cell r="C4632" t="str">
            <v>CIPEN Relocation</v>
          </cell>
        </row>
        <row r="4633">
          <cell r="A4633">
            <v>7522914</v>
          </cell>
          <cell r="B4633" t="str">
            <v>Mobility Project</v>
          </cell>
          <cell r="C4633" t="str">
            <v>CIPEN IT Project</v>
          </cell>
        </row>
        <row r="4634">
          <cell r="A4634">
            <v>7522916</v>
          </cell>
          <cell r="B4634" t="str">
            <v>Kambah B15 S489 - LV Supply to Speed Camera</v>
          </cell>
          <cell r="C4634" t="str">
            <v>CIPEN Spec Requests</v>
          </cell>
        </row>
        <row r="4635">
          <cell r="A4635">
            <v>7522917</v>
          </cell>
          <cell r="B4635" t="str">
            <v>Fyshwick No 3 Transformer</v>
          </cell>
          <cell r="C4635" t="str">
            <v>CIPEN ZZS Augme</v>
          </cell>
        </row>
        <row r="4636">
          <cell r="A4636">
            <v>7522918</v>
          </cell>
          <cell r="B4636" t="str">
            <v>Torrens B29 S39 - LV Supply to Speed camera</v>
          </cell>
          <cell r="C4636" t="str">
            <v>CIPEN Spec Requests</v>
          </cell>
        </row>
        <row r="4637">
          <cell r="A4637">
            <v>7522920</v>
          </cell>
          <cell r="B4637" t="str">
            <v>Transmission Pole Replacements 2012/13</v>
          </cell>
          <cell r="C4637" t="str">
            <v>CIPEN SUBTRAN RPLCE</v>
          </cell>
        </row>
        <row r="4638">
          <cell r="A4638">
            <v>7522921</v>
          </cell>
          <cell r="B4638" t="str">
            <v>Yamba Hospital Feeder</v>
          </cell>
          <cell r="C4638" t="str">
            <v>CIPEN Dist Sys Augm</v>
          </cell>
        </row>
        <row r="4639">
          <cell r="A4639">
            <v>7522923</v>
          </cell>
          <cell r="B4639" t="str">
            <v>Dickson B15&amp;16 S4 - LV Supply to 18 Units</v>
          </cell>
          <cell r="C4639" t="str">
            <v>CIPEN Urbn Infill</v>
          </cell>
        </row>
        <row r="4640">
          <cell r="A4640">
            <v>7522924</v>
          </cell>
          <cell r="B4640" t="str">
            <v>Suburban Pole Replacement Stage 1 2013-14</v>
          </cell>
          <cell r="C4640" t="str">
            <v>CIPEN Dist Pole Rplc</v>
          </cell>
        </row>
        <row r="4641">
          <cell r="A4641">
            <v>7522925</v>
          </cell>
          <cell r="B4641" t="str">
            <v>Suburban Pole Replacement Stage 2 2013-14</v>
          </cell>
          <cell r="C4641" t="str">
            <v>CIPEN Dist Pole Rplc</v>
          </cell>
        </row>
        <row r="4642">
          <cell r="A4642">
            <v>7522926</v>
          </cell>
          <cell r="B4642" t="str">
            <v>Fire Detection Compliance</v>
          </cell>
          <cell r="C4642" t="str">
            <v>CIPEN Facilities</v>
          </cell>
        </row>
        <row r="4643">
          <cell r="A4643">
            <v>7523021</v>
          </cell>
          <cell r="B4643" t="str">
            <v>Greenway SSC Yard &amp; Car Park Works</v>
          </cell>
          <cell r="C4643" t="str">
            <v>CIPEN Facilities</v>
          </cell>
        </row>
        <row r="4644">
          <cell r="A4644">
            <v>7523022</v>
          </cell>
          <cell r="B4644" t="str">
            <v>Replacement of two electrical distribution boards</v>
          </cell>
          <cell r="C4644" t="str">
            <v>CIPEN Facilities</v>
          </cell>
        </row>
        <row r="4645">
          <cell r="A4645">
            <v>7523023</v>
          </cell>
          <cell r="B4645" t="str">
            <v>Kitchenette Level 1 Warehouse Oakden St</v>
          </cell>
          <cell r="C4645" t="str">
            <v>CIPEN Facilities</v>
          </cell>
        </row>
        <row r="4646">
          <cell r="A4646">
            <v>7523024</v>
          </cell>
          <cell r="B4646" t="str">
            <v>Braddon B16&amp;17 S29 - LV Supply to construction Site</v>
          </cell>
          <cell r="C4646" t="str">
            <v>CIPEN Spec Requests</v>
          </cell>
        </row>
        <row r="4647">
          <cell r="A4647">
            <v>7523025</v>
          </cell>
          <cell r="B4647" t="str">
            <v>Casey 2 Estate Stage EF LV Reticulation</v>
          </cell>
          <cell r="C4647" t="str">
            <v>CIPEN Urbn Dvlpmnt</v>
          </cell>
        </row>
        <row r="4648">
          <cell r="A4648">
            <v>7523026</v>
          </cell>
          <cell r="B4648" t="str">
            <v>Stage 6 Bushfire Mitigation Pole Replacement 2013/14</v>
          </cell>
          <cell r="C4648" t="str">
            <v>CIPEN Dist Pole Rplc</v>
          </cell>
        </row>
        <row r="4649">
          <cell r="A4649">
            <v>7523028</v>
          </cell>
          <cell r="B4649" t="str">
            <v>Holt B51 S50 - LV Supply</v>
          </cell>
          <cell r="C4649" t="str">
            <v>CIPEN Community Dvp</v>
          </cell>
        </row>
        <row r="4650">
          <cell r="A4650">
            <v>7523036</v>
          </cell>
          <cell r="B4650" t="str">
            <v>Amaroo Group Centre Estate Stage 1 HV &amp; LV Reticulation</v>
          </cell>
          <cell r="C4650" t="str">
            <v>CIPEN Urbn Dvlpmnt</v>
          </cell>
        </row>
        <row r="4651">
          <cell r="A4651">
            <v>7523037</v>
          </cell>
          <cell r="B4651" t="str">
            <v>Amaroo Group Centre Estate Stage 2 HV &amp; LV Reticulation</v>
          </cell>
          <cell r="C4651" t="str">
            <v>CIPEN Urbn Dvlpmnt</v>
          </cell>
        </row>
        <row r="4652">
          <cell r="A4652">
            <v>7523039</v>
          </cell>
          <cell r="B4652" t="str">
            <v>Suburban Pole Replacement Stage 3 2013-'14</v>
          </cell>
          <cell r="C4652" t="str">
            <v>CIPEN Dist Pole Rplc</v>
          </cell>
        </row>
        <row r="4653">
          <cell r="A4653">
            <v>7523040</v>
          </cell>
          <cell r="B4653" t="str">
            <v>Suburban Pole replacement Stage 4 2013-'14</v>
          </cell>
          <cell r="C4653" t="str">
            <v>CIPEN Dist Pole Rplc</v>
          </cell>
        </row>
        <row r="4654">
          <cell r="A4654">
            <v>7523043</v>
          </cell>
          <cell r="B4654" t="str">
            <v>Casey Horse Park Drive Extension LV Supply to SLCC &amp; TLC</v>
          </cell>
          <cell r="C4654" t="str">
            <v>CIPEN Spec Requests</v>
          </cell>
        </row>
        <row r="4655">
          <cell r="A4655">
            <v>7523044</v>
          </cell>
          <cell r="B4655" t="str">
            <v>Molonglo Valley B67 Coombs Estate Temporary Supply to Site Sheds</v>
          </cell>
          <cell r="C4655" t="str">
            <v>CIPEN Spec Requests</v>
          </cell>
        </row>
        <row r="4656">
          <cell r="A4656">
            <v>7523045</v>
          </cell>
          <cell r="B4656" t="str">
            <v>Hume B93 S7 LV supply to Warehouse</v>
          </cell>
          <cell r="C4656" t="str">
            <v>CIPEN Com/Ind Dvlp</v>
          </cell>
        </row>
        <row r="4657">
          <cell r="A4657">
            <v>7523047</v>
          </cell>
          <cell r="B4657" t="str">
            <v>Narrabundah B44 S100 LV Supply Upgrade to Jindalle Aged Care Facility</v>
          </cell>
          <cell r="C4657" t="str">
            <v>CIPEN Community Dvp</v>
          </cell>
        </row>
        <row r="4658">
          <cell r="A4658">
            <v>7523049</v>
          </cell>
          <cell r="B4658" t="str">
            <v>Pialligo B1 S2 Rural Subdivision HV Retic &amp; Relocation</v>
          </cell>
          <cell r="C4658" t="str">
            <v>CIPEN Rural Devpmnt</v>
          </cell>
        </row>
        <row r="4659">
          <cell r="A4659">
            <v>7523050</v>
          </cell>
          <cell r="B4659" t="str">
            <v>Rebuild two pole Sub 0585 &amp; Replace ABS5421</v>
          </cell>
          <cell r="C4659" t="str">
            <v>CIPEN Dist Pole Sub</v>
          </cell>
        </row>
        <row r="4660">
          <cell r="A4660">
            <v>7523051</v>
          </cell>
          <cell r="B4660" t="str">
            <v>Proposed Unplanned Pole Replacements 2013 - '14</v>
          </cell>
          <cell r="C4660" t="str">
            <v>CIPEN Dist Pole Rplc</v>
          </cell>
        </row>
        <row r="4661">
          <cell r="A4661">
            <v>7523053</v>
          </cell>
          <cell r="B4661" t="str">
            <v>Dickson B4&amp;5 S2 LV Supply to 10 Units</v>
          </cell>
          <cell r="C4661" t="str">
            <v>CIPEN Urbn Infill</v>
          </cell>
        </row>
        <row r="4662">
          <cell r="A4662">
            <v>7523054</v>
          </cell>
          <cell r="B4662" t="str">
            <v>O'Connor B4 S41 LV Supply to 6 Units</v>
          </cell>
          <cell r="C4662" t="str">
            <v>CIPEN Urbn Infill</v>
          </cell>
        </row>
        <row r="4663">
          <cell r="A4663">
            <v>7523055</v>
          </cell>
          <cell r="B4663" t="str">
            <v>O'Connor B9 S41 LV Supply to 7 Units</v>
          </cell>
          <cell r="C4663" t="str">
            <v>CIPEN Urbn Infill</v>
          </cell>
        </row>
        <row r="4664">
          <cell r="A4664">
            <v>7523056</v>
          </cell>
          <cell r="B4664" t="str">
            <v>Dickson B4&amp;5 S2 - LV OH Replacement</v>
          </cell>
          <cell r="C4664" t="str">
            <v>CIPEN CI Replacemnt</v>
          </cell>
        </row>
        <row r="4665">
          <cell r="A4665">
            <v>7523057</v>
          </cell>
          <cell r="B4665" t="str">
            <v>Gungahlin District B798 - LV Supply to pumps</v>
          </cell>
          <cell r="C4665" t="str">
            <v>CIPEN Community Dvp</v>
          </cell>
        </row>
        <row r="4666">
          <cell r="A4666">
            <v>7523059</v>
          </cell>
          <cell r="B4666" t="str">
            <v>Belconnen District B1329 HV &amp; LV Relocation</v>
          </cell>
          <cell r="C4666" t="str">
            <v>CIPEN Relocation</v>
          </cell>
        </row>
        <row r="4667">
          <cell r="A4667">
            <v>7523060</v>
          </cell>
          <cell r="B4667" t="str">
            <v>Aranda B7 S16 - LV Supply to 3 units</v>
          </cell>
          <cell r="C4667" t="str">
            <v>CIPEN Urbn Infill</v>
          </cell>
        </row>
        <row r="4668">
          <cell r="A4668">
            <v>7523061</v>
          </cell>
          <cell r="B4668" t="str">
            <v>Yarralumla B13 S51 _ LV Supply to 4 units</v>
          </cell>
          <cell r="C4668" t="str">
            <v>CIPEN Urbn Infill</v>
          </cell>
        </row>
        <row r="4669">
          <cell r="A4669">
            <v>7523062</v>
          </cell>
          <cell r="B4669" t="str">
            <v>Fyshwick B2 5 S85 Canberra Data Centres I/D Subs &amp; HV Retic</v>
          </cell>
          <cell r="C4669" t="str">
            <v>CIPEN Com/Ind Dvlp</v>
          </cell>
        </row>
        <row r="4670">
          <cell r="A4670">
            <v>7523063</v>
          </cell>
          <cell r="B4670" t="str">
            <v>Griffith B8 S47 LV Relocation</v>
          </cell>
          <cell r="C4670" t="str">
            <v>CIPEN Relocation</v>
          </cell>
        </row>
        <row r="4671">
          <cell r="A4671">
            <v>7523064</v>
          </cell>
          <cell r="B4671" t="str">
            <v>Mitchell B3 S58 - LV Supply to commercial development</v>
          </cell>
          <cell r="C4671" t="str">
            <v>CIPEN Com/Ind Dvlp</v>
          </cell>
        </row>
        <row r="4672">
          <cell r="A4672">
            <v>7523065</v>
          </cell>
          <cell r="B4672" t="str">
            <v>Holt B4 S88 LV Supply to Bike Shelter</v>
          </cell>
          <cell r="C4672" t="str">
            <v>CIPEN Spec Requests</v>
          </cell>
        </row>
        <row r="4673">
          <cell r="A4673">
            <v>7523066</v>
          </cell>
          <cell r="B4673" t="str">
            <v>Tuggeranong District B1633 -HV/OH &amp; LV Supply to Construction Site</v>
          </cell>
          <cell r="C4673" t="str">
            <v>CIPEN Spec Requests</v>
          </cell>
        </row>
        <row r="4674">
          <cell r="A4674">
            <v>7523069</v>
          </cell>
          <cell r="B4674" t="str">
            <v>Casey 2 Estate B3 4 &amp; 5 S63 HV&amp; LV Reticulation</v>
          </cell>
          <cell r="C4674" t="str">
            <v>CIPEN Urbn Dvlpmnt</v>
          </cell>
        </row>
        <row r="4675">
          <cell r="A4675">
            <v>7523071</v>
          </cell>
          <cell r="B4675" t="str">
            <v>Casey B11 S76 - LV Supply to 4 Units</v>
          </cell>
          <cell r="C4675" t="str">
            <v>CIPEN Urbn Infill</v>
          </cell>
        </row>
        <row r="4676">
          <cell r="A4676">
            <v>7523073</v>
          </cell>
          <cell r="B4676" t="str">
            <v>Fyshwick B8 S89 LV Supply to Child care centre</v>
          </cell>
          <cell r="C4676" t="str">
            <v>CIPEN Com/Ind Dvlp</v>
          </cell>
        </row>
        <row r="4677">
          <cell r="A4677">
            <v>7523076</v>
          </cell>
          <cell r="B4677" t="str">
            <v>Aranda B9 S16 LV Supply to 3 units</v>
          </cell>
          <cell r="C4677" t="str">
            <v>CIPEN Urbn Infill</v>
          </cell>
        </row>
        <row r="4678">
          <cell r="A4678">
            <v>7523077</v>
          </cell>
          <cell r="B4678" t="str">
            <v>Canberra Central Dist 458 LV Supply to Pump Station</v>
          </cell>
          <cell r="C4678" t="str">
            <v>CIPEN Spec Requests</v>
          </cell>
        </row>
        <row r="4679">
          <cell r="A4679">
            <v>7523078</v>
          </cell>
          <cell r="B4679" t="str">
            <v>Majura Dist B587 LV Supply to Mech Plant</v>
          </cell>
          <cell r="C4679" t="str">
            <v>CIPEN Com/Ind Dvlp</v>
          </cell>
        </row>
        <row r="4680">
          <cell r="A4680">
            <v>7523086</v>
          </cell>
          <cell r="B4680" t="str">
            <v>Replace single HV/LV pole 54194</v>
          </cell>
          <cell r="C4680" t="str">
            <v>CIPEN Dist Pole Rplc</v>
          </cell>
        </row>
        <row r="4681">
          <cell r="A4681">
            <v>7523108</v>
          </cell>
          <cell r="B4681" t="str">
            <v>Molonglo Valley District B25 LV Supply to Construction Site</v>
          </cell>
          <cell r="C4681" t="str">
            <v>CIPEN Spec Requests</v>
          </cell>
        </row>
        <row r="4682">
          <cell r="A4682">
            <v>7523109</v>
          </cell>
          <cell r="B4682" t="str">
            <v>Weston Sec 81 HV Relocation</v>
          </cell>
          <cell r="C4682" t="str">
            <v>CIPEN Relocation</v>
          </cell>
        </row>
        <row r="4683">
          <cell r="A4683">
            <v>7523113</v>
          </cell>
          <cell r="B4683" t="str">
            <v>SIngle Pole Sub Replacement - Sub 1437 Oaks Estate.</v>
          </cell>
          <cell r="C4683" t="str">
            <v>CIPEN Dist Pole Sub</v>
          </cell>
        </row>
        <row r="4684">
          <cell r="A4684">
            <v>7523114</v>
          </cell>
          <cell r="B4684" t="str">
            <v>Distribution Pillar Replacements Stage 1 2013-14</v>
          </cell>
          <cell r="C4684" t="str">
            <v>CIPEN Dist U/G Rplc</v>
          </cell>
        </row>
        <row r="4685">
          <cell r="A4685">
            <v>7523115</v>
          </cell>
          <cell r="B4685" t="str">
            <v>Philiip B16 S3 LV Supply to Commercial development</v>
          </cell>
          <cell r="C4685" t="str">
            <v>CIPEN Com/Ind Dvlp</v>
          </cell>
        </row>
        <row r="4686">
          <cell r="A4686">
            <v>7523116</v>
          </cell>
          <cell r="B4686" t="str">
            <v>Phillip B5 S131 LV Supply to Oval</v>
          </cell>
          <cell r="C4686" t="str">
            <v>CIPEN Spec Requests</v>
          </cell>
        </row>
        <row r="4687">
          <cell r="A4687">
            <v>7523117</v>
          </cell>
          <cell r="B4687" t="str">
            <v>Domestic New Meter Connections - 2013/14</v>
          </cell>
          <cell r="C4687" t="str">
            <v>CIPEN NEW METER</v>
          </cell>
        </row>
        <row r="4688">
          <cell r="A4688">
            <v>7523119</v>
          </cell>
          <cell r="B4688" t="str">
            <v>Commercial New Meter Connections - 2013/14</v>
          </cell>
          <cell r="C4688" t="str">
            <v>CIPEN NEW METER</v>
          </cell>
        </row>
        <row r="4689">
          <cell r="A4689">
            <v>7523120</v>
          </cell>
          <cell r="B4689" t="str">
            <v>New Services - 2013/14</v>
          </cell>
          <cell r="C4689" t="str">
            <v>CIPEN NEW SERVICES</v>
          </cell>
        </row>
        <row r="4690">
          <cell r="A4690">
            <v>7523121</v>
          </cell>
          <cell r="B4690" t="str">
            <v>Service Upgrade to 3 Phase - 2013/14</v>
          </cell>
          <cell r="C4690" t="str">
            <v>CIPEN NEW SERVICES</v>
          </cell>
        </row>
        <row r="4691">
          <cell r="A4691">
            <v>7523124</v>
          </cell>
          <cell r="B4691" t="str">
            <v>Casey Clarrie Hermes Drive LV Supply to NBN Pillar</v>
          </cell>
          <cell r="C4691" t="str">
            <v>CIPEN Spec Requests</v>
          </cell>
        </row>
        <row r="4692">
          <cell r="A4692">
            <v>7523125</v>
          </cell>
          <cell r="B4692" t="str">
            <v>Holt B21 S51 LV Supply to TLC</v>
          </cell>
          <cell r="C4692" t="str">
            <v>CIPEN Spec Requests</v>
          </cell>
        </row>
        <row r="4693">
          <cell r="A4693">
            <v>7523126</v>
          </cell>
          <cell r="B4693" t="str">
            <v>Casey B1 S57 - LV Supply to 14 Units</v>
          </cell>
          <cell r="C4693" t="str">
            <v>CIPEN Urbn Infill</v>
          </cell>
        </row>
        <row r="4694">
          <cell r="A4694">
            <v>7523127</v>
          </cell>
          <cell r="B4694" t="str">
            <v>Red Hill B10 S2 LV Supply to Residential Development</v>
          </cell>
          <cell r="C4694" t="str">
            <v>CIPEN Urbn Infill</v>
          </cell>
        </row>
        <row r="4695">
          <cell r="A4695">
            <v>7523128</v>
          </cell>
          <cell r="B4695" t="str">
            <v>Office Alteration Level 1 Greenway West</v>
          </cell>
          <cell r="C4695" t="str">
            <v>CIPEN Facilities</v>
          </cell>
        </row>
        <row r="4696">
          <cell r="A4696">
            <v>7523130</v>
          </cell>
          <cell r="B4696" t="str">
            <v>Harrison B2 S95 - LV Supply to Construction Site</v>
          </cell>
          <cell r="C4696" t="str">
            <v>CIPEN Com/Ind Dvlp</v>
          </cell>
        </row>
        <row r="4697">
          <cell r="A4697">
            <v>7523131</v>
          </cell>
          <cell r="B4697" t="str">
            <v>Braddon B17&amp;18 S21- temp supply to construction site (Minor Works)</v>
          </cell>
          <cell r="C4697" t="str">
            <v>CIPEN Spec Requests</v>
          </cell>
        </row>
        <row r="4698">
          <cell r="A4698">
            <v>7523132</v>
          </cell>
          <cell r="B4698" t="str">
            <v>Civic ZS 415V Augmentation</v>
          </cell>
          <cell r="C4698" t="str">
            <v>CIPEN ZZS Augme</v>
          </cell>
        </row>
        <row r="4699">
          <cell r="A4699">
            <v>7523133</v>
          </cell>
          <cell r="B4699" t="str">
            <v>Pialligo B1 S2 LV Relocation</v>
          </cell>
          <cell r="C4699" t="str">
            <v>CIPEN Relocation</v>
          </cell>
        </row>
        <row r="4700">
          <cell r="A4700">
            <v>7523134</v>
          </cell>
          <cell r="B4700" t="str">
            <v>Hume B87 S7 - LV supply to commercial development (Minor Work)</v>
          </cell>
          <cell r="C4700" t="str">
            <v>CIPEN Com/Ind Dvlp</v>
          </cell>
        </row>
        <row r="4701">
          <cell r="A4701">
            <v>7523135</v>
          </cell>
          <cell r="B4701" t="str">
            <v>Suburban Pole replacement Stage 5 2013-'14</v>
          </cell>
          <cell r="C4701" t="str">
            <v>CIPEN Dist Pole Rplc</v>
          </cell>
        </row>
        <row r="4702">
          <cell r="A4702">
            <v>7523136</v>
          </cell>
          <cell r="B4702" t="str">
            <v>Suburban Pole replacement Stage 6 2013-'14</v>
          </cell>
          <cell r="C4702" t="str">
            <v>CIPEN Dist Pole Rplc</v>
          </cell>
        </row>
        <row r="4703">
          <cell r="A4703">
            <v>7523137</v>
          </cell>
          <cell r="B4703" t="str">
            <v>Pole Substation Replacements Stage 1 2013-'14</v>
          </cell>
          <cell r="C4703" t="str">
            <v>CIPEN Dist Pole Sub</v>
          </cell>
        </row>
        <row r="4704">
          <cell r="A4704">
            <v>7523138</v>
          </cell>
          <cell r="B4704" t="str">
            <v>Miscellaneous Suburb Pole Reinforcement Stage 1 2013-'14</v>
          </cell>
          <cell r="C4704" t="str">
            <v>CIPEN Dist Pole Rnst</v>
          </cell>
        </row>
        <row r="4705">
          <cell r="A4705">
            <v>7523139</v>
          </cell>
          <cell r="B4705" t="str">
            <v>Miscellaneous Suburb Pole Reinforcement Stage 2 2013-'14</v>
          </cell>
          <cell r="C4705" t="str">
            <v>CIPEN Dist Pole Rnst</v>
          </cell>
        </row>
        <row r="4706">
          <cell r="A4706">
            <v>7523144</v>
          </cell>
          <cell r="B4706" t="str">
            <v>Majura Dist B622 LV Supply to Warehouse</v>
          </cell>
          <cell r="C4706" t="str">
            <v>CIPEN Com/Ind Dvlp</v>
          </cell>
        </row>
        <row r="4707">
          <cell r="A4707">
            <v>7523146</v>
          </cell>
          <cell r="B4707" t="str">
            <v>Franklin B1 S122 LV Supply to Residential (105 units) &amp; Commercial Dev</v>
          </cell>
          <cell r="C4707" t="str">
            <v>CIPEN Urbn Dvlpmnt</v>
          </cell>
        </row>
        <row r="4708">
          <cell r="A4708">
            <v>7523147</v>
          </cell>
          <cell r="B4708" t="str">
            <v>Lyons B6 S69 - Lower HV &amp; Pilot Cables</v>
          </cell>
          <cell r="C4708" t="str">
            <v>CIPEN Relocation</v>
          </cell>
        </row>
        <row r="4709">
          <cell r="A4709">
            <v>7523148</v>
          </cell>
          <cell r="B4709" t="str">
            <v>Curtin B5 S121 LV Supply to SLCC &amp; TLC</v>
          </cell>
          <cell r="C4709" t="str">
            <v>CIPEN Spec Requests</v>
          </cell>
        </row>
        <row r="4710">
          <cell r="A4710">
            <v>7523149</v>
          </cell>
          <cell r="B4710" t="str">
            <v>Chisholm B18 S583 Sub4065 Refurbishment</v>
          </cell>
          <cell r="C4710" t="str">
            <v>CIPEN Dist S/S Rplc</v>
          </cell>
        </row>
        <row r="4711">
          <cell r="A4711">
            <v>7523152</v>
          </cell>
          <cell r="B4711" t="str">
            <v>Domestic Meter Replacement 2013/14</v>
          </cell>
          <cell r="C4711" t="str">
            <v>CIPEN Meter Replce</v>
          </cell>
        </row>
        <row r="4712">
          <cell r="A4712">
            <v>7523153</v>
          </cell>
          <cell r="B4712" t="str">
            <v>Commercial Meter Replacement 2013/14</v>
          </cell>
          <cell r="C4712" t="str">
            <v>CIPEN Meter Replce</v>
          </cell>
        </row>
        <row r="4713">
          <cell r="A4713">
            <v>7523162</v>
          </cell>
          <cell r="B4713" t="str">
            <v>Suburban Pole Replacements Stage 7  2013-'14</v>
          </cell>
          <cell r="C4713" t="str">
            <v>CIPEN Dist Pole Rplc</v>
          </cell>
        </row>
        <row r="4714">
          <cell r="A4714">
            <v>7523163</v>
          </cell>
          <cell r="B4714" t="str">
            <v>Suburban Pole Replacements Stage 8  2013-'14</v>
          </cell>
          <cell r="C4714" t="str">
            <v>CIPEN Dist Pole Rplc</v>
          </cell>
        </row>
        <row r="4715">
          <cell r="A4715">
            <v>7523164</v>
          </cell>
          <cell r="B4715" t="str">
            <v>Suburban Pole Replacements Stage 9  2013-'14</v>
          </cell>
          <cell r="C4715" t="str">
            <v>CIPEN Dist Pole Rplc</v>
          </cell>
        </row>
        <row r="4716">
          <cell r="A4716">
            <v>7523165</v>
          </cell>
          <cell r="B4716" t="str">
            <v>Suburban Pole Replacements Stage 10  2013-'14</v>
          </cell>
          <cell r="C4716" t="str">
            <v>CIPEN Dist Pole Rplc</v>
          </cell>
        </row>
        <row r="4717">
          <cell r="A4717">
            <v>7523166</v>
          </cell>
          <cell r="B4717" t="str">
            <v>Suburban Pole Replacements Stage 11  2013-'14</v>
          </cell>
          <cell r="C4717" t="str">
            <v>CIPEN Dist Pole Rplc</v>
          </cell>
        </row>
        <row r="4718">
          <cell r="A4718">
            <v>7523167</v>
          </cell>
          <cell r="B4718" t="str">
            <v>Suburban Pole Replacements Stage 12  2013-'14</v>
          </cell>
          <cell r="C4718" t="str">
            <v>CIPEN Dist Pole Rplc</v>
          </cell>
        </row>
        <row r="4719">
          <cell r="A4719">
            <v>7523170</v>
          </cell>
          <cell r="B4719" t="str">
            <v>Crace B1 S48 Sub 9776 - Fuseway Installation</v>
          </cell>
          <cell r="C4719" t="str">
            <v>CIPEN Com/Ind Dvlp</v>
          </cell>
        </row>
        <row r="4720">
          <cell r="A4720">
            <v>7523172</v>
          </cell>
          <cell r="B4720" t="str">
            <v>Bonner B 2 S136 - LV cable Relocation</v>
          </cell>
          <cell r="C4720" t="str">
            <v>CIPEN SERVICE RPLC</v>
          </cell>
        </row>
        <row r="4721">
          <cell r="A4721">
            <v>7523173</v>
          </cell>
          <cell r="B4721" t="str">
            <v>Crace B25 S17 - LV Service cable Relocation</v>
          </cell>
          <cell r="C4721" t="str">
            <v>CIPEN SERVICE RPLC</v>
          </cell>
        </row>
        <row r="4722">
          <cell r="A4722">
            <v>7523174</v>
          </cell>
          <cell r="B4722" t="str">
            <v>Crace B4 S54 - LV service cable relocation</v>
          </cell>
          <cell r="C4722" t="str">
            <v>CIPEN SERVICE RPLC</v>
          </cell>
        </row>
        <row r="4723">
          <cell r="A4723">
            <v>7523176</v>
          </cell>
          <cell r="B4723" t="str">
            <v>Emergency EXIT signs installation at all Zone Substation sites</v>
          </cell>
          <cell r="C4723" t="str">
            <v>CIPEN Facilities</v>
          </cell>
        </row>
        <row r="4724">
          <cell r="A4724">
            <v>7523178</v>
          </cell>
          <cell r="B4724" t="str">
            <v>Harrison B1 S140 LV Supply to 56 units</v>
          </cell>
          <cell r="C4724" t="str">
            <v>CIPEN Urbn Infill</v>
          </cell>
        </row>
        <row r="4725">
          <cell r="A4725">
            <v>7523179</v>
          </cell>
          <cell r="B4725" t="str">
            <v>Majura Dist B587 LV Relocation</v>
          </cell>
          <cell r="C4725" t="str">
            <v>CIPEN Relocation</v>
          </cell>
        </row>
        <row r="4726">
          <cell r="A4726">
            <v>7523181</v>
          </cell>
          <cell r="B4726" t="str">
            <v>URD Pit Replacement</v>
          </cell>
          <cell r="C4726" t="str">
            <v>CIPEN Dist U/G Rplc</v>
          </cell>
        </row>
        <row r="4727">
          <cell r="A4727">
            <v>7523183</v>
          </cell>
          <cell r="B4727" t="str">
            <v>Casey B1 S62 - LV Supply to 8 Units</v>
          </cell>
          <cell r="C4727" t="str">
            <v>CIPEN Urbn Infill</v>
          </cell>
        </row>
        <row r="4728">
          <cell r="A4728">
            <v>7523188</v>
          </cell>
          <cell r="B4728" t="str">
            <v>Downer B2 S73 LV Supply to Pump House</v>
          </cell>
          <cell r="C4728" t="str">
            <v>CIPEN Spec Requests</v>
          </cell>
        </row>
        <row r="4729">
          <cell r="A4729">
            <v>7523193</v>
          </cell>
          <cell r="B4729" t="str">
            <v>Hackett B15 S12 LV Supply to Pump House</v>
          </cell>
          <cell r="C4729" t="str">
            <v>CIPEN Spec Requests</v>
          </cell>
        </row>
        <row r="4730">
          <cell r="A4730">
            <v>7523194</v>
          </cell>
          <cell r="B4730" t="str">
            <v>Dickson B28 S72 LV Supply to Commercial Development</v>
          </cell>
          <cell r="C4730" t="str">
            <v>CIPEN Com/Ind Dvlp</v>
          </cell>
        </row>
        <row r="4731">
          <cell r="A4731">
            <v>7523195</v>
          </cell>
          <cell r="B4731" t="str">
            <v>Florey B5 S113 LV Supply to Air Monitoring</v>
          </cell>
          <cell r="C4731" t="str">
            <v>CIPEN Spec Requests</v>
          </cell>
        </row>
        <row r="4732">
          <cell r="A4732">
            <v>7523202</v>
          </cell>
          <cell r="B4732" t="str">
            <v>Hume B20 S18  - HV Retic &amp; LV Supply to Gas PRS</v>
          </cell>
          <cell r="C4732" t="str">
            <v>CIPEN Com/Ind Dvlp</v>
          </cell>
        </row>
        <row r="4733">
          <cell r="A4733">
            <v>7523204</v>
          </cell>
          <cell r="B4733" t="str">
            <v>Distribution Pillar Replacement Stage 2 2013/14</v>
          </cell>
          <cell r="C4733" t="str">
            <v>CIPEN Dist U/G Rplc</v>
          </cell>
        </row>
        <row r="4734">
          <cell r="A4734">
            <v>7523207</v>
          </cell>
          <cell r="B4734" t="str">
            <v>Watson B8 S21 LV Supply to Irrigation Pump</v>
          </cell>
          <cell r="C4734" t="str">
            <v>CIPEN Spec Requests</v>
          </cell>
        </row>
        <row r="4735">
          <cell r="A4735">
            <v>7523208</v>
          </cell>
          <cell r="B4735" t="str">
            <v>Jerrabomberra Dist B2114 LV Supply to Pump</v>
          </cell>
          <cell r="C4735" t="str">
            <v>CIPEN Spec Requests</v>
          </cell>
        </row>
        <row r="4736">
          <cell r="A4736">
            <v>7523209</v>
          </cell>
          <cell r="B4736" t="str">
            <v>Bruce B1 S1 HV Retic and LV Supply to Car Park</v>
          </cell>
          <cell r="C4736" t="str">
            <v>CIPEN Com/Ind Dvlp</v>
          </cell>
        </row>
        <row r="4737">
          <cell r="A4737">
            <v>7523211</v>
          </cell>
          <cell r="B4737" t="str">
            <v>Braddon B15 S6 LV Supply to 24 units</v>
          </cell>
          <cell r="C4737" t="str">
            <v>CIPEN Urbn Infill</v>
          </cell>
        </row>
        <row r="4738">
          <cell r="A4738">
            <v>7523214</v>
          </cell>
          <cell r="B4738" t="str">
            <v>Kambah B1 S353 - LV Relocation</v>
          </cell>
          <cell r="C4738" t="str">
            <v>CIPEN Relocation</v>
          </cell>
        </row>
        <row r="4739">
          <cell r="A4739">
            <v>7523216</v>
          </cell>
          <cell r="B4739" t="str">
            <v>Narrabundah B5 S51 LV Service Cable replacement</v>
          </cell>
          <cell r="C4739" t="str">
            <v>CIPEN SERVICE RPLC</v>
          </cell>
        </row>
        <row r="4740">
          <cell r="A4740">
            <v>7523217</v>
          </cell>
          <cell r="B4740" t="str">
            <v>Macquarie B23 S28 LV Service Cable Replacement</v>
          </cell>
          <cell r="C4740" t="str">
            <v>CIPEN SERVICE RPLC</v>
          </cell>
        </row>
        <row r="4741">
          <cell r="A4741">
            <v>7523218</v>
          </cell>
          <cell r="B4741" t="str">
            <v>Narrabundah B16&amp;17 S58 LV Service Cable Replacement</v>
          </cell>
          <cell r="C4741" t="str">
            <v>CIPEN SERVICE RPLC</v>
          </cell>
        </row>
        <row r="4742">
          <cell r="A4742">
            <v>7523220</v>
          </cell>
          <cell r="B4742" t="str">
            <v>Griffith B3 S80 LV Service Cable Replacement</v>
          </cell>
          <cell r="C4742" t="str">
            <v>CIPEN SERVICE RPLC</v>
          </cell>
        </row>
        <row r="4743">
          <cell r="A4743">
            <v>7523221</v>
          </cell>
          <cell r="B4743" t="str">
            <v>O'Connor B8 S28 LV Service Cable Replacement</v>
          </cell>
          <cell r="C4743" t="str">
            <v>CIPEN SERVICE RPLC</v>
          </cell>
        </row>
        <row r="4744">
          <cell r="A4744">
            <v>7523222</v>
          </cell>
          <cell r="B4744" t="str">
            <v>Wright B34 S22 LV Supply to Laneway Lighting</v>
          </cell>
          <cell r="C4744" t="str">
            <v>CIPEN Spec Requests</v>
          </cell>
        </row>
        <row r="4745">
          <cell r="A4745">
            <v>7523223</v>
          </cell>
          <cell r="B4745" t="str">
            <v>Evatt Section 28 Block - Sub 3843</v>
          </cell>
          <cell r="C4745" t="str">
            <v>CIPEN Dist S/S Rplc</v>
          </cell>
        </row>
        <row r="4746">
          <cell r="A4746">
            <v>7523224</v>
          </cell>
          <cell r="B4746" t="str">
            <v>HOLT Sub 6120 - HV Switchgear Replacement</v>
          </cell>
          <cell r="C4746" t="str">
            <v>CIPEN Dist S/S Rplc</v>
          </cell>
        </row>
        <row r="4747">
          <cell r="A4747">
            <v>7523225</v>
          </cell>
          <cell r="B4747" t="str">
            <v>Pole Substation Replacements Stage 2 2013-'14</v>
          </cell>
          <cell r="C4747" t="str">
            <v>CIPEN Dist Pole Sub</v>
          </cell>
        </row>
        <row r="4748">
          <cell r="A4748">
            <v>7523226</v>
          </cell>
          <cell r="B4748" t="str">
            <v>Majura Dist B729 HV Retic &amp; LV Supply to Paintball sports</v>
          </cell>
          <cell r="C4748" t="str">
            <v>CIPEN Com/Ind Dvlp</v>
          </cell>
        </row>
        <row r="4749">
          <cell r="A4749">
            <v>7523227</v>
          </cell>
          <cell r="B4749" t="str">
            <v>Wright B5 S30 - LV Supply to 17 units</v>
          </cell>
          <cell r="C4749" t="str">
            <v>CIPEN Urbn Infill</v>
          </cell>
        </row>
        <row r="4750">
          <cell r="A4750">
            <v>7523228</v>
          </cell>
          <cell r="B4750" t="str">
            <v>Mitchell B13 S22 - Supply to commercial development</v>
          </cell>
          <cell r="C4750" t="str">
            <v>CIPEN Com/Ind Dvlp</v>
          </cell>
        </row>
        <row r="4751">
          <cell r="A4751">
            <v>7523230</v>
          </cell>
          <cell r="B4751" t="str">
            <v>Greenway B1 S18 - LV Service cable Relocation</v>
          </cell>
          <cell r="C4751" t="str">
            <v>CIPEN Relocation</v>
          </cell>
        </row>
        <row r="4752">
          <cell r="A4752">
            <v>7523231</v>
          </cell>
          <cell r="B4752" t="str">
            <v>Disaster Recovery Room - Civic ZS</v>
          </cell>
          <cell r="C4752" t="str">
            <v>CIPEN Facilities</v>
          </cell>
        </row>
        <row r="4753">
          <cell r="A4753">
            <v>7523232</v>
          </cell>
          <cell r="B4753" t="str">
            <v>Yarralumla B17 S61 - LV service cable replacement</v>
          </cell>
          <cell r="C4753" t="str">
            <v>CIPEN SERVICE RPLC</v>
          </cell>
        </row>
        <row r="4754">
          <cell r="A4754">
            <v>7523237</v>
          </cell>
          <cell r="B4754" t="str">
            <v>Holt B2 S84 - Minipillar replacement &amp; new Linkpillar</v>
          </cell>
          <cell r="C4754" t="str">
            <v>CIPEN Dist U/G Rplc</v>
          </cell>
        </row>
        <row r="4755">
          <cell r="A4755">
            <v>7523239</v>
          </cell>
          <cell r="B4755" t="str">
            <v>Replace OH conductor with LVABC  HUGHES (OH Cond Unplanned replace)</v>
          </cell>
          <cell r="C4755" t="str">
            <v>CIPEN Dist O/H Rplc</v>
          </cell>
        </row>
        <row r="4756">
          <cell r="A4756">
            <v>7523240</v>
          </cell>
          <cell r="B4756" t="str">
            <v>Install 95mmLVABC Turner - OH Conductor Unplanned Replacement</v>
          </cell>
          <cell r="C4756" t="str">
            <v>CIPEN Dist O/H Rplc</v>
          </cell>
        </row>
        <row r="4757">
          <cell r="A4757">
            <v>7523241</v>
          </cell>
          <cell r="B4757" t="str">
            <v>Install LVABC PAGE OH Conductor Unplanned Replacement</v>
          </cell>
          <cell r="C4757" t="str">
            <v>CIPEN Dist O/H Rplc</v>
          </cell>
        </row>
        <row r="4758">
          <cell r="A4758">
            <v>7523242</v>
          </cell>
          <cell r="B4758" t="str">
            <v>Install LVABC REID OH Conductor Unplanned Replacement</v>
          </cell>
          <cell r="C4758" t="str">
            <v>CIPEN Dist O/H Rplc</v>
          </cell>
        </row>
        <row r="4759">
          <cell r="A4759">
            <v>7523243</v>
          </cell>
          <cell r="B4759" t="str">
            <v>Install LVABC Griffith OH Conductor Unplanned Replacement</v>
          </cell>
          <cell r="C4759" t="str">
            <v>CIPEN Dist O/H Rplc</v>
          </cell>
        </row>
        <row r="4760">
          <cell r="A4760">
            <v>7523245</v>
          </cell>
          <cell r="B4760" t="str">
            <v>Coombs B2 S52 - LV Cable relocation</v>
          </cell>
          <cell r="C4760" t="str">
            <v>CIPEN Relocation</v>
          </cell>
        </row>
        <row r="4761">
          <cell r="A4761">
            <v>7523247</v>
          </cell>
          <cell r="B4761" t="str">
            <v>Suburban Pole Replacements Stage 13  2013-'14</v>
          </cell>
          <cell r="C4761" t="str">
            <v>CIPEN Dist Pole Rplc</v>
          </cell>
        </row>
        <row r="4762">
          <cell r="A4762">
            <v>7523248</v>
          </cell>
          <cell r="B4762" t="str">
            <v>Suburban Pole Replacements Stage 14  2013-'14</v>
          </cell>
          <cell r="C4762" t="str">
            <v>CIPEN Dist Pole Rplc</v>
          </cell>
        </row>
        <row r="4763">
          <cell r="A4763">
            <v>7523249</v>
          </cell>
          <cell r="B4763" t="str">
            <v>Suburban Pole Replacements Stage 15  2013-'14</v>
          </cell>
          <cell r="C4763" t="str">
            <v>CIPEN Dist Pole Rplc</v>
          </cell>
        </row>
        <row r="4764">
          <cell r="A4764">
            <v>7523250</v>
          </cell>
          <cell r="B4764" t="str">
            <v>Suburban Pole Replacements Stage 16  2013-'14</v>
          </cell>
          <cell r="C4764" t="str">
            <v>CIPEN Dist Pole Rplc</v>
          </cell>
        </row>
        <row r="4765">
          <cell r="A4765">
            <v>7523251</v>
          </cell>
          <cell r="B4765" t="str">
            <v>Suburban Pole Replacements Stage 17  2013-'14</v>
          </cell>
          <cell r="C4765" t="str">
            <v>CIPEN Dist Pole Rplc</v>
          </cell>
        </row>
        <row r="4766">
          <cell r="A4766">
            <v>7523252</v>
          </cell>
          <cell r="B4766" t="str">
            <v>Suburban Pole Replacements Stage 18  2013-'14</v>
          </cell>
          <cell r="C4766" t="str">
            <v>CIPEN Dist Pole Rplc</v>
          </cell>
        </row>
        <row r="4767">
          <cell r="A4767">
            <v>7523253</v>
          </cell>
          <cell r="B4767" t="str">
            <v>Suburban Pole Replacements Stage 19  2013-'14</v>
          </cell>
          <cell r="C4767" t="str">
            <v>CIPEN Dist Pole Rplc</v>
          </cell>
        </row>
        <row r="4768">
          <cell r="A4768">
            <v>7523254</v>
          </cell>
          <cell r="B4768" t="str">
            <v>Suburban Pole Replacements Stage 20  2013-'14</v>
          </cell>
          <cell r="C4768" t="str">
            <v>CIPEN Dist Pole Rplc</v>
          </cell>
        </row>
        <row r="4769">
          <cell r="A4769">
            <v>7523255</v>
          </cell>
          <cell r="B4769" t="str">
            <v>Crossarm Replacements Stage 1 2013 -'14</v>
          </cell>
          <cell r="C4769" t="str">
            <v>CIPEN Dist O/H Rplc</v>
          </cell>
        </row>
        <row r="4770">
          <cell r="A4770">
            <v>7523256</v>
          </cell>
          <cell r="B4770" t="str">
            <v>Crossarm Replacements Stage 2 2013 -'14</v>
          </cell>
          <cell r="C4770" t="str">
            <v>CIPEN Dist O/H Rplc</v>
          </cell>
        </row>
        <row r="4771">
          <cell r="A4771">
            <v>7523257</v>
          </cell>
          <cell r="B4771" t="str">
            <v>Crossarm Replacements Stage 3 2013 -'14</v>
          </cell>
          <cell r="C4771" t="str">
            <v>CIPEN Dist O/H Rplc</v>
          </cell>
        </row>
        <row r="4772">
          <cell r="A4772">
            <v>7523258</v>
          </cell>
          <cell r="B4772" t="str">
            <v>Campbell B32 S119 HV &amp; LV Relocation</v>
          </cell>
          <cell r="C4772" t="str">
            <v>CIPEN Relocation</v>
          </cell>
        </row>
        <row r="4773">
          <cell r="A4773">
            <v>7523265</v>
          </cell>
          <cell r="B4773" t="str">
            <v>Forde B1 S88 HV Relocation</v>
          </cell>
          <cell r="C4773" t="str">
            <v>CIPEN Relocation</v>
          </cell>
        </row>
        <row r="4774">
          <cell r="A4774">
            <v>7523266</v>
          </cell>
          <cell r="B4774" t="str">
            <v>Ngunnawal 2C - Stage 7 HV &amp; LV Reticulation</v>
          </cell>
          <cell r="C4774" t="str">
            <v>CIPEN Urbn Dvlpmnt</v>
          </cell>
        </row>
        <row r="4775">
          <cell r="A4775">
            <v>7523273</v>
          </cell>
          <cell r="B4775" t="str">
            <v>Beard B1 S4 LV Supply to Warehouse</v>
          </cell>
          <cell r="C4775" t="str">
            <v>CIPEN Com/Ind Dvlp</v>
          </cell>
        </row>
        <row r="4776">
          <cell r="A4776">
            <v>7523274</v>
          </cell>
          <cell r="B4776" t="str">
            <v>Forrest B10 S40 Replace Faulty Service Cable</v>
          </cell>
          <cell r="C4776" t="str">
            <v>CIPEN SERVICE RPLC</v>
          </cell>
        </row>
        <row r="4777">
          <cell r="A4777">
            <v>7523275</v>
          </cell>
          <cell r="B4777" t="str">
            <v>Telvent Network Upgrade</v>
          </cell>
          <cell r="C4777" t="str">
            <v>CIPEN IT Project</v>
          </cell>
        </row>
        <row r="4778">
          <cell r="A4778">
            <v>7523277</v>
          </cell>
          <cell r="B4778" t="str">
            <v>Crace B1 S25 - LV Supply to 20 units</v>
          </cell>
          <cell r="C4778" t="str">
            <v>CIPEN Urbn Infill</v>
          </cell>
        </row>
        <row r="4779">
          <cell r="A4779">
            <v>7523278</v>
          </cell>
          <cell r="B4779" t="str">
            <v>Turner B7 S63 LV Supply to 8 Units</v>
          </cell>
          <cell r="C4779" t="str">
            <v>CIPEN Urbn Infill</v>
          </cell>
        </row>
        <row r="4780">
          <cell r="A4780">
            <v>7523279</v>
          </cell>
          <cell r="B4780" t="str">
            <v>Kambah B7 S502 - LV OH Replacement</v>
          </cell>
          <cell r="C4780" t="str">
            <v>CIPEN Spec Requests</v>
          </cell>
        </row>
        <row r="4781">
          <cell r="A4781">
            <v>7523280</v>
          </cell>
          <cell r="B4781" t="str">
            <v>Franklin B2 S123 LV Supply to 38 units</v>
          </cell>
          <cell r="C4781" t="str">
            <v>CIPEN Urbn Infill</v>
          </cell>
        </row>
        <row r="4782">
          <cell r="A4782">
            <v>7523281</v>
          </cell>
          <cell r="B4782" t="str">
            <v>Latham B14 S20 Sub 4029 Replacement</v>
          </cell>
          <cell r="C4782" t="str">
            <v>CIPEN Dist S/S Rplc</v>
          </cell>
        </row>
        <row r="4783">
          <cell r="A4783">
            <v>7523283</v>
          </cell>
          <cell r="B4783" t="str">
            <v>OH Switchgear Unplanned Replacements Stage 1 2013 -'14.</v>
          </cell>
          <cell r="C4783" t="str">
            <v>CIPEN Dist O/H Rplc</v>
          </cell>
        </row>
        <row r="4784">
          <cell r="A4784">
            <v>7523284</v>
          </cell>
          <cell r="B4784" t="str">
            <v>Jacka  B1 S2 - LV Supply to 4 units</v>
          </cell>
          <cell r="C4784" t="str">
            <v>CIPEN Urbn Infill</v>
          </cell>
        </row>
        <row r="4785">
          <cell r="A4785">
            <v>7523288</v>
          </cell>
          <cell r="B4785" t="str">
            <v>Holder B3 S47 LV Supply to TLC</v>
          </cell>
          <cell r="C4785" t="str">
            <v>CIPEN Spec Requests</v>
          </cell>
        </row>
        <row r="4786">
          <cell r="A4786">
            <v>7523290</v>
          </cell>
          <cell r="B4786" t="str">
            <v>Charnwood B44 S95 LV Supply to Comm Development</v>
          </cell>
          <cell r="C4786" t="str">
            <v>CIPEN Com/Ind Dvlp</v>
          </cell>
        </row>
        <row r="4787">
          <cell r="A4787">
            <v>7523291</v>
          </cell>
          <cell r="B4787" t="str">
            <v>Wright B1 S46 - Temporary supply to construction site</v>
          </cell>
          <cell r="C4787" t="str">
            <v>CIPEN Spec Requests</v>
          </cell>
        </row>
        <row r="4788">
          <cell r="A4788">
            <v>7523293</v>
          </cell>
          <cell r="B4788" t="str">
            <v>Install LVABC WESTON OH Conductor Unplanned Replacement</v>
          </cell>
          <cell r="C4788" t="str">
            <v>CIPEN Dist O/H Rplc</v>
          </cell>
        </row>
        <row r="4789">
          <cell r="A4789">
            <v>7523296</v>
          </cell>
          <cell r="B4789" t="str">
            <v>Install LVABC HACKETT -  OH Conductor Unplanned Replacement</v>
          </cell>
          <cell r="C4789" t="str">
            <v>CIPEN Dist O/H Rplc</v>
          </cell>
        </row>
        <row r="4790">
          <cell r="A4790">
            <v>7523298</v>
          </cell>
          <cell r="B4790" t="str">
            <v>Charnwood B1 S50 LV Supply to Sub divided block</v>
          </cell>
          <cell r="C4790" t="str">
            <v>CIPEN Urbn Infill</v>
          </cell>
        </row>
        <row r="4791">
          <cell r="A4791">
            <v>7523299</v>
          </cell>
          <cell r="B4791" t="str">
            <v>Gungahlin B12 S18 LV Supply to Car Showroom</v>
          </cell>
          <cell r="C4791" t="str">
            <v>CIPEN Com/Ind Dvlp</v>
          </cell>
        </row>
        <row r="4792">
          <cell r="A4792">
            <v>7523300</v>
          </cell>
          <cell r="B4792" t="str">
            <v>Forde B1 S22 - LV Supply to 9 Units</v>
          </cell>
          <cell r="C4792" t="str">
            <v>CIPEN Urbn Infill</v>
          </cell>
        </row>
        <row r="4793">
          <cell r="A4793">
            <v>7523302</v>
          </cell>
          <cell r="B4793" t="str">
            <v>Pole Substation Replacements Stage 3 2013-'14</v>
          </cell>
          <cell r="C4793" t="str">
            <v>CIPEN Dist Pole Sub</v>
          </cell>
        </row>
        <row r="4794">
          <cell r="A4794">
            <v>7523303</v>
          </cell>
          <cell r="B4794" t="str">
            <v>Pole Substation Replacements Stage 4 2013-'14</v>
          </cell>
          <cell r="C4794" t="str">
            <v>CIPEN Dist Pole Sub</v>
          </cell>
        </row>
        <row r="4795">
          <cell r="A4795">
            <v>7523304</v>
          </cell>
          <cell r="B4795" t="str">
            <v>Pole Substation Replacements Stage 5 2013-'14</v>
          </cell>
          <cell r="C4795" t="str">
            <v>CIPEN Dist Pole Sub</v>
          </cell>
        </row>
        <row r="4796">
          <cell r="A4796">
            <v>7523305</v>
          </cell>
          <cell r="B4796" t="str">
            <v>Pole Substation Replacements Stage 6 2013-'14</v>
          </cell>
          <cell r="C4796" t="str">
            <v>CIPEN Dist Pole Sub</v>
          </cell>
        </row>
        <row r="4797">
          <cell r="A4797">
            <v>7523309</v>
          </cell>
          <cell r="B4797" t="str">
            <v>Griffith B15 S42 - Temporary supply to construction site</v>
          </cell>
          <cell r="C4797" t="str">
            <v>CIPEN Spec Requests</v>
          </cell>
        </row>
        <row r="4798">
          <cell r="A4798">
            <v>7523310</v>
          </cell>
          <cell r="B4798" t="str">
            <v>Barton B3 S1 LV Supply to Telecom Cabinet</v>
          </cell>
          <cell r="C4798" t="str">
            <v>CIPEN Spec Requests</v>
          </cell>
        </row>
        <row r="4799">
          <cell r="A4799">
            <v>7523311</v>
          </cell>
          <cell r="B4799" t="str">
            <v>Crace  B12 S21 - LV Supply to 57 units</v>
          </cell>
          <cell r="C4799" t="str">
            <v>CIPEN Urbn Infill</v>
          </cell>
        </row>
        <row r="4800">
          <cell r="A4800">
            <v>7523312</v>
          </cell>
          <cell r="B4800" t="str">
            <v>Crace B8 S21 - LV Supply to 17 Units</v>
          </cell>
          <cell r="C4800" t="str">
            <v>CIPEN Urbn Infill</v>
          </cell>
        </row>
        <row r="4801">
          <cell r="A4801">
            <v>7523313</v>
          </cell>
          <cell r="B4801" t="str">
            <v>Garran B1 S34 HV Relocation</v>
          </cell>
          <cell r="C4801" t="str">
            <v>CIPEN Relocation</v>
          </cell>
        </row>
        <row r="4802">
          <cell r="A4802">
            <v>7523314</v>
          </cell>
          <cell r="B4802" t="str">
            <v>Rural Upgrade Planned Replacement - Aircraft Markers Gudgenby</v>
          </cell>
          <cell r="C4802" t="str">
            <v>CIPEN Dist O/H Rplc</v>
          </cell>
        </row>
        <row r="4803">
          <cell r="A4803">
            <v>7523315</v>
          </cell>
          <cell r="B4803" t="str">
            <v>Rural Upgrade Planned Replacement - COTTER 11 Xarm Replacement Stage 1</v>
          </cell>
          <cell r="C4803" t="str">
            <v>CIPEN Dist O/H Rplc</v>
          </cell>
        </row>
        <row r="4804">
          <cell r="A4804">
            <v>7523316</v>
          </cell>
          <cell r="B4804" t="str">
            <v>Rural Upgrade Planned Replacement - COTTER 11 Xarm Rple Stg 2</v>
          </cell>
          <cell r="C4804" t="str">
            <v>CIPEN Dist O/H Rplc</v>
          </cell>
        </row>
        <row r="4805">
          <cell r="A4805">
            <v>7523321</v>
          </cell>
          <cell r="B4805" t="str">
            <v>Wanniassa B21 S267 LV OH Replacement</v>
          </cell>
          <cell r="C4805" t="str">
            <v>CIPEN CI Replacemnt</v>
          </cell>
        </row>
        <row r="4806">
          <cell r="A4806">
            <v>7523322</v>
          </cell>
          <cell r="B4806" t="str">
            <v>Wanniassa B21 S267 LV Supply to 16 units</v>
          </cell>
          <cell r="C4806" t="str">
            <v>CIPEN Urbn Infill</v>
          </cell>
        </row>
        <row r="4807">
          <cell r="A4807">
            <v>7523325</v>
          </cell>
          <cell r="B4807" t="str">
            <v>Hawker - Underground Consac Cable Replacement Program</v>
          </cell>
          <cell r="C4807" t="str">
            <v>CIPEN Dist U/G Rplc</v>
          </cell>
        </row>
        <row r="4808">
          <cell r="A4808">
            <v>7523331</v>
          </cell>
          <cell r="B4808" t="str">
            <v>OH Conductor Unplanned Replacement  - 7/41 Red Hill</v>
          </cell>
          <cell r="C4808" t="str">
            <v>CIPEN Dist O/H Rplc</v>
          </cell>
        </row>
        <row r="4809">
          <cell r="A4809">
            <v>7523333</v>
          </cell>
          <cell r="B4809" t="str">
            <v>OH Conductor Unplanned Replacement  -  Rear Winnecke St AINSLIE</v>
          </cell>
          <cell r="C4809" t="str">
            <v>CIPEN Dist O/H Rplc</v>
          </cell>
        </row>
        <row r="4810">
          <cell r="A4810">
            <v>7523334</v>
          </cell>
          <cell r="B4810" t="str">
            <v>Theodore Zone Substation Protection Upgrade</v>
          </cell>
          <cell r="C4810" t="str">
            <v>CIPEN ZZS Replce</v>
          </cell>
        </row>
        <row r="4811">
          <cell r="A4811">
            <v>7523335</v>
          </cell>
          <cell r="B4811" t="str">
            <v>B1 S64 Kingston - HV cable relocation</v>
          </cell>
          <cell r="C4811" t="str">
            <v>CIPEN Relocation</v>
          </cell>
        </row>
        <row r="4812">
          <cell r="A4812">
            <v>7523341</v>
          </cell>
          <cell r="B4812" t="str">
            <v>Forrest B1 S44 - Relocate LV O/H to U/G</v>
          </cell>
          <cell r="C4812" t="str">
            <v>CIPEN Relocation</v>
          </cell>
        </row>
        <row r="4813">
          <cell r="A4813">
            <v>7523342</v>
          </cell>
          <cell r="B4813" t="str">
            <v>Phillip B4 S18 - Supply to Commrcial Deveolpment</v>
          </cell>
          <cell r="C4813" t="str">
            <v>CIPEN Com/Ind Dvlp</v>
          </cell>
        </row>
        <row r="4814">
          <cell r="A4814">
            <v>7523344</v>
          </cell>
          <cell r="B4814" t="str">
            <v>Franklin B1 S123 - LV Supply to 31 units</v>
          </cell>
          <cell r="C4814" t="str">
            <v>CIPEN Urbn Infill</v>
          </cell>
        </row>
        <row r="4815">
          <cell r="A4815">
            <v>7523345</v>
          </cell>
          <cell r="B4815" t="str">
            <v>Fire panel &amp; smoke detectors replacement at Telopea Park Zone Sub</v>
          </cell>
          <cell r="C4815" t="str">
            <v>CIPEN ZZS Replce</v>
          </cell>
        </row>
        <row r="4816">
          <cell r="A4816">
            <v>7523346</v>
          </cell>
          <cell r="B4816" t="str">
            <v>Belconnen B7 S187 - LV Cable Relocation</v>
          </cell>
          <cell r="C4816" t="str">
            <v>CIPEN Dist U/G Rplc</v>
          </cell>
        </row>
        <row r="4817">
          <cell r="A4817">
            <v>7523348</v>
          </cell>
          <cell r="B4817" t="str">
            <v>Pole replacement 132kV Sub -Transmission 2013/14</v>
          </cell>
          <cell r="C4817" t="str">
            <v>CIPEN SUBTRAN RPLCE</v>
          </cell>
        </row>
        <row r="4818">
          <cell r="A4818">
            <v>7523349</v>
          </cell>
          <cell r="B4818" t="str">
            <v>Woden Zone Substation Cotter Road Feeder Protection Upgrade</v>
          </cell>
          <cell r="C4818" t="str">
            <v>CIPEN ZZS Replce</v>
          </cell>
        </row>
        <row r="4819">
          <cell r="A4819">
            <v>7523351</v>
          </cell>
          <cell r="B4819" t="str">
            <v>Jacka B1 S5 - LV Supply to 23 Units</v>
          </cell>
          <cell r="C4819" t="str">
            <v>CIPEN Urbn Infill</v>
          </cell>
        </row>
        <row r="4820">
          <cell r="A4820">
            <v>7523352</v>
          </cell>
          <cell r="B4820" t="str">
            <v>Franklin B2 S94 - LV Supply to 23 Units</v>
          </cell>
          <cell r="C4820" t="str">
            <v>CIPEN Urbn Infill</v>
          </cell>
        </row>
        <row r="4821">
          <cell r="A4821">
            <v>7523354</v>
          </cell>
          <cell r="B4821" t="str">
            <v>Deakin B23 S35 Sub 3835 - Capstan Link LV Board Replacement</v>
          </cell>
          <cell r="C4821" t="str">
            <v>CIPEN Dist S/S Rplc</v>
          </cell>
        </row>
        <row r="4822">
          <cell r="A4822">
            <v>7523355</v>
          </cell>
          <cell r="B4822" t="str">
            <v>City B1 S7 Sub 1646 - Capstan Link LV Board Replacement</v>
          </cell>
          <cell r="C4822" t="str">
            <v>CIPEN Dist S/S Rplc</v>
          </cell>
        </row>
        <row r="4823">
          <cell r="A4823">
            <v>7523356</v>
          </cell>
          <cell r="B4823" t="str">
            <v>Belconnen Dist B1284 Sub 1953 - Capstan Link LV Board Replacement</v>
          </cell>
          <cell r="C4823" t="str">
            <v>CIPEN Dist S/S Rplc</v>
          </cell>
        </row>
        <row r="4824">
          <cell r="A4824">
            <v>7523357</v>
          </cell>
          <cell r="B4824" t="str">
            <v>Parkes B15 S28 Sub 2227 - Capstan Link LV Board Replacement</v>
          </cell>
          <cell r="C4824" t="str">
            <v>CIPEN Dist S/S Rplc</v>
          </cell>
        </row>
        <row r="4825">
          <cell r="A4825">
            <v>7523358</v>
          </cell>
          <cell r="B4825" t="str">
            <v>City S1 Sub 0038 - Capstan Link LV Board Replacement</v>
          </cell>
          <cell r="C4825" t="str">
            <v>CIPEN Dist S/S Rplc</v>
          </cell>
        </row>
        <row r="4826">
          <cell r="A4826">
            <v>7523359</v>
          </cell>
          <cell r="B4826" t="str">
            <v>City B16 S12 Sub 1289 - Capstan Link LV Board Replacement</v>
          </cell>
          <cell r="C4826" t="str">
            <v>CIPEN Dist S/S Rplc</v>
          </cell>
        </row>
        <row r="4827">
          <cell r="A4827">
            <v>7523360</v>
          </cell>
          <cell r="B4827" t="str">
            <v>City B12 S12 Sub1802 - Capstan Link LV Board Replacement</v>
          </cell>
          <cell r="C4827" t="str">
            <v>CIPEN Dist S/S Rplc</v>
          </cell>
        </row>
        <row r="4828">
          <cell r="A4828">
            <v>7523361</v>
          </cell>
          <cell r="B4828" t="str">
            <v>City B4 S28 Sub 2969 - Capstan Link LV Board Replacement</v>
          </cell>
          <cell r="C4828" t="str">
            <v>CIPEN Dist S/S Rplc</v>
          </cell>
        </row>
        <row r="4829">
          <cell r="A4829">
            <v>7523362</v>
          </cell>
          <cell r="B4829" t="str">
            <v>City B12 S11 Sub 4172 - Capstan Link LV Board Replacement</v>
          </cell>
          <cell r="C4829" t="str">
            <v>CIPEN Dist S/S Rplc</v>
          </cell>
        </row>
        <row r="4830">
          <cell r="A4830">
            <v>7523363</v>
          </cell>
          <cell r="B4830" t="str">
            <v>City B12 S11 Sub 4173 - Capstan Link LV Board Replacement</v>
          </cell>
          <cell r="C4830" t="str">
            <v>CIPEN Dist S/S Rplc</v>
          </cell>
        </row>
        <row r="4831">
          <cell r="A4831">
            <v>7523374</v>
          </cell>
          <cell r="B4831" t="str">
            <v>Fyshwick B3 S10 - LV Supply to Commercial</v>
          </cell>
          <cell r="C4831" t="str">
            <v>CIPEN Com/Ind Dvlp</v>
          </cell>
        </row>
        <row r="4832">
          <cell r="A4832">
            <v>7523377</v>
          </cell>
          <cell r="B4832" t="str">
            <v>Oaks Estate  B3 S14 - LV Supply to Residence</v>
          </cell>
          <cell r="C4832" t="str">
            <v>CIPEN Urbn Infill</v>
          </cell>
        </row>
        <row r="4833">
          <cell r="A4833">
            <v>7523380</v>
          </cell>
          <cell r="B4833" t="str">
            <v>Replace HV Disc and/or Post Type Insulator</v>
          </cell>
          <cell r="C4833" t="str">
            <v>CIPEN Dist O/H Rplc</v>
          </cell>
        </row>
        <row r="4834">
          <cell r="A4834">
            <v>7523388</v>
          </cell>
          <cell r="B4834" t="str">
            <v>Garran B40 S8 - LV U/G Relocation</v>
          </cell>
          <cell r="C4834" t="str">
            <v>CIPEN Relocation</v>
          </cell>
        </row>
        <row r="4835">
          <cell r="A4835">
            <v>7523389</v>
          </cell>
          <cell r="B4835" t="str">
            <v>Braddon  B9 S20 - Link Pillar Removal (Replacement by cable)</v>
          </cell>
          <cell r="C4835" t="str">
            <v>CIPEN Spec Requests</v>
          </cell>
        </row>
        <row r="4836">
          <cell r="A4836">
            <v>7523404</v>
          </cell>
          <cell r="B4836" t="str">
            <v>Barton B14 S22 - Temporary Supply to Construction site</v>
          </cell>
          <cell r="C4836" t="str">
            <v>CIPEN Spec Requests</v>
          </cell>
        </row>
        <row r="4837">
          <cell r="A4837">
            <v>7523405</v>
          </cell>
          <cell r="B4837" t="str">
            <v>Deakin B49 S61 LV Supply to Residential Units</v>
          </cell>
          <cell r="C4837" t="str">
            <v>CIPEN Urbn Infill</v>
          </cell>
        </row>
        <row r="4838">
          <cell r="A4838">
            <v>7523418</v>
          </cell>
          <cell r="B4838" t="str">
            <v>City B2 12 S3 - Supply to Commercial Development</v>
          </cell>
          <cell r="C4838" t="str">
            <v>CIPEN Com/Ind Dvlp</v>
          </cell>
        </row>
        <row r="4839">
          <cell r="A4839">
            <v>7523419</v>
          </cell>
          <cell r="B4839" t="str">
            <v>DC Supply Planned Replacement Latham Z/S 2013/14</v>
          </cell>
          <cell r="C4839" t="str">
            <v>CIPEN ZZS Replce</v>
          </cell>
        </row>
        <row r="4840">
          <cell r="A4840">
            <v>7523420</v>
          </cell>
          <cell r="B4840" t="str">
            <v>Casey B11 S77 - LV Supply to 5 Units</v>
          </cell>
          <cell r="C4840" t="str">
            <v>CIPEN Urbn Infill</v>
          </cell>
        </row>
        <row r="4841">
          <cell r="A4841">
            <v>7523421</v>
          </cell>
          <cell r="B4841" t="str">
            <v>Deakin B4 S65 - LV Supply to Sports Oval</v>
          </cell>
          <cell r="C4841" t="str">
            <v>CIPEN Community Dvp</v>
          </cell>
        </row>
        <row r="4842">
          <cell r="A4842">
            <v>7523426</v>
          </cell>
          <cell r="B4842" t="str">
            <v>Griffith B15 S26 LV Supply Upgrade to Commercial Development</v>
          </cell>
          <cell r="C4842" t="str">
            <v>CIPEN Com/Ind Dvlp</v>
          </cell>
        </row>
        <row r="4843">
          <cell r="A4843">
            <v>7523431</v>
          </cell>
          <cell r="B4843" t="str">
            <v>Acton B1332 - Transformer Relocation</v>
          </cell>
          <cell r="C4843" t="str">
            <v>CIPEN Relocation</v>
          </cell>
        </row>
        <row r="4844">
          <cell r="A4844">
            <v>7523432</v>
          </cell>
          <cell r="B4844" t="str">
            <v>Replacement of HV exposed Porcelin Pot Heads &amp; cabling in Sub 1227</v>
          </cell>
          <cell r="C4844" t="str">
            <v>CIPEN Dist S/S Rplc</v>
          </cell>
        </row>
        <row r="4845">
          <cell r="A4845">
            <v>7523433</v>
          </cell>
          <cell r="B4845" t="str">
            <v>FYSHWICK B8 S83 Sub 9848 Reactive Replacement</v>
          </cell>
          <cell r="C4845" t="str">
            <v>CIPEN Dist S/S Rplc</v>
          </cell>
        </row>
        <row r="4846">
          <cell r="A4846">
            <v>7523434</v>
          </cell>
          <cell r="B4846" t="str">
            <v>Replacement of HV exposed Porcelin Pot Heads in Sub 1183</v>
          </cell>
          <cell r="C4846" t="str">
            <v>CIPEN Dist S/S Rplc</v>
          </cell>
        </row>
        <row r="4847">
          <cell r="A4847">
            <v>7523435</v>
          </cell>
          <cell r="B4847" t="str">
            <v>Replacement of HV Porcelin Potheads in Sub1002</v>
          </cell>
          <cell r="C4847" t="str">
            <v>CIPEN Dist S/S Rplc</v>
          </cell>
        </row>
        <row r="4848">
          <cell r="A4848">
            <v>7523436</v>
          </cell>
          <cell r="B4848" t="str">
            <v>Replacement of HV Porcelin Potheads in Sub 977</v>
          </cell>
          <cell r="C4848" t="str">
            <v>CIPEN Dist S/S Rplc</v>
          </cell>
        </row>
        <row r="4849">
          <cell r="A4849">
            <v>7523441</v>
          </cell>
          <cell r="B4849" t="str">
            <v>Red Hill B4 S24 - LV Supply to 14 Units</v>
          </cell>
          <cell r="C4849" t="str">
            <v>CIPEN Urbn Infill</v>
          </cell>
        </row>
        <row r="4850">
          <cell r="A4850">
            <v>7523449</v>
          </cell>
          <cell r="B4850" t="str">
            <v>Molonglo Valley B1718 Overhead Relocation</v>
          </cell>
          <cell r="C4850" t="str">
            <v>CIPEN Relocation</v>
          </cell>
        </row>
        <row r="4851">
          <cell r="A4851">
            <v>7523450</v>
          </cell>
          <cell r="B4851" t="str">
            <v>Weston Sec 81 DHA Irrigation Tank</v>
          </cell>
          <cell r="C4851" t="str">
            <v>CIPEN Spec Requests</v>
          </cell>
        </row>
        <row r="4852">
          <cell r="A4852">
            <v>7523453</v>
          </cell>
          <cell r="B4852" t="str">
            <v>Beard B6 S6 Sub 9545 - Fuseway Installation</v>
          </cell>
          <cell r="C4852" t="str">
            <v>CIPEN Com/Ind Dvlp</v>
          </cell>
        </row>
        <row r="4853">
          <cell r="A4853">
            <v>7523455</v>
          </cell>
          <cell r="B4853" t="str">
            <v>Gilmore zone substation overcurrent replacement for four feeders</v>
          </cell>
          <cell r="C4853" t="str">
            <v>CIPEN ZZS Replce</v>
          </cell>
        </row>
        <row r="4854">
          <cell r="A4854">
            <v>7523456</v>
          </cell>
          <cell r="B4854" t="str">
            <v>Gilmore zone substation RTU upgrade</v>
          </cell>
          <cell r="C4854" t="str">
            <v>CIPEN IT Project</v>
          </cell>
        </row>
        <row r="4855">
          <cell r="A4855">
            <v>7523457</v>
          </cell>
          <cell r="B4855" t="str">
            <v>North building Greenway Ground Floor Kitchenette Alteration</v>
          </cell>
          <cell r="C4855" t="str">
            <v>CIPEN Facilities</v>
          </cell>
        </row>
        <row r="4856">
          <cell r="A4856">
            <v>7523458</v>
          </cell>
          <cell r="B4856" t="str">
            <v>Forde B3 S36 Pillar Replacement</v>
          </cell>
          <cell r="C4856" t="str">
            <v>CIPEN CI Replacemnt</v>
          </cell>
        </row>
        <row r="4857">
          <cell r="A4857">
            <v>7523461</v>
          </cell>
          <cell r="B4857" t="str">
            <v>Deakin B3 S67 LV Supply upgrade to Kuwait Residence</v>
          </cell>
          <cell r="C4857" t="str">
            <v>CIPEN Com/Ind Dvlp</v>
          </cell>
        </row>
        <row r="4858">
          <cell r="A4858">
            <v>7523463</v>
          </cell>
          <cell r="B4858" t="str">
            <v>Kingston B1 S64 - Temp Supply</v>
          </cell>
          <cell r="C4858" t="str">
            <v>CIPEN Spec Requests</v>
          </cell>
        </row>
        <row r="4859">
          <cell r="A4859">
            <v>7523464</v>
          </cell>
          <cell r="B4859" t="str">
            <v>Crossarm Replacements Stage 4 2013 -'14</v>
          </cell>
          <cell r="C4859" t="str">
            <v>CIPEN Dist O/H Rplc</v>
          </cell>
        </row>
        <row r="4860">
          <cell r="A4860">
            <v>7523465</v>
          </cell>
          <cell r="B4860" t="str">
            <v>LV Spreader Planned Replacement Stage 1 2013/14</v>
          </cell>
          <cell r="C4860" t="str">
            <v>CIPEN Dist O/H Rplc</v>
          </cell>
        </row>
        <row r="4861">
          <cell r="A4861">
            <v>7523466</v>
          </cell>
          <cell r="B4861" t="str">
            <v>Palmerston B4 S96 new Pillar Installation</v>
          </cell>
          <cell r="C4861" t="str">
            <v>CIPEN CI Replacemnt</v>
          </cell>
        </row>
        <row r="4862">
          <cell r="A4862">
            <v>7523467</v>
          </cell>
          <cell r="B4862" t="str">
            <v>Hughes B44 S27 LV Supply to 6 units</v>
          </cell>
          <cell r="C4862" t="str">
            <v>CIPEN Urbn Infill</v>
          </cell>
        </row>
        <row r="4863">
          <cell r="A4863">
            <v>7523468</v>
          </cell>
          <cell r="B4863" t="str">
            <v>Watson B2 S111 - LV Supply to 13 Units</v>
          </cell>
          <cell r="C4863" t="str">
            <v>CIPEN Urbn Infill</v>
          </cell>
        </row>
        <row r="4864">
          <cell r="A4864">
            <v>7523469</v>
          </cell>
          <cell r="B4864" t="str">
            <v>HOLT Sub 6120 REACTIVE Padmount Replacement</v>
          </cell>
          <cell r="C4864" t="str">
            <v>CIPEN Dist S/S Rplc</v>
          </cell>
        </row>
        <row r="4865">
          <cell r="A4865">
            <v>7523470</v>
          </cell>
          <cell r="B4865" t="str">
            <v>Riva Enhancements</v>
          </cell>
          <cell r="C4865" t="str">
            <v>CIPEN IT Project</v>
          </cell>
        </row>
        <row r="4866">
          <cell r="A4866">
            <v>7523473</v>
          </cell>
          <cell r="B4866" t="str">
            <v>Distribution Pillar Replacements Stage 3 2013/14</v>
          </cell>
          <cell r="C4866" t="str">
            <v>CIPEN Dist U/G Rplc</v>
          </cell>
        </row>
        <row r="4867">
          <cell r="A4867">
            <v>7523475</v>
          </cell>
          <cell r="B4867" t="str">
            <v>Chifley B37 S33 LV supply to 11 units</v>
          </cell>
          <cell r="C4867" t="str">
            <v>CIPEN Urbn Infill</v>
          </cell>
        </row>
        <row r="4868">
          <cell r="A4868">
            <v>7523476</v>
          </cell>
          <cell r="B4868" t="str">
            <v>Lyneham B48 S59 LV Supply to Sports Field</v>
          </cell>
          <cell r="C4868" t="str">
            <v>CIPEN Community Dvp</v>
          </cell>
        </row>
        <row r="4869">
          <cell r="A4869">
            <v>7523477</v>
          </cell>
          <cell r="B4869" t="str">
            <v>Kingston B1 S60 HV Relocation</v>
          </cell>
          <cell r="C4869" t="str">
            <v>CIPEN Relocation</v>
          </cell>
        </row>
        <row r="4870">
          <cell r="A4870">
            <v>7523478</v>
          </cell>
          <cell r="B4870" t="str">
            <v>Garran B9 S33 Lv Supply to Carpark</v>
          </cell>
          <cell r="C4870" t="str">
            <v>CIPEN Spec Requests</v>
          </cell>
        </row>
        <row r="4871">
          <cell r="A4871">
            <v>7523480</v>
          </cell>
          <cell r="B4871" t="str">
            <v>Macarthur B9 S398 - LV Supply to School</v>
          </cell>
          <cell r="C4871" t="str">
            <v>CIPEN Com/Ind Dvlp</v>
          </cell>
        </row>
        <row r="4872">
          <cell r="A4872">
            <v>7523481</v>
          </cell>
          <cell r="B4872" t="str">
            <v>Bruce B9 S85 LV Supply to Units</v>
          </cell>
          <cell r="C4872" t="str">
            <v>CIPEN Urbn Infill</v>
          </cell>
        </row>
        <row r="4873">
          <cell r="A4873">
            <v>7523487</v>
          </cell>
          <cell r="B4873" t="str">
            <v>Molonglo Demonstration Precinct - Coombs - HV &amp; LV Reticulation</v>
          </cell>
          <cell r="C4873" t="str">
            <v>CIPEN Urbn Dvlpmnt</v>
          </cell>
        </row>
        <row r="4874">
          <cell r="A4874">
            <v>7523490</v>
          </cell>
          <cell r="B4874" t="str">
            <v>Tuggeranong Dist B1681 Zhenfa PV Connection</v>
          </cell>
          <cell r="C4874" t="str">
            <v>CIPEN Com/Ind Dvlp</v>
          </cell>
        </row>
        <row r="4875">
          <cell r="A4875">
            <v>7523494</v>
          </cell>
          <cell r="B4875" t="str">
            <v>Mologlo Valley  B17 - 18 LV Supply to TLC</v>
          </cell>
          <cell r="C4875" t="str">
            <v>CIPEN Spec Requests</v>
          </cell>
        </row>
        <row r="4876">
          <cell r="A4876">
            <v>7523504</v>
          </cell>
          <cell r="B4876" t="str">
            <v>Beard B6 S8 LV Supply to Commercial Development</v>
          </cell>
          <cell r="C4876" t="str">
            <v>CIPEN Com/Ind Dvlp</v>
          </cell>
        </row>
        <row r="4877">
          <cell r="A4877">
            <v>7523505</v>
          </cell>
          <cell r="B4877" t="str">
            <v>Demountable Fresh Air Alterations</v>
          </cell>
          <cell r="C4877" t="str">
            <v>CIPEN Facilities</v>
          </cell>
        </row>
        <row r="4878">
          <cell r="A4878">
            <v>7523511</v>
          </cell>
          <cell r="B4878" t="str">
            <v>Fyshwick B33 S11 LV Supply to Commercial Building</v>
          </cell>
          <cell r="C4878" t="str">
            <v>CIPEN Com/Ind Dvlp</v>
          </cell>
        </row>
        <row r="4879">
          <cell r="A4879">
            <v>7523512</v>
          </cell>
          <cell r="B4879" t="str">
            <v>LV Spreader Installation &amp; Replacement Stage 2 2013/14</v>
          </cell>
          <cell r="C4879" t="str">
            <v>CIPEN Dist O/H Rplc</v>
          </cell>
        </row>
        <row r="4880">
          <cell r="A4880">
            <v>7523522</v>
          </cell>
          <cell r="B4880" t="str">
            <v>Casey B3 S131 LV Supply to Commerical Development</v>
          </cell>
          <cell r="C4880" t="str">
            <v>CIPEN Com/Ind Dvlp</v>
          </cell>
        </row>
        <row r="4881">
          <cell r="A4881">
            <v>7523523</v>
          </cell>
          <cell r="B4881" t="str">
            <v>Majura B662 Lot 6 LV Supply to Commerical Development</v>
          </cell>
          <cell r="C4881" t="str">
            <v>CIPEN Com/Ind Dvlp</v>
          </cell>
        </row>
        <row r="4882">
          <cell r="A4882">
            <v>7523526</v>
          </cell>
          <cell r="B4882" t="str">
            <v>Page B43 S7 - LV Upgrade</v>
          </cell>
          <cell r="C4882" t="str">
            <v>CIPEN Spec Requests</v>
          </cell>
        </row>
        <row r="4883">
          <cell r="A4883">
            <v>7523528</v>
          </cell>
          <cell r="B4883" t="str">
            <v>Yarralumla B7 S44 LV Supply to Pakistan High Commission</v>
          </cell>
          <cell r="C4883" t="str">
            <v>CIPEN Com/Ind Dvlp</v>
          </cell>
        </row>
        <row r="4884">
          <cell r="A4884">
            <v>7523531</v>
          </cell>
          <cell r="B4884" t="str">
            <v>Braddon B17-18 S21 HV Retic &amp; LV Supply to Residential &amp; Comm Dev</v>
          </cell>
          <cell r="C4884" t="str">
            <v>CIPEN Urbn Infill</v>
          </cell>
        </row>
        <row r="4885">
          <cell r="A4885">
            <v>7523534</v>
          </cell>
          <cell r="B4885" t="str">
            <v>Gungahlin B1 S224 LV Supply to Child care</v>
          </cell>
          <cell r="C4885" t="str">
            <v>CIPEN Com/Ind Dvlp</v>
          </cell>
        </row>
        <row r="4886">
          <cell r="A4886">
            <v>7523535</v>
          </cell>
          <cell r="B4886" t="str">
            <v>Wright B1 S45 LV supply to 34 units</v>
          </cell>
          <cell r="C4886" t="str">
            <v>CIPEN Urbn Infill</v>
          </cell>
        </row>
        <row r="4887">
          <cell r="A4887">
            <v>7523536</v>
          </cell>
          <cell r="B4887" t="str">
            <v>Casey B11 S133 LV Supply to 8 Units</v>
          </cell>
          <cell r="C4887" t="str">
            <v>CIPEN Urbn Infill</v>
          </cell>
        </row>
        <row r="4888">
          <cell r="A4888">
            <v>7523538</v>
          </cell>
          <cell r="B4888" t="str">
            <v>7523538 Braddon B16 &amp; 17 S29 - HV Retic &amp; LV Supply to Res &amp; Comm Dev</v>
          </cell>
          <cell r="C4888" t="str">
            <v>CIPEN Com/Ind Dvlp</v>
          </cell>
        </row>
        <row r="4889">
          <cell r="A4889">
            <v>7523540</v>
          </cell>
          <cell r="B4889" t="str">
            <v>Majura Int Federal Highway Horse Park Dr &amp; Majura Rd LV Supply to TLC</v>
          </cell>
          <cell r="C4889" t="str">
            <v>CIPEN Spec Requests</v>
          </cell>
        </row>
        <row r="4890">
          <cell r="A4890">
            <v>7523545</v>
          </cell>
          <cell r="B4890" t="str">
            <v>Coombs Estate Stage 1A2 HV &amp; LV Reticulation</v>
          </cell>
          <cell r="C4890" t="str">
            <v>CIPEN Urbn Dvlpmnt</v>
          </cell>
        </row>
        <row r="4891">
          <cell r="A4891">
            <v>7523550</v>
          </cell>
          <cell r="B4891" t="str">
            <v>Acton ANU HPC Facility Sub 9770 Upgrade</v>
          </cell>
          <cell r="C4891" t="str">
            <v>CIPEN Com/Ind Dvlp</v>
          </cell>
        </row>
        <row r="4892">
          <cell r="A4892">
            <v>7523551</v>
          </cell>
          <cell r="B4892" t="str">
            <v>Hume B80 S22 LV Supply To SLCC</v>
          </cell>
          <cell r="C4892" t="str">
            <v>CIPEN Spec Requests</v>
          </cell>
        </row>
        <row r="4893">
          <cell r="A4893">
            <v>7523552</v>
          </cell>
          <cell r="B4893" t="str">
            <v>Hume B1 S30 LV Supply To SLCC</v>
          </cell>
          <cell r="C4893" t="str">
            <v>CIPEN Spec Requests</v>
          </cell>
        </row>
        <row r="4894">
          <cell r="A4894">
            <v>7523553</v>
          </cell>
          <cell r="B4894" t="str">
            <v>Hume B95 S7 LV Supply to Warehouse</v>
          </cell>
          <cell r="C4894" t="str">
            <v>CIPEN Com/Ind Dvlp</v>
          </cell>
        </row>
        <row r="4895">
          <cell r="A4895">
            <v>7523556</v>
          </cell>
          <cell r="B4895" t="str">
            <v>Denman Prospect B1 S2 HV Relocation</v>
          </cell>
          <cell r="C4895" t="str">
            <v>CIPEN Relocation</v>
          </cell>
        </row>
        <row r="4896">
          <cell r="A4896">
            <v>7523557</v>
          </cell>
          <cell r="B4896" t="str">
            <v>Replacement of  H/V Switch Gear</v>
          </cell>
          <cell r="C4896" t="str">
            <v>CIPEN Dist S/S Rplc</v>
          </cell>
        </row>
        <row r="4897">
          <cell r="A4897">
            <v>7523563</v>
          </cell>
          <cell r="B4897" t="str">
            <v>Moncrieff Estate Stage 1A HV &amp; LV Reticulation</v>
          </cell>
          <cell r="C4897" t="str">
            <v>CIPEN Urbn Dvlpmnt</v>
          </cell>
        </row>
        <row r="4898">
          <cell r="A4898">
            <v>7523565</v>
          </cell>
          <cell r="B4898" t="str">
            <v>Moncrieff Estate Stage 1B HV &amp; LV Reticulation</v>
          </cell>
          <cell r="C4898" t="str">
            <v>CIPEN Urbn Dvlpmnt</v>
          </cell>
        </row>
        <row r="4899">
          <cell r="A4899">
            <v>7523567</v>
          </cell>
          <cell r="B4899" t="str">
            <v>Moncrieff Estate Stage 1C HV &amp; LV Reticulation</v>
          </cell>
          <cell r="C4899" t="str">
            <v>CIPEN Urbn Dvlpmnt</v>
          </cell>
        </row>
        <row r="4900">
          <cell r="A4900">
            <v>7523569</v>
          </cell>
          <cell r="B4900" t="str">
            <v>Moncrieff Estate Stage 2A HV &amp; LV Reticulation</v>
          </cell>
          <cell r="C4900" t="str">
            <v>CIPEN Urbn Dvlpmnt</v>
          </cell>
        </row>
        <row r="4901">
          <cell r="A4901">
            <v>7523571</v>
          </cell>
          <cell r="B4901" t="str">
            <v>Moncrieff Estate Stage 2B HV &amp; LV Reticulation</v>
          </cell>
          <cell r="C4901" t="str">
            <v>CIPEN Urbn Dvlpmnt</v>
          </cell>
        </row>
        <row r="4902">
          <cell r="A4902">
            <v>7523573</v>
          </cell>
          <cell r="B4902" t="str">
            <v>Moncrieff Estate Stage 3 HV &amp; LV Reticulation</v>
          </cell>
          <cell r="C4902" t="str">
            <v>CIPEN Urbn Dvlpmnt</v>
          </cell>
        </row>
        <row r="4903">
          <cell r="A4903">
            <v>7523575</v>
          </cell>
          <cell r="B4903" t="str">
            <v>Distribution Pillar Replacement Stage 4</v>
          </cell>
          <cell r="C4903" t="str">
            <v>CIPEN Dist U/G Rplc</v>
          </cell>
        </row>
        <row r="4904">
          <cell r="A4904">
            <v>7523577</v>
          </cell>
          <cell r="B4904" t="str">
            <v>Replacement Of Secondary Systems Batteries in Substation 9265</v>
          </cell>
          <cell r="C4904" t="str">
            <v>CIPEN Sec Sys Rplc</v>
          </cell>
        </row>
        <row r="4905">
          <cell r="A4905">
            <v>7523578</v>
          </cell>
          <cell r="B4905" t="str">
            <v>Crace B6 S54 - Install Service Cable</v>
          </cell>
          <cell r="C4905" t="str">
            <v>CIPEN CI Replacemnt</v>
          </cell>
        </row>
        <row r="4906">
          <cell r="A4906">
            <v>7523579</v>
          </cell>
          <cell r="B4906" t="str">
            <v>Fyshwick B5 S89 LV Supply to Warehouse</v>
          </cell>
          <cell r="C4906" t="str">
            <v>CIPEN Com/Ind Dvlp</v>
          </cell>
        </row>
        <row r="4907">
          <cell r="A4907">
            <v>7523580</v>
          </cell>
          <cell r="B4907" t="str">
            <v>Fyshwick B15 S89 LV Supply to Warehouse</v>
          </cell>
          <cell r="C4907" t="str">
            <v>CIPEN Com/Ind Dvlp</v>
          </cell>
        </row>
        <row r="4908">
          <cell r="A4908">
            <v>7523582</v>
          </cell>
          <cell r="B4908" t="str">
            <v>Henley Pillar Upgrade - Blk 2&amp; 3 Sec 25 Belconnen</v>
          </cell>
          <cell r="C4908" t="str">
            <v>CIPEN Dist U/G Rplc</v>
          </cell>
        </row>
        <row r="4909">
          <cell r="A4909">
            <v>7523585</v>
          </cell>
          <cell r="B4909" t="str">
            <v>Calwell B1 S85 HV Relocation</v>
          </cell>
          <cell r="C4909" t="str">
            <v>CIPEN Relocation</v>
          </cell>
        </row>
        <row r="4910">
          <cell r="A4910">
            <v>7523592</v>
          </cell>
          <cell r="B4910" t="str">
            <v>OH Switchgear Unplanned Replacements Stage 2 2013 -'14.</v>
          </cell>
          <cell r="C4910" t="str">
            <v>CIPEN Dist O/H Rplc</v>
          </cell>
        </row>
        <row r="4911">
          <cell r="A4911">
            <v>7523596</v>
          </cell>
          <cell r="B4911" t="str">
            <v>Casey B6 S132 LV Supply to Service Station</v>
          </cell>
          <cell r="C4911" t="str">
            <v>CIPEN Com/Ind Dvlp</v>
          </cell>
        </row>
        <row r="4912">
          <cell r="A4912">
            <v>7523597</v>
          </cell>
          <cell r="B4912" t="str">
            <v>Franklin B2 S124 LV Supply to Construction Site</v>
          </cell>
          <cell r="C4912" t="str">
            <v>CIPEN Urbn Infill</v>
          </cell>
        </row>
        <row r="4913">
          <cell r="A4913">
            <v>7523598</v>
          </cell>
          <cell r="B4913" t="str">
            <v>Pearce B1 S49 LV Supply upgrade to Melrose High School</v>
          </cell>
          <cell r="C4913" t="str">
            <v>CIPEN Com/Ind Dvlp</v>
          </cell>
        </row>
        <row r="4914">
          <cell r="A4914">
            <v>7523602</v>
          </cell>
          <cell r="B4914" t="str">
            <v>Forrest B5 S13 LV Supply Upgrade to Child Care</v>
          </cell>
          <cell r="C4914" t="str">
            <v>CIPEN Com/Ind Dvlp</v>
          </cell>
        </row>
        <row r="4915">
          <cell r="A4915">
            <v>7523607</v>
          </cell>
          <cell r="B4915" t="str">
            <v>Mitchell B14 S11 LV Supply Upgrade</v>
          </cell>
          <cell r="C4915" t="str">
            <v>CIPEN Com/Ind Dvlp</v>
          </cell>
        </row>
        <row r="4916">
          <cell r="A4916">
            <v>7523626</v>
          </cell>
          <cell r="B4916" t="str">
            <v>Suburban Pole Replacements Stage 21  2013-'14</v>
          </cell>
          <cell r="C4916" t="str">
            <v>CIPEN Dist Pole Rplc</v>
          </cell>
        </row>
        <row r="4917">
          <cell r="A4917">
            <v>7523627</v>
          </cell>
          <cell r="B4917" t="str">
            <v>Suburban Pole Replacements Stage 22  2013-'14</v>
          </cell>
          <cell r="C4917" t="str">
            <v>CIPEN Dist Pole Rplc</v>
          </cell>
        </row>
        <row r="4918">
          <cell r="A4918">
            <v>7523628</v>
          </cell>
          <cell r="B4918" t="str">
            <v>Kaleen B1 S125 LV Supply to Dual Occupancy</v>
          </cell>
          <cell r="C4918" t="str">
            <v>CIPEN Urbn Infill</v>
          </cell>
        </row>
        <row r="4919">
          <cell r="A4919">
            <v>7523629</v>
          </cell>
          <cell r="B4919" t="str">
            <v>Bushfire Mitigation - Pole Replacements Stage 7  2013-'14</v>
          </cell>
          <cell r="C4919" t="str">
            <v>CIPEN Dist Pole Rplc</v>
          </cell>
        </row>
        <row r="4920">
          <cell r="A4920">
            <v>7523631</v>
          </cell>
          <cell r="B4920" t="str">
            <v>Bushfire Mitigation - Pole Replacements Stage 8  2013-'14</v>
          </cell>
          <cell r="C4920" t="str">
            <v>CIPEN Dist Pole Rplc</v>
          </cell>
        </row>
        <row r="4921">
          <cell r="A4921">
            <v>7523633</v>
          </cell>
          <cell r="B4921" t="str">
            <v>Crossarm Replacements Stage 5 2013 -'14</v>
          </cell>
          <cell r="C4921" t="str">
            <v>CIPEN Dist O/H Rplc</v>
          </cell>
        </row>
        <row r="4922">
          <cell r="A4922">
            <v>7523634</v>
          </cell>
          <cell r="B4922" t="str">
            <v>Crossarm Replacements Stage 6 2013 -'14</v>
          </cell>
          <cell r="C4922" t="str">
            <v>CIPEN Dist O/H Rplc</v>
          </cell>
        </row>
        <row r="4923">
          <cell r="A4923">
            <v>7523635</v>
          </cell>
          <cell r="B4923" t="str">
            <v>7523635 Gungahlin B2 S19 LV Supply to Pump Station</v>
          </cell>
          <cell r="C4923" t="str">
            <v>CIPEN Spec Requests</v>
          </cell>
        </row>
        <row r="4924">
          <cell r="A4924">
            <v>7523638</v>
          </cell>
          <cell r="B4924" t="str">
            <v>Scullin B22 S43 LV Supply Commerical Building</v>
          </cell>
          <cell r="C4924" t="str">
            <v>CIPEN Com/Ind Dvlp</v>
          </cell>
        </row>
        <row r="4925">
          <cell r="A4925">
            <v>7523640</v>
          </cell>
          <cell r="B4925" t="str">
            <v>Curtin B39 S10 - Pole Stay Relocation</v>
          </cell>
          <cell r="C4925" t="str">
            <v>CIPEN Relocation</v>
          </cell>
        </row>
        <row r="4926">
          <cell r="A4926">
            <v>7523643</v>
          </cell>
          <cell r="B4926" t="str">
            <v>City B22 S3 LV Supply Relocation</v>
          </cell>
          <cell r="C4926" t="str">
            <v>CIPEN Relocation</v>
          </cell>
        </row>
        <row r="4927">
          <cell r="A4927">
            <v>7523644</v>
          </cell>
          <cell r="B4927" t="str">
            <v>O'Connor B67 S32 Stay Relocation</v>
          </cell>
          <cell r="C4927" t="str">
            <v>CIPEN Relocation</v>
          </cell>
        </row>
        <row r="4928">
          <cell r="A4928">
            <v>7523648</v>
          </cell>
          <cell r="B4928" t="str">
            <v>Reid B17 S2 LV OH Replacement</v>
          </cell>
          <cell r="C4928" t="str">
            <v>CIPEN Relocation</v>
          </cell>
        </row>
        <row r="4929">
          <cell r="A4929">
            <v>7523657</v>
          </cell>
          <cell r="B4929" t="str">
            <v>Hume B1 S21 LV Supply to SLCC</v>
          </cell>
          <cell r="C4929" t="str">
            <v>CIPEN Spec Requests</v>
          </cell>
        </row>
        <row r="4930">
          <cell r="A4930">
            <v>7523658</v>
          </cell>
          <cell r="B4930" t="str">
            <v>Fyshwick B19 S6 LV supply relocation</v>
          </cell>
          <cell r="C4930" t="str">
            <v>CIPEN Relocation</v>
          </cell>
        </row>
        <row r="4931">
          <cell r="A4931">
            <v>7523665</v>
          </cell>
          <cell r="B4931" t="str">
            <v>Rplce of  HV Switch Gear sub  8517</v>
          </cell>
          <cell r="C4931" t="str">
            <v>CIPEN Dist S/S Rplc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6"/>
  <sheetViews>
    <sheetView showGridLines="0" tabSelected="1" workbookViewId="0">
      <selection activeCell="H48" sqref="H48"/>
    </sheetView>
  </sheetViews>
  <sheetFormatPr defaultRowHeight="15" x14ac:dyDescent="0.25"/>
  <cols>
    <col min="3" max="3" width="38.5703125" customWidth="1"/>
    <col min="4" max="5" width="11.7109375" bestFit="1" customWidth="1"/>
    <col min="6" max="7" width="12.7109375" bestFit="1" customWidth="1"/>
    <col min="8" max="8" width="18.140625" customWidth="1"/>
    <col min="9" max="9" width="18.5703125" customWidth="1"/>
    <col min="10" max="11" width="11.7109375" bestFit="1" customWidth="1"/>
    <col min="12" max="12" width="12.7109375" bestFit="1" customWidth="1"/>
  </cols>
  <sheetData>
    <row r="2" spans="2:9" x14ac:dyDescent="0.25">
      <c r="B2" s="1" t="s">
        <v>11</v>
      </c>
    </row>
    <row r="4" spans="2:9" x14ac:dyDescent="0.25">
      <c r="B4" s="38"/>
      <c r="C4" s="32"/>
      <c r="D4" s="39" t="s">
        <v>20</v>
      </c>
      <c r="E4" s="39" t="s">
        <v>21</v>
      </c>
      <c r="F4" s="39" t="s">
        <v>15</v>
      </c>
      <c r="G4" s="39" t="s">
        <v>16</v>
      </c>
      <c r="H4" s="40" t="s">
        <v>26</v>
      </c>
      <c r="I4" s="41" t="s">
        <v>27</v>
      </c>
    </row>
    <row r="5" spans="2:9" x14ac:dyDescent="0.25">
      <c r="B5" s="2" t="s">
        <v>7</v>
      </c>
      <c r="C5" s="3"/>
      <c r="D5" s="11"/>
      <c r="E5" s="11"/>
      <c r="F5" s="11"/>
      <c r="G5" s="11"/>
      <c r="H5" s="11"/>
      <c r="I5" s="12"/>
    </row>
    <row r="6" spans="2:9" x14ac:dyDescent="0.25">
      <c r="B6" s="4"/>
      <c r="C6" s="5" t="s">
        <v>0</v>
      </c>
      <c r="D6" s="15">
        <v>461.46578376640593</v>
      </c>
      <c r="E6" s="15">
        <v>432.6922428282723</v>
      </c>
      <c r="F6" s="15">
        <v>413.32230930870094</v>
      </c>
      <c r="G6" s="15">
        <v>388.67200834124105</v>
      </c>
      <c r="H6" s="15">
        <v>362.28474276380706</v>
      </c>
      <c r="I6" s="16">
        <v>337.77952172474744</v>
      </c>
    </row>
    <row r="7" spans="2:9" x14ac:dyDescent="0.25">
      <c r="B7" s="4"/>
      <c r="C7" s="5" t="s">
        <v>1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6">
        <v>0</v>
      </c>
    </row>
    <row r="8" spans="2:9" x14ac:dyDescent="0.25">
      <c r="B8" s="4"/>
      <c r="C8" s="5" t="s">
        <v>2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6">
        <v>0</v>
      </c>
    </row>
    <row r="9" spans="2:9" x14ac:dyDescent="0.25">
      <c r="B9" s="4"/>
      <c r="C9" s="5" t="s">
        <v>3</v>
      </c>
      <c r="D9" s="15">
        <v>1.6356321727657257</v>
      </c>
      <c r="E9" s="15">
        <v>1.7993536827470267</v>
      </c>
      <c r="F9" s="15">
        <v>2.0336701398475112</v>
      </c>
      <c r="G9" s="15">
        <v>3.2975381825982386</v>
      </c>
      <c r="H9" s="15">
        <v>5.2335776078367759</v>
      </c>
      <c r="I9" s="16">
        <v>5.4162493383659296</v>
      </c>
    </row>
    <row r="10" spans="2:9" x14ac:dyDescent="0.25">
      <c r="B10" s="4"/>
      <c r="C10" s="5" t="s">
        <v>4</v>
      </c>
      <c r="D10" s="15">
        <v>41.012543650812887</v>
      </c>
      <c r="E10" s="15">
        <v>51.739179330945085</v>
      </c>
      <c r="F10" s="15">
        <v>61.832430437045574</v>
      </c>
      <c r="G10" s="15">
        <v>68.212688527268597</v>
      </c>
      <c r="H10" s="15">
        <v>74.709263806362429</v>
      </c>
      <c r="I10" s="16">
        <v>84.053316209383439</v>
      </c>
    </row>
    <row r="11" spans="2:9" x14ac:dyDescent="0.25">
      <c r="B11" s="4"/>
      <c r="C11" s="5" t="s">
        <v>5</v>
      </c>
      <c r="D11" s="15">
        <v>50.239090702973769</v>
      </c>
      <c r="E11" s="15">
        <v>59.97606026175648</v>
      </c>
      <c r="F11" s="15">
        <v>75.300837175441032</v>
      </c>
      <c r="G11" s="15">
        <v>86.445670818276398</v>
      </c>
      <c r="H11" s="15">
        <v>97.250653362509624</v>
      </c>
      <c r="I11" s="16">
        <v>107.25524542515161</v>
      </c>
    </row>
    <row r="12" spans="2:9" x14ac:dyDescent="0.25">
      <c r="B12" s="4"/>
      <c r="C12" s="5" t="s">
        <v>6</v>
      </c>
      <c r="D12" s="15">
        <v>59.817040086368529</v>
      </c>
      <c r="E12" s="15">
        <v>73.536450898817122</v>
      </c>
      <c r="F12" s="15">
        <v>88.072620426532197</v>
      </c>
      <c r="G12" s="15">
        <v>102.47795927366936</v>
      </c>
      <c r="H12" s="15">
        <v>113.39064922214513</v>
      </c>
      <c r="I12" s="16">
        <v>133.24334926132317</v>
      </c>
    </row>
    <row r="13" spans="2:9" x14ac:dyDescent="0.25">
      <c r="B13" s="42" t="s">
        <v>9</v>
      </c>
      <c r="C13" s="10"/>
      <c r="D13" s="43"/>
      <c r="E13" s="43"/>
      <c r="F13" s="43"/>
      <c r="G13" s="43"/>
      <c r="H13" s="43"/>
      <c r="I13" s="44"/>
    </row>
    <row r="14" spans="2:9" x14ac:dyDescent="0.25">
      <c r="B14" s="2"/>
      <c r="C14" s="3"/>
      <c r="D14" s="11"/>
      <c r="E14" s="11"/>
      <c r="F14" s="11"/>
      <c r="G14" s="11"/>
      <c r="H14" s="11"/>
      <c r="I14" s="12"/>
    </row>
    <row r="15" spans="2:9" x14ac:dyDescent="0.25">
      <c r="B15" s="4" t="s">
        <v>8</v>
      </c>
      <c r="C15" s="5"/>
      <c r="D15" s="13"/>
      <c r="E15" s="13"/>
      <c r="F15" s="13"/>
      <c r="G15" s="13"/>
      <c r="H15" s="13"/>
      <c r="I15" s="14"/>
    </row>
    <row r="16" spans="2:9" x14ac:dyDescent="0.25">
      <c r="B16" s="4"/>
      <c r="C16" s="5" t="s">
        <v>0</v>
      </c>
      <c r="D16" s="15">
        <v>66.527296975279754</v>
      </c>
      <c r="E16" s="15">
        <v>64.28028591882925</v>
      </c>
      <c r="F16" s="15">
        <v>60.907516683696493</v>
      </c>
      <c r="G16" s="15">
        <v>57.382261920298099</v>
      </c>
      <c r="H16" s="15">
        <v>53.598628737143585</v>
      </c>
      <c r="I16" s="16">
        <v>49.971649076937069</v>
      </c>
    </row>
    <row r="17" spans="2:9" x14ac:dyDescent="0.25">
      <c r="B17" s="4"/>
      <c r="C17" s="5" t="s">
        <v>1</v>
      </c>
      <c r="D17" s="15">
        <v>25.772636435072027</v>
      </c>
      <c r="E17" s="15">
        <v>28.894412927734322</v>
      </c>
      <c r="F17" s="15">
        <v>30.84516409785429</v>
      </c>
      <c r="G17" s="15">
        <v>34.449736354188694</v>
      </c>
      <c r="H17" s="15">
        <v>37.590237133773186</v>
      </c>
      <c r="I17" s="16">
        <v>38.382365458331336</v>
      </c>
    </row>
    <row r="18" spans="2:9" x14ac:dyDescent="0.25">
      <c r="B18" s="4"/>
      <c r="C18" s="5" t="s">
        <v>2</v>
      </c>
      <c r="D18" s="15">
        <v>0</v>
      </c>
      <c r="E18" s="15">
        <v>0</v>
      </c>
      <c r="F18" s="15">
        <v>-3.8342164108412562E-2</v>
      </c>
      <c r="G18" s="15">
        <v>-5.5702127964461251E-2</v>
      </c>
      <c r="H18" s="15">
        <v>5.4520681768143495E-2</v>
      </c>
      <c r="I18" s="16">
        <v>0.20445454129400073</v>
      </c>
    </row>
    <row r="19" spans="2:9" x14ac:dyDescent="0.25">
      <c r="B19" s="4"/>
      <c r="C19" s="5" t="s">
        <v>3</v>
      </c>
      <c r="D19" s="15">
        <v>37.084100110119984</v>
      </c>
      <c r="E19" s="15">
        <v>50.201422723453526</v>
      </c>
      <c r="F19" s="15">
        <v>53.353560899570667</v>
      </c>
      <c r="G19" s="15">
        <v>54.847004929868916</v>
      </c>
      <c r="H19" s="15">
        <v>56.445904845470317</v>
      </c>
      <c r="I19" s="16">
        <v>57.779295890126853</v>
      </c>
    </row>
    <row r="20" spans="2:9" x14ac:dyDescent="0.25">
      <c r="B20" s="4"/>
      <c r="C20" s="5" t="s">
        <v>4</v>
      </c>
      <c r="D20" s="13"/>
      <c r="E20" s="13"/>
      <c r="F20" s="13"/>
      <c r="G20" s="13"/>
      <c r="H20" s="13"/>
      <c r="I20" s="14"/>
    </row>
    <row r="21" spans="2:9" x14ac:dyDescent="0.25">
      <c r="B21" s="4"/>
      <c r="C21" s="5" t="s">
        <v>5</v>
      </c>
      <c r="D21" s="13"/>
      <c r="E21" s="13"/>
      <c r="F21" s="13"/>
      <c r="G21" s="13"/>
      <c r="H21" s="13"/>
      <c r="I21" s="14"/>
    </row>
    <row r="22" spans="2:9" x14ac:dyDescent="0.25">
      <c r="B22" s="4"/>
      <c r="C22" s="5" t="s">
        <v>6</v>
      </c>
      <c r="D22" s="13"/>
      <c r="E22" s="13"/>
      <c r="F22" s="13"/>
      <c r="G22" s="13"/>
      <c r="H22" s="13"/>
      <c r="I22" s="14"/>
    </row>
    <row r="23" spans="2:9" x14ac:dyDescent="0.25">
      <c r="B23" s="42" t="s">
        <v>10</v>
      </c>
      <c r="C23" s="10"/>
      <c r="D23" s="43"/>
      <c r="E23" s="43"/>
      <c r="F23" s="43"/>
      <c r="G23" s="43"/>
      <c r="H23" s="43"/>
      <c r="I23" s="44"/>
    </row>
    <row r="24" spans="2:9" x14ac:dyDescent="0.25">
      <c r="B24" s="4"/>
      <c r="C24" s="5"/>
      <c r="D24" s="13"/>
      <c r="E24" s="13"/>
      <c r="F24" s="13"/>
      <c r="G24" s="13"/>
      <c r="H24" s="13"/>
      <c r="I24" s="14"/>
    </row>
    <row r="25" spans="2:9" x14ac:dyDescent="0.25">
      <c r="B25" s="4" t="s">
        <v>12</v>
      </c>
      <c r="C25" s="5"/>
      <c r="D25" s="17">
        <f>SUM(D6:D12)/SUM(D6:D12,D16:D19)</f>
        <v>0.82599244713770481</v>
      </c>
      <c r="E25" s="17">
        <f t="shared" ref="E25:I25" si="0">SUM(E6:E12)/SUM(E6:E12,E16:E19)</f>
        <v>0.81211836580305585</v>
      </c>
      <c r="F25" s="17">
        <f t="shared" si="0"/>
        <v>0.81534826503567637</v>
      </c>
      <c r="G25" s="17">
        <f t="shared" si="0"/>
        <v>0.81573717880292484</v>
      </c>
      <c r="H25" s="17">
        <f t="shared" si="0"/>
        <v>0.81551710365703445</v>
      </c>
      <c r="I25" s="28">
        <f t="shared" si="0"/>
        <v>0.82024274537848074</v>
      </c>
    </row>
    <row r="26" spans="2:9" x14ac:dyDescent="0.25">
      <c r="B26" s="9" t="s">
        <v>13</v>
      </c>
      <c r="C26" s="10"/>
      <c r="D26" s="18">
        <f>1-D25</f>
        <v>0.17400755286229519</v>
      </c>
      <c r="E26" s="18">
        <f t="shared" ref="E26:I26" si="1">1-E25</f>
        <v>0.18788163419694415</v>
      </c>
      <c r="F26" s="18">
        <f t="shared" si="1"/>
        <v>0.18465173496432363</v>
      </c>
      <c r="G26" s="18">
        <f t="shared" si="1"/>
        <v>0.18426282119707516</v>
      </c>
      <c r="H26" s="18">
        <f t="shared" si="1"/>
        <v>0.18448289634296555</v>
      </c>
      <c r="I26" s="29">
        <f t="shared" si="1"/>
        <v>0.17975725462151926</v>
      </c>
    </row>
    <row r="28" spans="2:9" x14ac:dyDescent="0.25">
      <c r="D28" s="26"/>
      <c r="E28" s="26"/>
      <c r="F28" s="26"/>
      <c r="G28" s="26"/>
      <c r="H28" s="26"/>
      <c r="I28" s="26"/>
    </row>
    <row r="29" spans="2:9" x14ac:dyDescent="0.25">
      <c r="B29" s="1" t="s">
        <v>14</v>
      </c>
    </row>
    <row r="31" spans="2:9" x14ac:dyDescent="0.25">
      <c r="C31" s="33"/>
      <c r="D31" s="34"/>
      <c r="E31" s="36" t="e">
        <f>#REF!</f>
        <v>#REF!</v>
      </c>
      <c r="F31" s="35" t="s">
        <v>15</v>
      </c>
      <c r="G31" s="35" t="s">
        <v>16</v>
      </c>
      <c r="H31" s="37" t="s">
        <v>25</v>
      </c>
    </row>
    <row r="32" spans="2:9" x14ac:dyDescent="0.25">
      <c r="C32" s="19" t="s">
        <v>18</v>
      </c>
      <c r="D32" s="30"/>
      <c r="E32" s="31">
        <v>0.18727232000000002</v>
      </c>
      <c r="F32" s="31">
        <v>1.1847521400000001</v>
      </c>
      <c r="G32" s="31">
        <v>1.3552014099999996</v>
      </c>
      <c r="H32" s="16">
        <v>5.2335776078367759</v>
      </c>
    </row>
    <row r="33" spans="2:14" x14ac:dyDescent="0.25">
      <c r="C33" s="19" t="s">
        <v>19</v>
      </c>
      <c r="D33" s="30"/>
      <c r="E33" s="31">
        <v>2.8937397699999998</v>
      </c>
      <c r="F33" s="31">
        <v>1.8410279700000005</v>
      </c>
      <c r="G33" s="31">
        <v>1.6656006799999998</v>
      </c>
      <c r="H33" s="16">
        <v>56.445904845470317</v>
      </c>
    </row>
    <row r="34" spans="2:14" x14ac:dyDescent="0.25">
      <c r="C34" s="19" t="s">
        <v>17</v>
      </c>
      <c r="D34" s="30"/>
      <c r="E34" s="31">
        <f t="shared" ref="E34:G34" si="2">E32+E33</f>
        <v>3.0810120899999998</v>
      </c>
      <c r="F34" s="31">
        <f t="shared" si="2"/>
        <v>3.0257801100000004</v>
      </c>
      <c r="G34" s="31">
        <f t="shared" si="2"/>
        <v>3.0208020899999992</v>
      </c>
      <c r="H34" s="51">
        <f>H32+H33</f>
        <v>61.679482453307095</v>
      </c>
    </row>
    <row r="35" spans="2:14" x14ac:dyDescent="0.25">
      <c r="C35" s="22" t="s">
        <v>12</v>
      </c>
      <c r="D35" s="20"/>
      <c r="E35" s="45">
        <f t="shared" ref="E35:G36" si="3">E32/E$34</f>
        <v>6.0782728054793199E-2</v>
      </c>
      <c r="F35" s="45">
        <f t="shared" si="3"/>
        <v>0.3915526234323749</v>
      </c>
      <c r="G35" s="45">
        <f t="shared" si="3"/>
        <v>0.44862303773101531</v>
      </c>
      <c r="H35" s="46">
        <f>H32/H34</f>
        <v>8.4851191995632014E-2</v>
      </c>
    </row>
    <row r="36" spans="2:14" x14ac:dyDescent="0.25">
      <c r="C36" s="23" t="s">
        <v>13</v>
      </c>
      <c r="D36" s="21"/>
      <c r="E36" s="47">
        <f t="shared" si="3"/>
        <v>0.93921727194520688</v>
      </c>
      <c r="F36" s="47">
        <f t="shared" si="3"/>
        <v>0.60844737656762515</v>
      </c>
      <c r="G36" s="47">
        <f t="shared" si="3"/>
        <v>0.55137696226898469</v>
      </c>
      <c r="H36" s="48">
        <f>H33/H34</f>
        <v>0.91514880800436793</v>
      </c>
    </row>
    <row r="37" spans="2:14" x14ac:dyDescent="0.25">
      <c r="N37" s="26"/>
    </row>
    <row r="38" spans="2:14" x14ac:dyDescent="0.25">
      <c r="N38" s="27"/>
    </row>
    <row r="39" spans="2:14" x14ac:dyDescent="0.25">
      <c r="B39" s="24" t="s">
        <v>22</v>
      </c>
      <c r="C39" s="5"/>
      <c r="D39" s="5"/>
    </row>
    <row r="40" spans="2:14" x14ac:dyDescent="0.25">
      <c r="B40" s="24"/>
      <c r="C40" s="33"/>
      <c r="D40" s="34"/>
      <c r="E40" s="35" t="s">
        <v>21</v>
      </c>
      <c r="F40" s="35" t="s">
        <v>15</v>
      </c>
      <c r="G40" s="35" t="s">
        <v>16</v>
      </c>
      <c r="H40" s="36" t="s">
        <v>26</v>
      </c>
      <c r="I40" s="37" t="s">
        <v>28</v>
      </c>
    </row>
    <row r="41" spans="2:14" x14ac:dyDescent="0.25">
      <c r="C41" s="4" t="s">
        <v>23</v>
      </c>
      <c r="D41" s="5"/>
      <c r="E41" s="6">
        <v>59.635486388497213</v>
      </c>
      <c r="F41" s="6">
        <v>47.808302024018261</v>
      </c>
      <c r="G41" s="6">
        <v>41.972415282784084</v>
      </c>
      <c r="H41" s="6">
        <v>54.268917640422913</v>
      </c>
      <c r="I41" s="7">
        <v>47.32231788209009</v>
      </c>
    </row>
    <row r="42" spans="2:14" x14ac:dyDescent="0.25">
      <c r="C42" s="4" t="s">
        <v>24</v>
      </c>
      <c r="D42" s="5"/>
      <c r="E42" s="6">
        <v>10.565732615245375</v>
      </c>
      <c r="F42" s="6">
        <v>9.137720364571555</v>
      </c>
      <c r="G42" s="6">
        <v>8.3748512278065288</v>
      </c>
      <c r="H42" s="6">
        <v>7.2299783991966704</v>
      </c>
      <c r="I42" s="7">
        <v>12.79366361352583</v>
      </c>
    </row>
    <row r="43" spans="2:14" x14ac:dyDescent="0.25">
      <c r="C43" s="22" t="s">
        <v>12</v>
      </c>
      <c r="D43" s="49">
        <f>SUM(E41:I41)/SUM(E41:I42)</f>
        <v>0.83918275867578496</v>
      </c>
      <c r="E43" s="5"/>
      <c r="F43" s="5"/>
      <c r="G43" s="5"/>
      <c r="H43" s="5"/>
      <c r="I43" s="8"/>
    </row>
    <row r="44" spans="2:14" x14ac:dyDescent="0.25">
      <c r="C44" s="23" t="s">
        <v>13</v>
      </c>
      <c r="D44" s="50">
        <f>1-D43</f>
        <v>0.16081724132421504</v>
      </c>
      <c r="E44" s="10"/>
      <c r="F44" s="10"/>
      <c r="G44" s="10"/>
      <c r="H44" s="10"/>
      <c r="I44" s="25"/>
    </row>
    <row r="46" spans="2:14" x14ac:dyDescent="0.25">
      <c r="H46" s="26"/>
      <c r="I46" s="26"/>
      <c r="J46" s="26"/>
      <c r="K46" s="2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ActewAGL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Hardin, Alexis</dc:creator>
  <cp:lastModifiedBy>Hardin, Alexis</cp:lastModifiedBy>
  <dcterms:created xsi:type="dcterms:W3CDTF">2017-12-12T23:38:49Z</dcterms:created>
  <dcterms:modified xsi:type="dcterms:W3CDTF">2018-01-24T04:35:06Z</dcterms:modified>
</cp:coreProperties>
</file>