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capicch\Downloads\"/>
    </mc:Choice>
  </mc:AlternateContent>
  <xr:revisionPtr revIDLastSave="0" documentId="13_ncr:1_{33FD8BC9-3613-49C8-A13B-B53E74F00AE8}" xr6:coauthVersionLast="44" xr6:coauthVersionMax="44" xr10:uidLastSave="{00000000-0000-0000-0000-000000000000}"/>
  <bookViews>
    <workbookView xWindow="-110" yWindow="-110" windowWidth="19420" windowHeight="10420" tabRatio="551" firstSheet="1" activeTab="1" xr2:uid="{896403F2-D2FA-45E4-B78C-F542533F2303}"/>
  </bookViews>
  <sheets>
    <sheet name="Contents" sheetId="11" r:id="rId1"/>
    <sheet name="Proposal" sheetId="2" r:id="rId2"/>
    <sheet name="RIN Attachments" sheetId="1" r:id="rId3"/>
    <sheet name="RIN supporting document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1" l="1"/>
  <c r="B7" i="11"/>
  <c r="B6" i="11"/>
</calcChain>
</file>

<file path=xl/sharedStrings.xml><?xml version="1.0" encoding="utf-8"?>
<sst xmlns="http://schemas.openxmlformats.org/spreadsheetml/2006/main" count="739" uniqueCount="457">
  <si>
    <t>'Document Index' Contents</t>
  </si>
  <si>
    <t>Sheet</t>
  </si>
  <si>
    <t>Description</t>
  </si>
  <si>
    <t>The 'RIN supporting documents' sheet contains an index to the documents prepared, usually, in the normal course of business and provided in response to requests for information in the RIN.</t>
  </si>
  <si>
    <t>Attachment number</t>
  </si>
  <si>
    <t>File name</t>
  </si>
  <si>
    <t>Document map</t>
  </si>
  <si>
    <t xml:space="preserve">Compliance checklist </t>
  </si>
  <si>
    <t>Overview of our customer and stakeholder engagement program</t>
  </si>
  <si>
    <t>Rate of return model</t>
  </si>
  <si>
    <t>Filename</t>
  </si>
  <si>
    <t>Basis of preparation</t>
  </si>
  <si>
    <t>Document Index</t>
  </si>
  <si>
    <t>Chapter</t>
  </si>
  <si>
    <t>Workbook 1 - Regulatory determination - Consolidated</t>
  </si>
  <si>
    <t>Workbook 2 - New CY Historical - Consolidated</t>
  </si>
  <si>
    <t>Workbook 2 - New CY Historical - Actual Information</t>
  </si>
  <si>
    <t>Workbook 2 - New CY Historical - Estimated Information</t>
  </si>
  <si>
    <t xml:space="preserve">Workbook 7 - Bill Impacts </t>
  </si>
  <si>
    <t>Workbook 9 - AAR historical FY</t>
  </si>
  <si>
    <t>Workbook 8 - CA historical FY</t>
  </si>
  <si>
    <t>Workbook 10 - EB historical FY</t>
  </si>
  <si>
    <t>Claims for confidentiality</t>
  </si>
  <si>
    <t>EDPR Proposal</t>
  </si>
  <si>
    <t>Background</t>
  </si>
  <si>
    <t>01-01</t>
  </si>
  <si>
    <t>01-02</t>
  </si>
  <si>
    <t>01-03</t>
  </si>
  <si>
    <t>Attachment</t>
  </si>
  <si>
    <t>02-01</t>
  </si>
  <si>
    <t>02-02</t>
  </si>
  <si>
    <t>02-03</t>
  </si>
  <si>
    <t>02-04</t>
  </si>
  <si>
    <t>02-05</t>
  </si>
  <si>
    <t>02-06</t>
  </si>
  <si>
    <t>External Report</t>
  </si>
  <si>
    <t>Our customers spoke, and we listened</t>
  </si>
  <si>
    <t>3</t>
  </si>
  <si>
    <t>4</t>
  </si>
  <si>
    <t>5</t>
  </si>
  <si>
    <t>The changing energy market and how we are responding</t>
  </si>
  <si>
    <t>Investing in the network to deliver a sustainable future</t>
  </si>
  <si>
    <t>05-01</t>
  </si>
  <si>
    <t>05-02</t>
  </si>
  <si>
    <t>05-03</t>
  </si>
  <si>
    <t>05-04</t>
  </si>
  <si>
    <t>05-07</t>
  </si>
  <si>
    <t>05-08</t>
  </si>
  <si>
    <t>05-09</t>
  </si>
  <si>
    <t>05-10</t>
  </si>
  <si>
    <t>Model</t>
  </si>
  <si>
    <t>Community consultation report</t>
  </si>
  <si>
    <t>Reconvening the Jemena people's panel</t>
  </si>
  <si>
    <t>People's panel price reset timing update</t>
  </si>
  <si>
    <t>Customer Council's feedback on Jemena's 2021-25 EDPR</t>
  </si>
  <si>
    <t>Forecast capital expenditure report</t>
  </si>
  <si>
    <t>Historical capital expenditure report</t>
  </si>
  <si>
    <t>Electricity demand forecasts report</t>
  </si>
  <si>
    <t>Real cost escalation report</t>
  </si>
  <si>
    <t>Directors' certification of reasonableness of assumptions</t>
  </si>
  <si>
    <t>Connection policy</t>
  </si>
  <si>
    <t>Capex model</t>
  </si>
  <si>
    <t>6</t>
  </si>
  <si>
    <t>The operating expenditure we are proposing will deliver long-term affordability benefits</t>
  </si>
  <si>
    <t>06-01</t>
  </si>
  <si>
    <t>06-02</t>
  </si>
  <si>
    <t>06-03</t>
  </si>
  <si>
    <t>06-04</t>
  </si>
  <si>
    <t>06-05</t>
  </si>
  <si>
    <t>06-06</t>
  </si>
  <si>
    <t>06-07</t>
  </si>
  <si>
    <t>Operating expenditure</t>
  </si>
  <si>
    <t>Debt raising transaction costs report</t>
  </si>
  <si>
    <t>SCS opex model</t>
  </si>
  <si>
    <t>Operating expenditure step changes</t>
  </si>
  <si>
    <t>SCS opex model HY21</t>
  </si>
  <si>
    <t>Expert opinion on real price escalation</t>
  </si>
  <si>
    <t>7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</si>
  <si>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</si>
  <si>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</si>
  <si>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</si>
  <si>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</si>
  <si>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</si>
  <si>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</si>
  <si>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</si>
  <si>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</si>
  <si>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</si>
  <si>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</si>
  <si>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</si>
  <si>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</si>
  <si>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</si>
  <si>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</si>
  <si>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</si>
  <si>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</si>
  <si>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</si>
  <si>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</si>
  <si>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</si>
  <si>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</si>
  <si>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</si>
  <si>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</si>
  <si>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</si>
  <si>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</si>
  <si>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07-27</t>
  </si>
  <si>
    <t>07-28</t>
  </si>
  <si>
    <t>07-29</t>
  </si>
  <si>
    <t>07-30</t>
  </si>
  <si>
    <t>07-31</t>
  </si>
  <si>
    <t>07-32</t>
  </si>
  <si>
    <t>07-33</t>
  </si>
  <si>
    <t>We use regulatory processes to determine our revenue needs</t>
  </si>
  <si>
    <t>07-34</t>
  </si>
  <si>
    <t>Annual revenue requirement</t>
  </si>
  <si>
    <t>Rate of return</t>
  </si>
  <si>
    <t>Averaging periods</t>
  </si>
  <si>
    <t>Regulatory asset base</t>
  </si>
  <si>
    <t>Incentive mechanisms</t>
  </si>
  <si>
    <t>Classification of services</t>
  </si>
  <si>
    <t>Price control mechanisms</t>
  </si>
  <si>
    <t>Managing risk and uncertainty</t>
  </si>
  <si>
    <t>Advanced metering infrastructure</t>
  </si>
  <si>
    <t>Negotiating framework</t>
  </si>
  <si>
    <t>Alternative control services</t>
  </si>
  <si>
    <t>Public lighting services</t>
  </si>
  <si>
    <t>SCS PTRM FY22-26</t>
  </si>
  <si>
    <t>SCS RFM CY16-FY21</t>
  </si>
  <si>
    <t>EBSS model</t>
  </si>
  <si>
    <t>CESS model</t>
  </si>
  <si>
    <t>SCS RFM CY16-CY20</t>
  </si>
  <si>
    <t>SCS Depreciation model CY16-FY21</t>
  </si>
  <si>
    <t>SCS Depreciation model CY16-CY20</t>
  </si>
  <si>
    <t>SCS PTRM FY21</t>
  </si>
  <si>
    <t>ACS Metering PTRM FY22-26</t>
  </si>
  <si>
    <t>ACS Metering RFM CY16-FY21</t>
  </si>
  <si>
    <t>ACS Metering opex model</t>
  </si>
  <si>
    <t>ACS Metering PTRM FY21</t>
  </si>
  <si>
    <t>ACS Metering RFM CY16-CY20</t>
  </si>
  <si>
    <t>ACS Metering exit fees model</t>
  </si>
  <si>
    <t>ACS Quoted services model</t>
  </si>
  <si>
    <t>ACS Fee based services model</t>
  </si>
  <si>
    <t>ACS Public lighting model</t>
  </si>
  <si>
    <t>ACS Metering opex model HY21</t>
  </si>
  <si>
    <t>ACS Metering Capex Forecast Model</t>
  </si>
  <si>
    <t>8</t>
  </si>
  <si>
    <t>We seek to recover revenues efficiently and fairly</t>
  </si>
  <si>
    <t>08-01</t>
  </si>
  <si>
    <t>08-02</t>
  </si>
  <si>
    <t>08-03</t>
  </si>
  <si>
    <t>08-04</t>
  </si>
  <si>
    <t>Tariff structure statement</t>
  </si>
  <si>
    <t>Tariff structure statement explanatory document</t>
  </si>
  <si>
    <t>Long run marginal cost model</t>
  </si>
  <si>
    <t>Indicative prices</t>
  </si>
  <si>
    <t>The 'Proposal' sheet contains the index for JEN's 2021-26 Electricity Distribution Price Review proposal documents.</t>
  </si>
  <si>
    <t>The 'RIN Attachments' sheet conatins the index of the main documents prepared to respond to the reset RIN.</t>
  </si>
  <si>
    <t>Small business consultation report</t>
  </si>
  <si>
    <t>Intervening period</t>
  </si>
  <si>
    <t>JEN regulatory proposal for the intervening period</t>
  </si>
  <si>
    <t>JEN - Att Regulatory proposal for the intervening period - 20200131 - Public</t>
  </si>
  <si>
    <t>Future grid investment proposal</t>
  </si>
  <si>
    <t>05-05</t>
  </si>
  <si>
    <t>AER repex modelling</t>
  </si>
  <si>
    <t>Jemena Electricity Networks 2021-26 Regulatory Proposal – Short on Time</t>
  </si>
  <si>
    <t>Insurance premium forecast report</t>
  </si>
  <si>
    <t>05-06</t>
  </si>
  <si>
    <t>Covering letter</t>
  </si>
  <si>
    <t>Written response reference</t>
  </si>
  <si>
    <t>JEN - RIN - 2021-26 Price Reset RIN Response - cover letter - 20200131 - Public.pdf</t>
  </si>
  <si>
    <t>07-35</t>
  </si>
  <si>
    <t>HY21 Capex Forecast</t>
  </si>
  <si>
    <t>REFCL solution report</t>
  </si>
  <si>
    <t>Document Name</t>
  </si>
  <si>
    <t>RIN Attachment number</t>
  </si>
  <si>
    <t>05-11</t>
  </si>
  <si>
    <t>Update to Jemena's MCR rates</t>
  </si>
  <si>
    <t>JEN Fleet Model</t>
  </si>
  <si>
    <t>CN Relay Replacement Business Case</t>
  </si>
  <si>
    <t>CS Relay Replacement Business Case</t>
  </si>
  <si>
    <t>ZSS Batteries &amp; Chargers Replacements 2021-2025  Business Case</t>
  </si>
  <si>
    <t>NH/NEI Relay Replacement Business Case</t>
  </si>
  <si>
    <t>NS Relay Replacement Business Case</t>
  </si>
  <si>
    <t>BY Relay Replacement Business Case</t>
  </si>
  <si>
    <t>End of Feeder Power Quality Meter Replacement Business Case</t>
  </si>
  <si>
    <t>CS Switchgear Replacement Business Case</t>
  </si>
  <si>
    <t>CN Switchgear Replacement Business Case</t>
  </si>
  <si>
    <t>BD Transformer Replacement Business Case</t>
  </si>
  <si>
    <t>HB Transformer Replacement Business Case</t>
  </si>
  <si>
    <t>FE Switchgear Replacement Business Case</t>
  </si>
  <si>
    <t>Bushfire Mitigation Plan</t>
  </si>
  <si>
    <t>Electric Line Clearance Plan</t>
  </si>
  <si>
    <t>Network Performance Plan</t>
  </si>
  <si>
    <t>Distribution Feeders Network Development Strategy</t>
  </si>
  <si>
    <t>Preston Area Network Development Strategy</t>
  </si>
  <si>
    <t>BTS-NS Subtransmission Network Development Strategy</t>
  </si>
  <si>
    <t>FW Zone Substation Switchgear and Relay Condition Risk- Draft Project Assessment Report</t>
  </si>
  <si>
    <t>Footscray East (FE) Switchgear Condition Risk Report</t>
  </si>
  <si>
    <t>Heidelberg (HB) Transformer Condition Risk Report</t>
  </si>
  <si>
    <t>CIC Model</t>
  </si>
  <si>
    <t>AM Public Lighting Model</t>
  </si>
  <si>
    <t>JEN Internal Demand Forecast Report 2019</t>
  </si>
  <si>
    <t>Customer Initiated Capital Summary Report</t>
  </si>
  <si>
    <t xml:space="preserve">2019 Distribution Annual Planning Report </t>
  </si>
  <si>
    <t>Jemena Asset Management Policy</t>
  </si>
  <si>
    <t>Jemena Cost Estimation Methodology</t>
  </si>
  <si>
    <t>JEN PR0507 Internal Load Demand Forecast Procedure</t>
  </si>
  <si>
    <t>Customer Connections Forecast Methodology</t>
  </si>
  <si>
    <t xml:space="preserve">JEN - Network Augmentation Planning criteria paper </t>
  </si>
  <si>
    <t>Secondary Plant Asset Class Strategy</t>
  </si>
  <si>
    <t xml:space="preserve">Primary Plant Asset Class Strategy </t>
  </si>
  <si>
    <t xml:space="preserve">Distribution Asset Class Strategy </t>
  </si>
  <si>
    <t xml:space="preserve">Measurement Asset Class Strategy </t>
  </si>
  <si>
    <t>JEN General Tools &amp; Equipment Asset Class Strategy</t>
  </si>
  <si>
    <t xml:space="preserve">JEN Fleet Asset Class Strategy </t>
  </si>
  <si>
    <t xml:space="preserve">JEN Property Asset Class Strategy </t>
  </si>
  <si>
    <t>Demand Management Options Analysis report</t>
  </si>
  <si>
    <t>IT Investment Brief - Operational Technology Enhancements</t>
  </si>
  <si>
    <t>IT Long Term Forecasting Guide</t>
  </si>
  <si>
    <t>Guidance - Property, Plant and Equipment</t>
  </si>
  <si>
    <t>Guidance - Intangible Assets</t>
  </si>
  <si>
    <t>Technology plan</t>
  </si>
  <si>
    <t>IT Capex Forecast Model</t>
  </si>
  <si>
    <t>IT Investment Brief - 5-Minute Settlement</t>
  </si>
  <si>
    <t>IT Business Case - 5-Minute Settlement</t>
  </si>
  <si>
    <t>IT Investment Brief - Future Grid Program</t>
  </si>
  <si>
    <t>IT Investment Brief - SAP Migration</t>
  </si>
  <si>
    <t>IT Business Case - SAP Migration</t>
  </si>
  <si>
    <t>IT Investment Brief - Customer Experience</t>
  </si>
  <si>
    <t>IT Investment Brief - System Management</t>
  </si>
  <si>
    <t>IT Investment Brief - Cyber Security Enhancements</t>
  </si>
  <si>
    <t>IT Investment Brief - Customer Data Right</t>
  </si>
  <si>
    <t>IT Investment Brief - Wholesale Demand Response</t>
  </si>
  <si>
    <t>JEN spatial level maximum demand forecasts model 2019</t>
  </si>
  <si>
    <t xml:space="preserve">JEN SCADA &amp; RTS Asset Class Strategy </t>
  </si>
  <si>
    <t>Public</t>
  </si>
  <si>
    <t>Confidential</t>
  </si>
  <si>
    <t>YES</t>
  </si>
  <si>
    <t>JEN - Att 01-02 Compliance checklist - 20200131</t>
  </si>
  <si>
    <t>JEN - Att 02-01 Our customer, stakeholder and community engagement - 20200131</t>
  </si>
  <si>
    <t>JEN - Capire Att 02-02 Community consultation report - 20200131</t>
  </si>
  <si>
    <t>JEN - Capire Att 02-03 Small business consultation report - 20200131</t>
  </si>
  <si>
    <t>JEN - Capire Att 02-04 Reconvening the Jemena people's panel - 20200131</t>
  </si>
  <si>
    <t>JEN - Capire Att 02-05 People's panel price reset timing update - 20200131</t>
  </si>
  <si>
    <t>JEN - CustomerCouncil Att 02-06 Customer Council's feedback on Jemena's 2021-25 EDPR - 20200131</t>
  </si>
  <si>
    <t>JEN - Att 05-01 Forecast capital expenditure report - 20200131</t>
  </si>
  <si>
    <t>JEN - Att 05-02 Historical capital expenditure report - 20200131</t>
  </si>
  <si>
    <t>JEN - ACIL Allen Att 05-03 Electricity demand forecasts report - 20200131</t>
  </si>
  <si>
    <t>JEN - Att 05-04 Future grid investment proposal - 20200131</t>
  </si>
  <si>
    <t>JEN - Nuttal Consulting Att 05-05 AER repex modelling - 20200131</t>
  </si>
  <si>
    <t>JEN - WSP Att 05-06 REFCL solution report – 20200131</t>
  </si>
  <si>
    <t>JEN - BIS Oxford Economics Att 05-07 Real cost escalation report - 20200131</t>
  </si>
  <si>
    <t>JEN - Att 05-09 Connection policy - 20200131</t>
  </si>
  <si>
    <t>JEN - ENEA Att 05-10 Update to Jemenas MCR rates - 20200131</t>
  </si>
  <si>
    <t>JEN - Att 05-11 Capex model - 20200131</t>
  </si>
  <si>
    <t>JEN - Frontier Att 06-02 Expert opinion on real price escalation - 20200131</t>
  </si>
  <si>
    <t>JEN - CEG Att 06-03 Debt raising transaction costs report - 20200131</t>
  </si>
  <si>
    <t>JEN - AON Att 06-06 Insurance premium forecast report - 20200131</t>
  </si>
  <si>
    <t>JEN - Att 06-07 SCS opex model HY21 - 20200131</t>
  </si>
  <si>
    <t>JEN - Att 08-01 Tariff structure statement - 20200131</t>
  </si>
  <si>
    <t>JEN - Att 08-02 Tariff structure statement explanatory document - 20200131</t>
  </si>
  <si>
    <t>JEN - Att 08-03 Long run marginal cost model - 20200131</t>
  </si>
  <si>
    <t>JEN - Att 08-04 Indicative prices - 20200131</t>
  </si>
  <si>
    <t>JEN – Att 07-35 HY21 Capex Forecast – 20200131</t>
  </si>
  <si>
    <t>JEN – Att 07-34 ACS Metering Capex Forecast Model – 20200131</t>
  </si>
  <si>
    <t>JEN – Att 07-33 ACS Metering opex model HY21 – 20200131</t>
  </si>
  <si>
    <t>JEN – Att 07-32 ACS Public lighting model – 20200131</t>
  </si>
  <si>
    <t>JEN – Att 07-30 ACS Quoted services model – 20200131</t>
  </si>
  <si>
    <t>JEN – Att 07-29 ACS Metering exit fees model – 20200131</t>
  </si>
  <si>
    <t>JEN – Att 07-28 ACS Metering RFM CY16-CY20 – 20200131</t>
  </si>
  <si>
    <t>JEN – Att 07-27 ACS Metering PTRM FY21 – 20200131</t>
  </si>
  <si>
    <t>JEN – Att 07-26 ACS Metering opex model FY22-26 – 20200131</t>
  </si>
  <si>
    <t>JEN – Att 07-25 ACS Metering RFM CY16-FY21 – 20200131</t>
  </si>
  <si>
    <t>JEN – Att 07-24 ACS Metering PTRM FY22-26 – 20200131</t>
  </si>
  <si>
    <t>JEN – Att 07-23 SCS PTRM FY21 – 20200131</t>
  </si>
  <si>
    <t>JEN – Att 07-22 SCS Depreciation model CY16-CY20 – 20200131</t>
  </si>
  <si>
    <t>JEN – Att 07-21 SCS RFM CY16-CY20 – 20200131</t>
  </si>
  <si>
    <t>JEN – Att 07-20 CESS model – 20200131</t>
  </si>
  <si>
    <t>JEN – Att 07-19 EBSS model – 20200131</t>
  </si>
  <si>
    <t>JEN – Att 07-18 SCS Depreciation model CY16-FY21 – 20200131</t>
  </si>
  <si>
    <t>JEN – Att 07-17 SCS RFM CY16-FY21 – 20200131</t>
  </si>
  <si>
    <t>JEN – Att 07-16 Rate of return model – 20200131</t>
  </si>
  <si>
    <t>JEN – Att 07-15 SCS PTRM FY22-26 – 20200131</t>
  </si>
  <si>
    <t>JEN - Att 07-12 Public lighting services - 20200131</t>
  </si>
  <si>
    <t>JEN - Att 07-11 Alternative control services - 20200131</t>
  </si>
  <si>
    <t>JEN - Att 07-10 Negotiating framework - 20200131</t>
  </si>
  <si>
    <t>JEN - Att 07-09 Advanced metering infrastructure - 20200131</t>
  </si>
  <si>
    <t>JEN - Att 07-07 Price control mechanisms - 20200131</t>
  </si>
  <si>
    <t>JEN - Att 07-06 Classification of services - 20200131</t>
  </si>
  <si>
    <t>JEN - Att 07-05 Incentive mechanisms - 20200131</t>
  </si>
  <si>
    <t>JEN - Att 07-04 Regulatory asset base - 20200131</t>
  </si>
  <si>
    <t>JEN - Att 07-03 Averaging periods - 20200131</t>
  </si>
  <si>
    <t>JEN - Att 07-02 Rate of return - 20200131</t>
  </si>
  <si>
    <t>JEN - Att 07-01 Annual revenue requirement - 20200131</t>
  </si>
  <si>
    <t>Jemena Electricity Networks 2021-26 Regulatory Proposal - Overview</t>
  </si>
  <si>
    <t>JEN - RIN 6 - Workbook 2 - New CY Historical - Consolidated - 20200131 - Public.xlsm</t>
  </si>
  <si>
    <t>JEN - RIN 6 - Workbook 2 - New CY Historical - Actual - 20200131 - Public.xlsm</t>
  </si>
  <si>
    <t>JEN - RIN 6 - Workbook 2 - New CY Historical - Estimated - 20200131 - Public.xlsm</t>
  </si>
  <si>
    <t>JEN - RIN 7 - Workbook 5 - EBSS - 20200131 - Public.xlsm</t>
  </si>
  <si>
    <t>Workbook 5 - EBSS</t>
  </si>
  <si>
    <t>JEN - RIN 8 - Workbook 6 - CESS - 20200131 - Public.xlsm</t>
  </si>
  <si>
    <t>Workbook 6 - CESS</t>
  </si>
  <si>
    <t>JEN - RIN 11 - Workbook 9 - ARR historical FY - 20200131 - Confidential.xlsm</t>
  </si>
  <si>
    <t>JEN - RIN 11 - Workbook 9 - ARR historical FY - 20200131 - Public.xlsm</t>
  </si>
  <si>
    <t>IT Investment Brief - Asset Mgt and GIS</t>
  </si>
  <si>
    <t>IT Investment Brief - Mobility step change</t>
  </si>
  <si>
    <t>IT Investment Brief - Operational Technology Step change</t>
  </si>
  <si>
    <t>JEN - RIN - Support - Guidance - Property, Plant and Equipment - 20200131</t>
  </si>
  <si>
    <t>JEN - RIN - Support - Guidance - Intangible Assets - 20200131</t>
  </si>
  <si>
    <t>JEN - RIN - Support - IT Investment Brief - 5-Minute Settlement - 20200131</t>
  </si>
  <si>
    <t>JEN - RIN - Support - IT Business Case - 5-Minute Settlement - 20200131</t>
  </si>
  <si>
    <t>JEN - RIN - Support - IT Investment Brief - Future Grid Program - 20200131</t>
  </si>
  <si>
    <t>JEN - RIN - Support - IT Investment Brief - SAP Migration - 20200131</t>
  </si>
  <si>
    <t>JEN - RIN - Support - IT Business Case - SAP Migration - 20200131</t>
  </si>
  <si>
    <t>JEN - RIN - Support - IT Investment Brief - Customer Experience - 20200131</t>
  </si>
  <si>
    <t>JEN - RIN - Support - IT Investment Brief - System Management - 20200131</t>
  </si>
  <si>
    <t>JEN - RIN - Support - IT Investment Brief - Mobility step change - 20200131</t>
  </si>
  <si>
    <t>JEN - RIN - Support - IT Investment Brief - Cyber Security Enhancements - 20200131</t>
  </si>
  <si>
    <t>JEN - RIN - Support - IT Investment Brief - Customer Data Right - 20200131</t>
  </si>
  <si>
    <t>JEN - RIN - Support - IT Investment Brief - Asset Mgt and GIS - 20200131</t>
  </si>
  <si>
    <t>JEN - RIN - Support - IT Investment Brief - Wholesale Demand Response - 20200131</t>
  </si>
  <si>
    <t>JEN - RIN - Support - IT Investment Brief - Operational Technology Step change - 20200131</t>
  </si>
  <si>
    <t>JEN - RIN - Support - IT Investment Brief - Operational Technology Enhancements - 20200131</t>
  </si>
  <si>
    <t>JEN - RIN - Support - IT Long Term Forecasting Guide - 20200131</t>
  </si>
  <si>
    <t>Asset management agreement 2012</t>
  </si>
  <si>
    <t>Asset management agreement 2013</t>
  </si>
  <si>
    <t>Asset management agreement addendum letter</t>
  </si>
  <si>
    <t>JESA contract</t>
  </si>
  <si>
    <t>Financial Review conclusion</t>
  </si>
  <si>
    <t>Non financial Review conclusion</t>
  </si>
  <si>
    <t>Audit report</t>
  </si>
  <si>
    <t>Letter to Shaun Reardon</t>
  </si>
  <si>
    <t>Transmittal letter</t>
  </si>
  <si>
    <t>Jemena Electricity Networks 2021-26 Regulatory Proposal – printer friendly</t>
  </si>
  <si>
    <t>IT Investment Brief - DW and BI Step change</t>
  </si>
  <si>
    <t>JEN - RIN - Support - IT Investment Brief - DW and BI Step change - 20200131</t>
  </si>
  <si>
    <t>Statutory declaration - signed</t>
  </si>
  <si>
    <t>We are proposing to keep our capital expenditure stable and maintain a reliable network</t>
  </si>
  <si>
    <t>JEN - Att 05-08 Directors certification of reasonableness of assumptions - 20200131</t>
  </si>
  <si>
    <t>JEN - RIN - Support - IT Capex Forecast Model - 20200131</t>
  </si>
  <si>
    <t>JEN - RIN 4 - Basis of preparation - 20200131 - Public.pdf</t>
  </si>
  <si>
    <t>JEN - RIN - S1 1.7 Consultants reports and material used for preparing  - 20200131</t>
  </si>
  <si>
    <t>JEN - RIN - S1 1.8 Material assumptions - 20200131</t>
  </si>
  <si>
    <t>JEN - RIN - S1 4 Capital expenditure - 20200131</t>
  </si>
  <si>
    <t>JEN - RIN - S1 5 Replacement capital expenditure modelling - 20200131</t>
  </si>
  <si>
    <t>JEN - RIN - S1 35 Compliance with section 71YA of the NEL  - 20200131</t>
  </si>
  <si>
    <t>JEN - RIN - S1 32 Transitional issues - 20200131</t>
  </si>
  <si>
    <t>JEN - RIN - S1 30 Corporate structure  - 20200131</t>
  </si>
  <si>
    <t>JEN - RIN - S1 28 Related party transactions - 20200131</t>
  </si>
  <si>
    <t>JEN - RIN - S1 22 Proposed Tariff Structure Statement  - 20200131</t>
  </si>
  <si>
    <t>JEN - RIN - S1 7 Non-network alternatives - 20200131</t>
  </si>
  <si>
    <t>JEN - RIN - S1 6 Connections expenditure - 20200131</t>
  </si>
  <si>
    <t>JEN - RIN - S1 16 Demand and connections forecast - 20200131</t>
  </si>
  <si>
    <t>JEN - RIN - S1 18 Service target performance incentive scheme - 20200131</t>
  </si>
  <si>
    <t>JEN - RIN - S1 29.1 2015 JEN BFM Systems audit report - 20200131</t>
  </si>
  <si>
    <t>JEN - RIN - S1 31 Forecast map of distribution system  - 20200131</t>
  </si>
  <si>
    <t>JEN - RIN - S1 31.1 Proposed augmentation projects FY 2021-2026  - 20200131</t>
  </si>
  <si>
    <t>JEN - RIN - S1 31.1 Proposed replacement projects FY 2021-2026  - 20200131</t>
  </si>
  <si>
    <t>JEN - RIN - S1 29.1 2016 JEN BFM and ELC Systems and field audit report - 20200131</t>
  </si>
  <si>
    <t>JEN - RIN - S1 29.1 2017 JEN BFM and ELC Field audit report - 20200131</t>
  </si>
  <si>
    <t>JEN - RIN - S1 29.1 2017 JEN BFM Systems audit report - 20200131</t>
  </si>
  <si>
    <t>JEN - RIN - S1 29.1 2017 JEN ELC Systems audit report - 20200131</t>
  </si>
  <si>
    <t>JEN - RIN - S1 29.1 2018 JEN BFM and ELC Systems and field audit report - 20200131</t>
  </si>
  <si>
    <t>JEN - KPMG - RIN S1 33.1 Financial Review conclusion - 20200131</t>
  </si>
  <si>
    <t>JEN - KPMG - RIN S1 33.1 Non financial Review conclusion - 20200131</t>
  </si>
  <si>
    <t>JEN - KPMG - RIN S1 33.1 Audit report - 20200131</t>
  </si>
  <si>
    <t>JEN - KPMG - RIN S1 33.2 Letter to Shaun Reardon - 20200131</t>
  </si>
  <si>
    <t>JEN - KPMG - RIN S1 33.2 Transmittal letter - 20200131</t>
  </si>
  <si>
    <t>Material Assumptions</t>
  </si>
  <si>
    <t>Consultants' Reports and Material Used for Preparing</t>
  </si>
  <si>
    <t>Capital Expenditure</t>
  </si>
  <si>
    <t>Replacement Capital Expenditure Modelling</t>
  </si>
  <si>
    <t>JEN - RIN - S1 28.4 Asset management agreement 2012 - 20200131</t>
  </si>
  <si>
    <t>JEN - RIN - S1 28.4 Asset management agreement 2013 - 20200131</t>
  </si>
  <si>
    <t>JEN - RIN - S1 28.4 Asset management agreement addendum letter - 20200131</t>
  </si>
  <si>
    <t>JEN - RIN - S1 28.4  JESA contract - 20200131</t>
  </si>
  <si>
    <t>JEN - RIN - Support - Reconciliation Model - 20200131</t>
  </si>
  <si>
    <t>Related party transactions</t>
  </si>
  <si>
    <t>2017 JEN BFM and ELC Field audit report</t>
  </si>
  <si>
    <t xml:space="preserve">2016 JEN BFM and ELC Systems and field audit report </t>
  </si>
  <si>
    <t>2015 JEN BFM Systems audit report</t>
  </si>
  <si>
    <t>2017 JEN BFM Systems audit report</t>
  </si>
  <si>
    <t>2017 JEN ELC Systems audit report</t>
  </si>
  <si>
    <t xml:space="preserve">2018 JEN BFM and ELC Systems and field audit report </t>
  </si>
  <si>
    <t xml:space="preserve">Proposed Tariff Structure Statement </t>
  </si>
  <si>
    <t>Transitional issues</t>
  </si>
  <si>
    <t>Corporate Stucture</t>
  </si>
  <si>
    <t>Connections Expenditure</t>
  </si>
  <si>
    <t>Non-network Alternatives</t>
  </si>
  <si>
    <t>Demand and Connections Forecast</t>
  </si>
  <si>
    <t>Service Target Performance Incentive Scheme</t>
  </si>
  <si>
    <t>Forecast map of Distribution System</t>
  </si>
  <si>
    <t>Proposed Augmentation Projects FY 2021-2026</t>
  </si>
  <si>
    <t>Proposed Replacement Projects FY 2021-2026</t>
  </si>
  <si>
    <t>Compliance with Section 71YA of the NEL</t>
  </si>
  <si>
    <t>JEN - AECOM - RIN - Support - ZSS asset replacement programs benchmark report - 20200131</t>
  </si>
  <si>
    <t>JEN - RIN - Support - JEN Internal Demand Forecast Report 2019- 20200131</t>
  </si>
  <si>
    <t>JEN - RIN - Support - Customer Initiated Capital Summary Report- 20200131</t>
  </si>
  <si>
    <t>JEN - RIN - Support - 2019 Distribution Annual Planning Report - 20200131</t>
  </si>
  <si>
    <t>JEN - RIN - Support - Jemena Asset Management Policy- 20200131</t>
  </si>
  <si>
    <t>JEN - RIN - Support - Jemena Cost Estimation Methodology- 20200131</t>
  </si>
  <si>
    <t>JEN - RIN - Support - Customer Connections Forecast Methodology- 20200131</t>
  </si>
  <si>
    <t>JEN - RIN - Support - JEN - Network Augmentation Planning criteria paper - 20200131</t>
  </si>
  <si>
    <t>JEN - RIN - Support - Secondary Plant Asset Class Strategy- 20200131</t>
  </si>
  <si>
    <t>JEN - RIN - Support - Primary Plant Asset Class Strategy - 20200131</t>
  </si>
  <si>
    <t>JEN - RIN - Support - Distribution Asset Class Strategy - 20200131</t>
  </si>
  <si>
    <t>JEN - RIN - Support - Measurement Asset Class Strategy - 20200131</t>
  </si>
  <si>
    <t>JEN - RIN - Support - JEN Fleet Asset Class Strategy - 20200131</t>
  </si>
  <si>
    <t>JEN - RIN - Support - JEN General Tools &amp; Equipment Asset Class Strategy - 20200131</t>
  </si>
  <si>
    <t>JEN - RIN - Support - JEN Property Asset Class Strategy - 20200131</t>
  </si>
  <si>
    <t>JEN - RIN - Support - JEN SCADA&amp;RTS Asset Class Strategy - 20200131</t>
  </si>
  <si>
    <t>JEN - RIN - Support - Distribution Feeders Network Development Strategy - 20200131</t>
  </si>
  <si>
    <t>JEN - RIN - Support - Preston Area Network Development Strategy - 20200131</t>
  </si>
  <si>
    <t>JEN - RIN - Support - BTS-NS Subtransmission Network Development Strategy - 20200131</t>
  </si>
  <si>
    <t>JEN - RIN - Support - FW Zone Substation Switchgear and Relay Condition Risk- Draft Project Assessment Report- 20200131</t>
  </si>
  <si>
    <t>JEN - RIN - Support - Footscray East (FE) Switchgear Condition Risk Report - 20200131</t>
  </si>
  <si>
    <t>JEN - RIN - Support - Heidelberg (HB) Transformer Condition Risk Report - 20200131</t>
  </si>
  <si>
    <t>JEN - RIN - Support - Bushfire Mitigation Plan - 20200131</t>
  </si>
  <si>
    <t>JEN - RIN - Support - Electric Line Clearance Plan - 20200131</t>
  </si>
  <si>
    <t>JEN - RIN - Support - Network Performance Plan - 20200131</t>
  </si>
  <si>
    <t>JEN - RIN - Support - CN Relay Replacement Business Case - 20200131</t>
  </si>
  <si>
    <t>JEN - RIN - Support - CS Relay Replacement Business Case - 20200131</t>
  </si>
  <si>
    <t>JEN - RIN - Support - ZSS Batteries &amp; Chargers Replacements 2021-2025  Business Case - 20200131</t>
  </si>
  <si>
    <t>JEN - RIN - Support - NS Relay Replacement Business Case - 20200131</t>
  </si>
  <si>
    <t>JEN - RIN - Support - BY Relay Replacement Business Case - 20200131</t>
  </si>
  <si>
    <t>JEN - RIN - Support - End of Feeder Power Quality Meter Replacement Business Case - 20200131</t>
  </si>
  <si>
    <t>JEN - RIN - Support - CS Switchgear Replacement Business Case - 20200131</t>
  </si>
  <si>
    <t>JEN - RIN - Support - CN Switchgear Replacement Business Case - 20200131</t>
  </si>
  <si>
    <t>JEN - RIN - Support - BD Transformer Replacement Business Case - 20200131</t>
  </si>
  <si>
    <t>JEN - RIN - Support - HB Transformer Replacement Business Case - 20200131</t>
  </si>
  <si>
    <t>JEN - RIN - Support - FE Switchgear Replacement Business Case - 20200131</t>
  </si>
  <si>
    <t>JEN - RIN - Support - Demand management options analysis report - 20200131</t>
  </si>
  <si>
    <t>RIN Reconciliation Model</t>
  </si>
  <si>
    <t>AECOM ZSS asset replacement programs benchmark report</t>
  </si>
  <si>
    <t>JEN - RIN - Support - JEN Fleet Model - 20200131</t>
  </si>
  <si>
    <t>JEN - RIN - Support - AM Public Lighting Model - 20200131</t>
  </si>
  <si>
    <t>JEN - RIN 12 - Workbook 10 - EB historical FY - 20200131 - Public.xlsm</t>
  </si>
  <si>
    <t>JEN - RIN - Support - JEN PR 0507 Internal Load Demand Forecast Procedure- 20200131</t>
  </si>
  <si>
    <t>JEN - RIN - Support - NH NEI Relay Replacement Business Case - 20200131</t>
  </si>
  <si>
    <t>JEN - RIN - Support - Technology Plan - 20200131</t>
  </si>
  <si>
    <t>JEN - RIN - Support - Demand Side Engagement Document - 20200131</t>
  </si>
  <si>
    <t>Demand Side Engagement Document</t>
  </si>
  <si>
    <t>JEN - RIN 14 - Statutory declaration - signed - 20200131 - Public.pdf</t>
  </si>
  <si>
    <t>JEN - Att 07-08 Managing risk and uncertainty - 20200214</t>
  </si>
  <si>
    <t>JEN - RIN - Support - JEN CIC Model - 20200214</t>
  </si>
  <si>
    <t>JEN - RIN 10 - Workbook 8 - CA historical FY - 20200218 - Confidential.xlsm</t>
  </si>
  <si>
    <t>JEN - RIN 10 - Workbook 8 - CA historical FY - 20200218 - Public.xlsm</t>
  </si>
  <si>
    <t>JEN - RIN - Support - JEN spatial level maximum demand forecasts model 2019 - 20200218</t>
  </si>
  <si>
    <t>JEN - Att 06-01 Operating expenditure (historical and forecast) - 20200224</t>
  </si>
  <si>
    <t>JEN - Att 06-05 Operating expenditure step changes - 20200224</t>
  </si>
  <si>
    <t>JEN - RIN 5 - Workbook 1 - Regulatory determination - Consolidated - 20200224 - Confidential.xlsm</t>
  </si>
  <si>
    <t>JEN - RIN 5 - Workbook 1 - Regulatory determination - Consolidated - 20200224 - Public.xlsm</t>
  </si>
  <si>
    <t>JEN - RIN 13 - Claims for confidentiality - 20200224 - Public.pdf</t>
  </si>
  <si>
    <t>JEN - RIN 9 - Workbook 7 - Bill Impacts - 20200224 - Public.xlsm</t>
  </si>
  <si>
    <t>JEN - Att 06-04 SCS opex model FY22-26 - 20200224</t>
  </si>
  <si>
    <t>JEN – Att 07-31 ACS Fee based services model – 20200227</t>
  </si>
  <si>
    <t>JEN - Att 01-03 Document map - 20200227</t>
  </si>
  <si>
    <t>JEN - Att 01-01 Claims for confidentiality - 20200227</t>
  </si>
  <si>
    <t>JEN - RIN - Document Index - 20200227 - Public.xlsx</t>
  </si>
  <si>
    <t>JEN - RIN 3 - Written response reference (Schedule 1 1.7) - 20200227 - Public.xlsx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</si>
</sst>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 style="thin">
        <color theme="5" tint="0.39997558519241921"/>
      </right>
      <top/>
      <bottom/>
      <diagonal/>
    </border>
    <border>
      <left/>
      <right style="thin">
        <color theme="5" tint="0.39997558519241921"/>
      </right>
      <top style="thick">
        <color theme="5" tint="0.39994506668294322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ck">
        <color theme="5" tint="0.39994506668294322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medium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medium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theme="5" tint="0.39997558519241921"/>
      </bottom>
      <diagonal/>
    </border>
    <border>
      <left/>
      <right style="thin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5" tint="0.39997558519241921"/>
      </right>
      <top style="medium">
        <color theme="5" tint="0.39997558519241921"/>
      </top>
      <bottom style="thin">
        <color theme="0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5" tint="0.399975585192419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5" tint="0.39997558519241921"/>
      </left>
      <right style="thin">
        <color theme="0"/>
      </right>
      <top style="medium">
        <color theme="5" tint="0.39997558519241921"/>
      </top>
      <bottom style="thin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left" vertical="center" inden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/>
    </xf>
    <xf numFmtId="0" fontId="7" fillId="0" borderId="0" xfId="2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6" fillId="2" borderId="0" xfId="0" quotePrefix="1" applyFont="1" applyFill="1"/>
    <xf numFmtId="0" fontId="2" fillId="2" borderId="0" xfId="0" applyFont="1" applyFill="1" applyAlignment="1">
      <alignment wrapText="1"/>
    </xf>
    <xf numFmtId="9" fontId="0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left" vertical="center" indent="1"/>
    </xf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0" borderId="5" xfId="0" applyFont="1" applyBorder="1"/>
    <xf numFmtId="0" fontId="0" fillId="0" borderId="6" xfId="0" applyFont="1" applyBorder="1"/>
    <xf numFmtId="0" fontId="5" fillId="4" borderId="5" xfId="3" applyFont="1" applyBorder="1" applyAlignment="1">
      <alignment horizontal="center" vertical="center"/>
    </xf>
    <xf numFmtId="0" fontId="5" fillId="4" borderId="6" xfId="3" applyFont="1" applyBorder="1" applyAlignment="1">
      <alignment horizontal="center" vertical="center"/>
    </xf>
    <xf numFmtId="0" fontId="0" fillId="0" borderId="6" xfId="4" applyFont="1" applyFill="1" applyBorder="1"/>
    <xf numFmtId="0" fontId="0" fillId="0" borderId="5" xfId="4" applyFont="1" applyFill="1" applyBorder="1" applyAlignment="1"/>
    <xf numFmtId="0" fontId="8" fillId="4" borderId="0" xfId="3" applyAlignment="1">
      <alignment horizontal="left" vertical="center" indent="1"/>
    </xf>
    <xf numFmtId="0" fontId="1" fillId="5" borderId="0" xfId="4" applyAlignment="1">
      <alignment vertical="top" wrapText="1"/>
    </xf>
    <xf numFmtId="0" fontId="1" fillId="5" borderId="0" xfId="4" applyAlignment="1">
      <alignment wrapText="1"/>
    </xf>
    <xf numFmtId="0" fontId="8" fillId="4" borderId="0" xfId="3"/>
    <xf numFmtId="0" fontId="3" fillId="0" borderId="0" xfId="0" applyFont="1" applyAlignment="1">
      <alignment horizontal="left" vertical="top" wrapText="1"/>
    </xf>
    <xf numFmtId="0" fontId="0" fillId="5" borderId="0" xfId="4" applyFont="1" applyAlignment="1">
      <alignment vertical="top" wrapText="1"/>
    </xf>
    <xf numFmtId="49" fontId="2" fillId="0" borderId="0" xfId="0" applyNumberFormat="1" applyFont="1" applyAlignment="1">
      <alignment horizontal="center"/>
    </xf>
    <xf numFmtId="49" fontId="8" fillId="4" borderId="0" xfId="3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vertical="top"/>
    </xf>
    <xf numFmtId="49" fontId="8" fillId="4" borderId="0" xfId="3" applyNumberFormat="1" applyAlignment="1">
      <alignment horizontal="center" vertical="top"/>
    </xf>
    <xf numFmtId="0" fontId="0" fillId="0" borderId="0" xfId="4" applyFont="1" applyFill="1" applyAlignment="1">
      <alignment vertical="top" wrapText="1"/>
    </xf>
    <xf numFmtId="0" fontId="8" fillId="4" borderId="0" xfId="3" applyAlignment="1">
      <alignment vertical="top"/>
    </xf>
    <xf numFmtId="49" fontId="2" fillId="5" borderId="0" xfId="4" applyNumberFormat="1" applyFont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0" fillId="5" borderId="0" xfId="4" applyFont="1" applyAlignment="1">
      <alignment wrapText="1"/>
    </xf>
    <xf numFmtId="0" fontId="0" fillId="5" borderId="0" xfId="4" applyFont="1" applyAlignment="1">
      <alignment vertical="top"/>
    </xf>
    <xf numFmtId="0" fontId="0" fillId="5" borderId="0" xfId="4" applyFont="1"/>
    <xf numFmtId="0" fontId="8" fillId="4" borderId="0" xfId="3" applyAlignment="1">
      <alignment horizontal="left" vertical="top" wrapText="1" indent="1"/>
    </xf>
    <xf numFmtId="0" fontId="8" fillId="4" borderId="0" xfId="3" applyAlignment="1">
      <alignment horizontal="left" vertical="top" indent="1"/>
    </xf>
    <xf numFmtId="0" fontId="1" fillId="5" borderId="0" xfId="4" applyAlignment="1">
      <alignment horizontal="left" vertical="top" indent="1"/>
    </xf>
    <xf numFmtId="0" fontId="1" fillId="5" borderId="0" xfId="4" applyAlignment="1">
      <alignment horizontal="left" vertical="top" wrapText="1" indent="1"/>
    </xf>
    <xf numFmtId="0" fontId="9" fillId="2" borderId="0" xfId="0" applyFont="1" applyFill="1"/>
    <xf numFmtId="0" fontId="10" fillId="4" borderId="0" xfId="3" applyFont="1" applyAlignment="1">
      <alignment horizontal="center" vertical="center"/>
    </xf>
    <xf numFmtId="0" fontId="11" fillId="2" borderId="0" xfId="0" applyFont="1" applyFill="1" applyAlignment="1">
      <alignment wrapText="1"/>
    </xf>
    <xf numFmtId="0" fontId="9" fillId="0" borderId="0" xfId="0" applyFont="1"/>
    <xf numFmtId="0" fontId="0" fillId="2" borderId="0" xfId="0" applyFont="1" applyFill="1" applyAlignment="1"/>
    <xf numFmtId="0" fontId="0" fillId="3" borderId="0" xfId="0" applyFont="1" applyFill="1" applyAlignment="1"/>
    <xf numFmtId="0" fontId="0" fillId="0" borderId="0" xfId="0" applyFont="1" applyAlignment="1"/>
    <xf numFmtId="0" fontId="0" fillId="0" borderId="0" xfId="0" applyFill="1" applyAlignment="1"/>
    <xf numFmtId="0" fontId="2" fillId="0" borderId="4" xfId="0" applyFont="1" applyFill="1" applyBorder="1" applyAlignment="1">
      <alignment horizontal="center"/>
    </xf>
    <xf numFmtId="0" fontId="0" fillId="0" borderId="4" xfId="4" applyFont="1" applyFill="1" applyBorder="1" applyAlignment="1">
      <alignment horizontal="center"/>
    </xf>
    <xf numFmtId="0" fontId="1" fillId="0" borderId="4" xfId="4" applyFill="1" applyBorder="1" applyAlignment="1">
      <alignment horizontal="center"/>
    </xf>
    <xf numFmtId="0" fontId="5" fillId="4" borderId="4" xfId="3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5" borderId="0" xfId="4" applyAlignment="1">
      <alignment horizontal="center" vertical="center"/>
    </xf>
    <xf numFmtId="0" fontId="0" fillId="5" borderId="0" xfId="4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5" borderId="0" xfId="4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5" borderId="0" xfId="4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6" xfId="4" applyFont="1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/>
    <xf numFmtId="0" fontId="0" fillId="0" borderId="5" xfId="4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3" xfId="4" applyFont="1" applyFill="1" applyBorder="1"/>
    <xf numFmtId="0" fontId="0" fillId="0" borderId="4" xfId="0" applyFont="1" applyFill="1" applyBorder="1" applyAlignment="1">
      <alignment horizontal="center"/>
    </xf>
    <xf numFmtId="0" fontId="1" fillId="0" borderId="4" xfId="4" applyFont="1" applyFill="1" applyBorder="1" applyAlignment="1">
      <alignment horizontal="center"/>
    </xf>
    <xf numFmtId="0" fontId="1" fillId="0" borderId="5" xfId="4" applyFill="1" applyBorder="1"/>
    <xf numFmtId="0" fontId="1" fillId="0" borderId="6" xfId="4" applyFill="1" applyBorder="1"/>
    <xf numFmtId="0" fontId="1" fillId="0" borderId="6" xfId="4" applyFill="1" applyBorder="1" applyAlignment="1">
      <alignment horizont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9" xfId="4" applyFont="1" applyFill="1" applyBorder="1"/>
    <xf numFmtId="0" fontId="0" fillId="0" borderId="9" xfId="4" applyFont="1" applyFill="1" applyBorder="1" applyAlignment="1">
      <alignment horizontal="center"/>
    </xf>
    <xf numFmtId="0" fontId="0" fillId="0" borderId="8" xfId="0" applyFont="1" applyFill="1" applyBorder="1"/>
    <xf numFmtId="0" fontId="0" fillId="0" borderId="8" xfId="0" applyFont="1" applyFill="1" applyBorder="1" applyAlignment="1">
      <alignment horizontal="center"/>
    </xf>
    <xf numFmtId="0" fontId="1" fillId="0" borderId="0" xfId="4" applyFill="1" applyBorder="1"/>
    <xf numFmtId="0" fontId="0" fillId="0" borderId="0" xfId="0" applyAlignment="1">
      <alignment horizontal="left"/>
    </xf>
    <xf numFmtId="0" fontId="0" fillId="0" borderId="7" xfId="4" applyFont="1" applyFill="1" applyBorder="1"/>
    <xf numFmtId="0" fontId="0" fillId="0" borderId="0" xfId="4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5" xfId="4" applyFont="1" applyFill="1" applyBorder="1" applyAlignment="1">
      <alignment horizontal="center"/>
    </xf>
    <xf numFmtId="0" fontId="0" fillId="0" borderId="12" xfId="4" applyFont="1" applyFill="1" applyBorder="1" applyAlignment="1">
      <alignment horizontal="center"/>
    </xf>
    <xf numFmtId="0" fontId="1" fillId="0" borderId="1" xfId="4" applyFill="1" applyBorder="1"/>
    <xf numFmtId="0" fontId="0" fillId="0" borderId="1" xfId="4" applyFont="1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Border="1"/>
    <xf numFmtId="0" fontId="0" fillId="2" borderId="0" xfId="0" applyFill="1" applyBorder="1"/>
    <xf numFmtId="0" fontId="0" fillId="0" borderId="2" xfId="4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3" xfId="0" applyFont="1" applyFill="1" applyBorder="1"/>
    <xf numFmtId="0" fontId="0" fillId="0" borderId="13" xfId="0" applyFont="1" applyFill="1" applyBorder="1" applyAlignment="1">
      <alignment horizontal="center"/>
    </xf>
    <xf numFmtId="49" fontId="1" fillId="0" borderId="0" xfId="4" applyNumberFormat="1" applyFill="1" applyAlignment="1">
      <alignment horizontal="center"/>
    </xf>
    <xf numFmtId="0" fontId="0" fillId="0" borderId="10" xfId="4" applyFont="1" applyFill="1" applyBorder="1" applyAlignment="1">
      <alignment horizontal="center"/>
    </xf>
    <xf numFmtId="0" fontId="0" fillId="0" borderId="3" xfId="4" applyFont="1" applyFill="1" applyBorder="1" applyAlignment="1">
      <alignment horizontal="center"/>
    </xf>
    <xf numFmtId="0" fontId="0" fillId="0" borderId="0" xfId="4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4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8" xfId="0" applyFont="1" applyFill="1" applyBorder="1"/>
    <xf numFmtId="0" fontId="1" fillId="0" borderId="18" xfId="4" applyFill="1" applyBorder="1"/>
    <xf numFmtId="0" fontId="0" fillId="0" borderId="15" xfId="0" applyFont="1" applyFill="1" applyBorder="1" applyAlignment="1">
      <alignment horizontal="center"/>
    </xf>
    <xf numFmtId="0" fontId="1" fillId="0" borderId="18" xfId="4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5" borderId="0" xfId="4" applyFont="1" applyAlignment="1">
      <alignment horizontal="left" vertical="top" wrapText="1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2997-9B1A-47D7-93EC-5C61360013B4}">
  <dimension ref="A1:BI79"/>
  <sheetViews>
    <sheetView zoomScale="120" zoomScaleNormal="120" workbookViewId="0">
      <selection activeCell="B6" sqref="B6"/>
    </sheetView>
  </sheetViews>
  <sheetFormatPr defaultRowHeight="14.5" x14ac:dyDescent="0.35"/>
  <cols>
    <col min="1" max="1" width="9.1796875" style="4"/>
    <col min="2" max="2" width="28" customWidth="1"/>
    <col min="3" max="3" width="56.1796875" customWidth="1"/>
    <col min="4" max="61" width="9.1796875" style="4"/>
  </cols>
  <sheetData>
    <row r="1" spans="2:3" x14ac:dyDescent="0.35">
      <c r="B1" s="4"/>
      <c r="C1" s="4"/>
    </row>
    <row r="2" spans="2:3" ht="23.5" x14ac:dyDescent="0.55000000000000004">
      <c r="B2" s="14" t="s">
        <v>0</v>
      </c>
      <c r="C2" s="6"/>
    </row>
    <row r="3" spans="2:3" x14ac:dyDescent="0.35">
      <c r="B3" s="6"/>
      <c r="C3" s="6"/>
    </row>
    <row r="4" spans="2:3" x14ac:dyDescent="0.35">
      <c r="B4" s="30" t="s">
        <v>1</v>
      </c>
      <c r="C4" s="30" t="s">
        <v>2</v>
      </c>
    </row>
    <row r="5" spans="2:3" ht="29" x14ac:dyDescent="0.35">
      <c r="B5" s="50" t="str">
        <f>HYPERLINK("#'Proposal'!A1","Proposal")</f>
        <v>Proposal</v>
      </c>
      <c r="C5" s="51" t="s">
        <v>152</v>
      </c>
    </row>
    <row r="6" spans="2:3" ht="29" x14ac:dyDescent="0.35">
      <c r="B6" s="12" t="str">
        <f>HYPERLINK("#'RIN Attachments'!A1","RIN Attachments")</f>
        <v>RIN Attachments</v>
      </c>
      <c r="C6" s="13" t="s">
        <v>153</v>
      </c>
    </row>
    <row r="7" spans="2:3" ht="57" customHeight="1" x14ac:dyDescent="0.35">
      <c r="B7" s="50" t="str">
        <f>HYPERLINK("#'RIN supporting documents'!A1","RIN supporting documents")</f>
        <v>RIN supporting documents</v>
      </c>
      <c r="C7" s="51" t="s">
        <v>3</v>
      </c>
    </row>
    <row r="8" spans="2:3" ht="4.4000000000000004" customHeight="1" x14ac:dyDescent="0.35">
      <c r="B8" s="30"/>
      <c r="C8" s="30"/>
    </row>
    <row r="9" spans="2:3" s="4" customFormat="1" x14ac:dyDescent="0.35"/>
    <row r="10" spans="2:3" s="4" customFormat="1" x14ac:dyDescent="0.35"/>
    <row r="11" spans="2:3" s="4" customFormat="1" x14ac:dyDescent="0.35"/>
    <row r="12" spans="2:3" s="4" customFormat="1" x14ac:dyDescent="0.35"/>
    <row r="13" spans="2:3" s="4" customFormat="1" x14ac:dyDescent="0.35"/>
    <row r="14" spans="2:3" s="4" customFormat="1" x14ac:dyDescent="0.35"/>
    <row r="15" spans="2:3" s="4" customFormat="1" x14ac:dyDescent="0.35"/>
    <row r="16" spans="2:3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61F2-9F88-4840-B148-FE709E723232}">
  <sheetPr codeName="Sheet6"/>
  <dimension ref="A1:AE231"/>
  <sheetViews>
    <sheetView tabSelected="1" topLeftCell="D1" workbookViewId="0">
      <selection activeCell="E7" sqref="E7"/>
    </sheetView>
  </sheetViews>
  <sheetFormatPr defaultRowHeight="14.5" x14ac:dyDescent="0.35"/>
  <cols>
    <col min="1" max="1" width="2.81640625" style="4" customWidth="1"/>
    <col min="2" max="2" width="20.453125" bestFit="1" customWidth="1"/>
    <col min="3" max="3" width="25.453125" customWidth="1"/>
    <col min="4" max="4" width="61.81640625" customWidth="1"/>
    <col min="5" max="5" width="92.54296875" customWidth="1"/>
    <col min="6" max="6" width="12.81640625" style="67" customWidth="1"/>
    <col min="7" max="7" width="13.54296875" style="67" customWidth="1"/>
    <col min="8" max="8" width="24.81640625" style="4" bestFit="1" customWidth="1"/>
    <col min="9" max="9" width="23.81640625" style="4" customWidth="1"/>
    <col min="10" max="10" width="22.81640625" style="4" bestFit="1" customWidth="1"/>
    <col min="11" max="11" width="25.81640625" style="4" bestFit="1" customWidth="1"/>
    <col min="12" max="31" width="9.1796875" style="4"/>
  </cols>
  <sheetData>
    <row r="1" spans="1:31" s="4" customFormat="1" ht="5.5" customHeight="1" x14ac:dyDescent="0.35">
      <c r="F1" s="67"/>
      <c r="G1" s="67"/>
    </row>
    <row r="2" spans="1:31" s="55" customFormat="1" ht="31.5" customHeight="1" x14ac:dyDescent="0.45">
      <c r="A2" s="52"/>
      <c r="B2" s="53" t="s">
        <v>23</v>
      </c>
      <c r="C2" s="53" t="s">
        <v>4</v>
      </c>
      <c r="D2" s="53" t="s">
        <v>170</v>
      </c>
      <c r="E2" s="53" t="s">
        <v>5</v>
      </c>
      <c r="F2" s="53" t="s">
        <v>232</v>
      </c>
      <c r="G2" s="53" t="s">
        <v>233</v>
      </c>
      <c r="H2" s="54"/>
      <c r="I2" s="54"/>
      <c r="J2" s="54"/>
      <c r="K2" s="54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</row>
    <row r="3" spans="1:31" x14ac:dyDescent="0.35">
      <c r="B3" s="1"/>
      <c r="C3" s="36"/>
      <c r="D3" s="1" t="s">
        <v>291</v>
      </c>
      <c r="E3" s="34"/>
      <c r="F3" s="68" t="s">
        <v>234</v>
      </c>
      <c r="G3" s="68"/>
      <c r="H3" s="15"/>
      <c r="I3" s="15"/>
      <c r="J3" s="15"/>
      <c r="K3" s="15"/>
    </row>
    <row r="4" spans="1:31" ht="15" customHeight="1" x14ac:dyDescent="0.35">
      <c r="B4" s="31"/>
      <c r="C4" s="43"/>
      <c r="D4" s="134" t="s">
        <v>161</v>
      </c>
      <c r="E4" s="134"/>
      <c r="F4" s="69" t="s">
        <v>234</v>
      </c>
      <c r="G4" s="69"/>
      <c r="H4" s="15"/>
      <c r="I4" s="15"/>
      <c r="J4" s="15"/>
      <c r="K4" s="15"/>
    </row>
    <row r="5" spans="1:31" ht="15" customHeight="1" x14ac:dyDescent="0.35">
      <c r="B5" s="9"/>
      <c r="C5" s="38"/>
      <c r="D5" s="133" t="s">
        <v>330</v>
      </c>
      <c r="E5" s="133"/>
      <c r="F5" s="68" t="s">
        <v>234</v>
      </c>
      <c r="G5" s="68"/>
      <c r="H5" s="15"/>
      <c r="I5" s="15"/>
      <c r="J5" s="15"/>
      <c r="K5" s="15"/>
    </row>
    <row r="6" spans="1:31" x14ac:dyDescent="0.35">
      <c r="B6" s="30" t="s">
        <v>13</v>
      </c>
      <c r="C6" s="37">
        <v>1</v>
      </c>
      <c r="D6" s="30" t="s">
        <v>24</v>
      </c>
      <c r="E6" s="30"/>
      <c r="F6" s="65"/>
      <c r="G6" s="65"/>
      <c r="H6" s="5"/>
      <c r="I6" s="5"/>
      <c r="J6" s="5"/>
      <c r="K6" s="5"/>
    </row>
    <row r="7" spans="1:31" x14ac:dyDescent="0.35">
      <c r="B7" s="1" t="s">
        <v>28</v>
      </c>
      <c r="C7" s="36" t="s">
        <v>25</v>
      </c>
      <c r="D7" s="1" t="s">
        <v>22</v>
      </c>
      <c r="E7" s="34" t="s">
        <v>454</v>
      </c>
      <c r="F7" s="68" t="s">
        <v>234</v>
      </c>
      <c r="G7" s="68"/>
      <c r="H7" s="5"/>
      <c r="I7" s="5"/>
      <c r="J7" s="5"/>
      <c r="K7" s="5"/>
    </row>
    <row r="8" spans="1:31" x14ac:dyDescent="0.35">
      <c r="B8" s="31" t="s">
        <v>28</v>
      </c>
      <c r="C8" s="43" t="s">
        <v>26</v>
      </c>
      <c r="D8" s="35" t="s">
        <v>7</v>
      </c>
      <c r="E8" s="47" t="s">
        <v>235</v>
      </c>
      <c r="F8" s="69" t="s">
        <v>234</v>
      </c>
      <c r="G8" s="69"/>
      <c r="H8" s="5"/>
      <c r="I8" s="5"/>
      <c r="J8" s="16"/>
      <c r="K8" s="16"/>
    </row>
    <row r="9" spans="1:31" x14ac:dyDescent="0.35">
      <c r="B9" s="9" t="s">
        <v>28</v>
      </c>
      <c r="C9" s="38" t="s">
        <v>27</v>
      </c>
      <c r="D9" s="9" t="s">
        <v>6</v>
      </c>
      <c r="E9" s="34" t="s">
        <v>453</v>
      </c>
      <c r="F9" s="68" t="s">
        <v>234</v>
      </c>
      <c r="G9" s="68"/>
      <c r="H9" s="5"/>
      <c r="I9" s="5"/>
      <c r="J9" s="16"/>
      <c r="K9" s="16"/>
    </row>
    <row r="10" spans="1:31" x14ac:dyDescent="0.35">
      <c r="B10" s="30" t="s">
        <v>13</v>
      </c>
      <c r="C10" s="37">
        <v>2</v>
      </c>
      <c r="D10" s="30" t="s">
        <v>36</v>
      </c>
      <c r="E10" s="30"/>
      <c r="F10" s="65"/>
      <c r="G10" s="65"/>
      <c r="H10" s="5"/>
      <c r="I10" s="5"/>
      <c r="J10" s="5"/>
      <c r="K10" s="5"/>
    </row>
    <row r="11" spans="1:31" x14ac:dyDescent="0.35">
      <c r="B11" s="2" t="s">
        <v>28</v>
      </c>
      <c r="C11" s="39" t="s">
        <v>29</v>
      </c>
      <c r="D11" s="2" t="s">
        <v>8</v>
      </c>
      <c r="E11" s="11" t="s">
        <v>236</v>
      </c>
      <c r="F11" s="66" t="s">
        <v>234</v>
      </c>
      <c r="G11" s="66"/>
      <c r="H11" s="5"/>
      <c r="I11" s="5"/>
      <c r="J11" s="5"/>
      <c r="K11" s="5"/>
    </row>
    <row r="12" spans="1:31" x14ac:dyDescent="0.35">
      <c r="B12" s="35" t="s">
        <v>35</v>
      </c>
      <c r="C12" s="39" t="s">
        <v>30</v>
      </c>
      <c r="D12" s="35" t="s">
        <v>51</v>
      </c>
      <c r="E12" s="46" t="s">
        <v>237</v>
      </c>
      <c r="F12" s="70" t="s">
        <v>234</v>
      </c>
      <c r="G12" s="70"/>
      <c r="H12" s="5"/>
      <c r="I12" s="5"/>
      <c r="J12" s="5"/>
      <c r="K12" s="5"/>
    </row>
    <row r="13" spans="1:31" x14ac:dyDescent="0.35">
      <c r="B13" s="41" t="s">
        <v>35</v>
      </c>
      <c r="C13" s="39" t="s">
        <v>31</v>
      </c>
      <c r="D13" s="2" t="s">
        <v>154</v>
      </c>
      <c r="E13" s="11" t="s">
        <v>238</v>
      </c>
      <c r="F13" s="66" t="s">
        <v>234</v>
      </c>
      <c r="G13" s="66"/>
      <c r="H13" s="5"/>
      <c r="I13" s="5"/>
      <c r="J13" s="5"/>
      <c r="K13" s="5"/>
    </row>
    <row r="14" spans="1:31" x14ac:dyDescent="0.35">
      <c r="B14" s="35" t="s">
        <v>35</v>
      </c>
      <c r="C14" s="39" t="s">
        <v>32</v>
      </c>
      <c r="D14" s="31" t="s">
        <v>52</v>
      </c>
      <c r="E14" s="46" t="s">
        <v>239</v>
      </c>
      <c r="F14" s="70" t="s">
        <v>234</v>
      </c>
      <c r="G14" s="70"/>
      <c r="H14" s="5"/>
      <c r="I14" s="5"/>
      <c r="J14" s="5"/>
      <c r="K14" s="5"/>
    </row>
    <row r="15" spans="1:31" x14ac:dyDescent="0.35">
      <c r="B15" s="41" t="s">
        <v>35</v>
      </c>
      <c r="C15" s="39" t="s">
        <v>33</v>
      </c>
      <c r="D15" s="2" t="s">
        <v>53</v>
      </c>
      <c r="E15" s="11" t="s">
        <v>240</v>
      </c>
      <c r="F15" s="66" t="s">
        <v>234</v>
      </c>
      <c r="G15" s="66"/>
      <c r="H15" s="5"/>
      <c r="I15" s="5"/>
      <c r="J15" s="5"/>
      <c r="K15" s="5"/>
    </row>
    <row r="16" spans="1:31" x14ac:dyDescent="0.35">
      <c r="B16" s="35" t="s">
        <v>35</v>
      </c>
      <c r="C16" s="39" t="s">
        <v>34</v>
      </c>
      <c r="D16" s="31" t="s">
        <v>54</v>
      </c>
      <c r="E16" s="46" t="s">
        <v>241</v>
      </c>
      <c r="F16" s="70" t="s">
        <v>234</v>
      </c>
      <c r="G16" s="70"/>
      <c r="H16" s="5"/>
      <c r="I16" s="5"/>
      <c r="J16" s="5"/>
      <c r="K16" s="5"/>
    </row>
    <row r="17" spans="2:11" x14ac:dyDescent="0.35">
      <c r="B17" s="48" t="s">
        <v>13</v>
      </c>
      <c r="C17" s="40" t="s">
        <v>37</v>
      </c>
      <c r="D17" s="48" t="s">
        <v>40</v>
      </c>
      <c r="E17" s="42"/>
      <c r="F17" s="65"/>
      <c r="G17" s="65"/>
      <c r="H17" s="5"/>
      <c r="I17" s="5"/>
      <c r="J17" s="5"/>
      <c r="K17" s="5"/>
    </row>
    <row r="18" spans="2:11" x14ac:dyDescent="0.35">
      <c r="B18" s="48" t="s">
        <v>13</v>
      </c>
      <c r="C18" s="40" t="s">
        <v>38</v>
      </c>
      <c r="D18" s="48" t="s">
        <v>41</v>
      </c>
      <c r="E18" s="42"/>
      <c r="F18" s="65"/>
      <c r="G18" s="65"/>
      <c r="H18" s="5"/>
      <c r="I18" s="5"/>
      <c r="J18" s="5"/>
      <c r="K18" s="5"/>
    </row>
    <row r="19" spans="2:11" x14ac:dyDescent="0.35">
      <c r="B19" s="48" t="s">
        <v>13</v>
      </c>
      <c r="C19" s="40" t="s">
        <v>39</v>
      </c>
      <c r="D19" s="49" t="s">
        <v>334</v>
      </c>
      <c r="E19" s="33"/>
      <c r="F19" s="65"/>
      <c r="G19" s="65"/>
      <c r="H19" s="5"/>
      <c r="I19" s="5"/>
      <c r="J19" s="16"/>
      <c r="K19" s="16"/>
    </row>
    <row r="20" spans="2:11" x14ac:dyDescent="0.35">
      <c r="B20" s="10" t="s">
        <v>28</v>
      </c>
      <c r="C20" s="38" t="s">
        <v>42</v>
      </c>
      <c r="D20" s="10" t="s">
        <v>55</v>
      </c>
      <c r="E20" s="8" t="s">
        <v>242</v>
      </c>
      <c r="F20" s="71" t="s">
        <v>234</v>
      </c>
      <c r="G20" s="71" t="s">
        <v>234</v>
      </c>
      <c r="H20" s="5"/>
      <c r="I20" s="5"/>
      <c r="J20" s="16"/>
      <c r="K20" s="16"/>
    </row>
    <row r="21" spans="2:11" x14ac:dyDescent="0.35">
      <c r="B21" s="45" t="s">
        <v>28</v>
      </c>
      <c r="C21" s="38" t="s">
        <v>43</v>
      </c>
      <c r="D21" s="32" t="s">
        <v>56</v>
      </c>
      <c r="E21" s="47" t="s">
        <v>243</v>
      </c>
      <c r="F21" s="70" t="s">
        <v>234</v>
      </c>
      <c r="G21" s="70"/>
      <c r="H21" s="5"/>
      <c r="I21" s="5"/>
      <c r="J21" s="16"/>
      <c r="K21" s="16"/>
    </row>
    <row r="22" spans="2:11" x14ac:dyDescent="0.35">
      <c r="B22" s="10" t="s">
        <v>35</v>
      </c>
      <c r="C22" s="38" t="s">
        <v>44</v>
      </c>
      <c r="D22" s="10" t="s">
        <v>57</v>
      </c>
      <c r="E22" s="8" t="s">
        <v>244</v>
      </c>
      <c r="F22" s="71" t="s">
        <v>234</v>
      </c>
      <c r="G22" s="71"/>
      <c r="H22" s="5"/>
      <c r="I22" s="5"/>
      <c r="J22" s="16"/>
      <c r="K22" s="16"/>
    </row>
    <row r="23" spans="2:11" x14ac:dyDescent="0.35">
      <c r="B23" s="45" t="s">
        <v>28</v>
      </c>
      <c r="C23" s="38" t="s">
        <v>45</v>
      </c>
      <c r="D23" s="45" t="s">
        <v>158</v>
      </c>
      <c r="E23" s="47" t="s">
        <v>245</v>
      </c>
      <c r="F23" s="70" t="s">
        <v>234</v>
      </c>
      <c r="G23" s="70"/>
      <c r="H23" s="5"/>
      <c r="I23" s="5"/>
      <c r="J23" s="16"/>
      <c r="K23" s="16"/>
    </row>
    <row r="24" spans="2:11" x14ac:dyDescent="0.35">
      <c r="B24" s="10" t="s">
        <v>35</v>
      </c>
      <c r="C24" s="38" t="s">
        <v>159</v>
      </c>
      <c r="D24" s="10" t="s">
        <v>160</v>
      </c>
      <c r="E24" s="8" t="s">
        <v>246</v>
      </c>
      <c r="F24" s="71" t="s">
        <v>234</v>
      </c>
      <c r="G24" s="71"/>
      <c r="H24" s="5"/>
      <c r="I24" s="5"/>
      <c r="J24" s="16"/>
      <c r="K24" s="16"/>
    </row>
    <row r="25" spans="2:11" x14ac:dyDescent="0.35">
      <c r="B25" s="45" t="s">
        <v>35</v>
      </c>
      <c r="C25" s="38" t="s">
        <v>163</v>
      </c>
      <c r="D25" s="45" t="s">
        <v>169</v>
      </c>
      <c r="E25" s="47" t="s">
        <v>247</v>
      </c>
      <c r="F25" s="70" t="s">
        <v>234</v>
      </c>
      <c r="G25" s="70" t="s">
        <v>234</v>
      </c>
      <c r="H25" s="5"/>
      <c r="I25" s="5"/>
      <c r="J25" s="16"/>
      <c r="K25" s="16"/>
    </row>
    <row r="26" spans="2:11" x14ac:dyDescent="0.35">
      <c r="B26" s="10" t="s">
        <v>35</v>
      </c>
      <c r="C26" s="38" t="s">
        <v>46</v>
      </c>
      <c r="D26" s="10" t="s">
        <v>58</v>
      </c>
      <c r="E26" s="8" t="s">
        <v>248</v>
      </c>
      <c r="F26" s="71" t="s">
        <v>234</v>
      </c>
      <c r="G26" s="71"/>
      <c r="H26" s="5"/>
      <c r="I26" s="5"/>
      <c r="J26" s="16"/>
      <c r="K26" s="16"/>
    </row>
    <row r="27" spans="2:11" x14ac:dyDescent="0.35">
      <c r="B27" s="45" t="s">
        <v>28</v>
      </c>
      <c r="C27" s="38" t="s">
        <v>47</v>
      </c>
      <c r="D27" s="45" t="s">
        <v>59</v>
      </c>
      <c r="E27" s="47" t="s">
        <v>335</v>
      </c>
      <c r="F27" s="70" t="s">
        <v>234</v>
      </c>
      <c r="G27" s="70"/>
      <c r="H27" s="5"/>
      <c r="I27" s="5"/>
      <c r="J27" s="16"/>
      <c r="K27" s="16"/>
    </row>
    <row r="28" spans="2:11" x14ac:dyDescent="0.35">
      <c r="B28" s="10" t="s">
        <v>28</v>
      </c>
      <c r="C28" s="38" t="s">
        <v>48</v>
      </c>
      <c r="D28" s="10" t="s">
        <v>60</v>
      </c>
      <c r="E28" s="8" t="s">
        <v>249</v>
      </c>
      <c r="F28" s="71" t="s">
        <v>234</v>
      </c>
      <c r="G28" s="71"/>
      <c r="H28" s="5"/>
      <c r="I28" s="5"/>
      <c r="J28" s="16"/>
      <c r="K28" s="16"/>
    </row>
    <row r="29" spans="2:11" x14ac:dyDescent="0.35">
      <c r="B29" s="45" t="s">
        <v>35</v>
      </c>
      <c r="C29" s="38" t="s">
        <v>49</v>
      </c>
      <c r="D29" s="45" t="s">
        <v>173</v>
      </c>
      <c r="E29" s="47" t="s">
        <v>250</v>
      </c>
      <c r="F29" s="70" t="s">
        <v>234</v>
      </c>
      <c r="G29" s="70"/>
      <c r="H29" s="5"/>
      <c r="I29" s="5"/>
      <c r="J29" s="16"/>
      <c r="K29" s="16"/>
    </row>
    <row r="30" spans="2:11" x14ac:dyDescent="0.35">
      <c r="B30" s="10" t="s">
        <v>50</v>
      </c>
      <c r="C30" s="38" t="s">
        <v>172</v>
      </c>
      <c r="D30" s="10" t="s">
        <v>61</v>
      </c>
      <c r="E30" s="8" t="s">
        <v>251</v>
      </c>
      <c r="F30" s="71" t="s">
        <v>234</v>
      </c>
      <c r="G30" s="71"/>
      <c r="H30" s="5"/>
      <c r="I30" s="5"/>
      <c r="J30" s="16"/>
      <c r="K30" s="16"/>
    </row>
    <row r="31" spans="2:11" x14ac:dyDescent="0.35">
      <c r="B31" s="30" t="s">
        <v>13</v>
      </c>
      <c r="C31" s="37" t="s">
        <v>62</v>
      </c>
      <c r="D31" s="30" t="s">
        <v>63</v>
      </c>
      <c r="E31" s="30"/>
      <c r="F31" s="65"/>
      <c r="G31" s="65"/>
      <c r="H31" s="5"/>
      <c r="I31" s="5"/>
      <c r="J31" s="5"/>
      <c r="K31" s="5"/>
    </row>
    <row r="32" spans="2:11" x14ac:dyDescent="0.35">
      <c r="B32" s="9" t="s">
        <v>28</v>
      </c>
      <c r="C32" s="38" t="s">
        <v>64</v>
      </c>
      <c r="D32" s="9" t="s">
        <v>71</v>
      </c>
      <c r="E32" s="8" t="s">
        <v>445</v>
      </c>
      <c r="F32" s="71" t="s">
        <v>234</v>
      </c>
      <c r="G32" s="71"/>
      <c r="H32" s="5"/>
      <c r="I32" s="5"/>
      <c r="J32" s="5"/>
      <c r="K32" s="5"/>
    </row>
    <row r="33" spans="2:11" x14ac:dyDescent="0.35">
      <c r="B33" s="45" t="s">
        <v>35</v>
      </c>
      <c r="C33" s="38" t="s">
        <v>65</v>
      </c>
      <c r="D33" s="32" t="s">
        <v>76</v>
      </c>
      <c r="E33" s="47" t="s">
        <v>252</v>
      </c>
      <c r="F33" s="70" t="s">
        <v>234</v>
      </c>
      <c r="G33" s="70"/>
      <c r="H33" s="5"/>
      <c r="I33" s="5"/>
      <c r="J33" s="5"/>
      <c r="K33" s="5"/>
    </row>
    <row r="34" spans="2:11" x14ac:dyDescent="0.35">
      <c r="B34" s="9" t="s">
        <v>35</v>
      </c>
      <c r="C34" s="38" t="s">
        <v>66</v>
      </c>
      <c r="D34" s="9" t="s">
        <v>72</v>
      </c>
      <c r="E34" s="8" t="s">
        <v>253</v>
      </c>
      <c r="F34" s="71" t="s">
        <v>234</v>
      </c>
      <c r="G34" s="71"/>
      <c r="H34" s="5"/>
      <c r="I34" s="5"/>
      <c r="J34" s="5"/>
      <c r="K34" s="5"/>
    </row>
    <row r="35" spans="2:11" x14ac:dyDescent="0.35">
      <c r="B35" s="45" t="s">
        <v>50</v>
      </c>
      <c r="C35" s="38" t="s">
        <v>67</v>
      </c>
      <c r="D35" s="45" t="s">
        <v>73</v>
      </c>
      <c r="E35" s="47" t="s">
        <v>451</v>
      </c>
      <c r="F35" s="70" t="s">
        <v>234</v>
      </c>
      <c r="G35" s="70"/>
      <c r="H35" s="5"/>
      <c r="I35" s="5"/>
      <c r="J35" s="5"/>
      <c r="K35" s="5"/>
    </row>
    <row r="36" spans="2:11" x14ac:dyDescent="0.35">
      <c r="B36" s="9" t="s">
        <v>28</v>
      </c>
      <c r="C36" s="38" t="s">
        <v>68</v>
      </c>
      <c r="D36" s="9" t="s">
        <v>74</v>
      </c>
      <c r="E36" s="8" t="s">
        <v>446</v>
      </c>
      <c r="F36" s="71" t="s">
        <v>234</v>
      </c>
      <c r="G36" s="71" t="s">
        <v>234</v>
      </c>
      <c r="H36" s="5"/>
      <c r="I36" s="5"/>
      <c r="J36" s="16"/>
      <c r="K36" s="16"/>
    </row>
    <row r="37" spans="2:11" x14ac:dyDescent="0.35">
      <c r="B37" s="45" t="s">
        <v>35</v>
      </c>
      <c r="C37" s="38" t="s">
        <v>69</v>
      </c>
      <c r="D37" s="45" t="s">
        <v>162</v>
      </c>
      <c r="E37" s="47" t="s">
        <v>254</v>
      </c>
      <c r="F37" s="70"/>
      <c r="G37" s="70" t="s">
        <v>234</v>
      </c>
      <c r="H37" s="5"/>
      <c r="I37" s="5"/>
      <c r="J37" s="5"/>
      <c r="K37" s="5"/>
    </row>
    <row r="38" spans="2:11" x14ac:dyDescent="0.35">
      <c r="B38" s="1" t="s">
        <v>28</v>
      </c>
      <c r="C38" s="38" t="s">
        <v>70</v>
      </c>
      <c r="D38" s="1" t="s">
        <v>75</v>
      </c>
      <c r="E38" t="s">
        <v>255</v>
      </c>
      <c r="F38" s="66" t="s">
        <v>234</v>
      </c>
      <c r="G38" s="66"/>
      <c r="H38" s="5"/>
      <c r="I38" s="5"/>
      <c r="J38" s="5"/>
      <c r="K38" s="5"/>
    </row>
    <row r="39" spans="2:11" x14ac:dyDescent="0.35">
      <c r="B39" s="30" t="s">
        <v>13</v>
      </c>
      <c r="C39" s="37" t="s">
        <v>77</v>
      </c>
      <c r="D39" s="30" t="s">
        <v>109</v>
      </c>
      <c r="E39" s="30"/>
      <c r="F39" s="65"/>
      <c r="G39" s="65"/>
      <c r="H39" s="5"/>
      <c r="I39" s="5"/>
      <c r="J39" s="5"/>
      <c r="K39" s="5"/>
    </row>
    <row r="40" spans="2:11" x14ac:dyDescent="0.35">
      <c r="B40" s="1" t="s">
        <v>28</v>
      </c>
      <c r="C40" s="36" t="s">
        <v>78</v>
      </c>
      <c r="D40" s="1" t="s">
        <v>111</v>
      </c>
      <c r="E40" t="s">
        <v>290</v>
      </c>
      <c r="F40" s="66" t="s">
        <v>234</v>
      </c>
      <c r="G40" s="66"/>
      <c r="H40" s="5"/>
      <c r="I40" s="5"/>
      <c r="J40" s="5"/>
      <c r="K40" s="5"/>
    </row>
    <row r="41" spans="2:11" x14ac:dyDescent="0.35">
      <c r="B41" s="45" t="s">
        <v>28</v>
      </c>
      <c r="C41" s="36" t="s">
        <v>79</v>
      </c>
      <c r="D41" s="45" t="s">
        <v>112</v>
      </c>
      <c r="E41" s="47" t="s">
        <v>289</v>
      </c>
      <c r="F41" s="69" t="s">
        <v>234</v>
      </c>
      <c r="G41" s="69"/>
      <c r="H41" s="5"/>
      <c r="I41" s="5"/>
      <c r="J41" s="5"/>
      <c r="K41" s="5"/>
    </row>
    <row r="42" spans="2:11" x14ac:dyDescent="0.35">
      <c r="B42" s="9" t="s">
        <v>28</v>
      </c>
      <c r="C42" s="36" t="s">
        <v>80</v>
      </c>
      <c r="D42" s="9" t="s">
        <v>113</v>
      </c>
      <c r="E42" s="8" t="s">
        <v>288</v>
      </c>
      <c r="F42" s="71" t="s">
        <v>234</v>
      </c>
      <c r="G42" s="71" t="s">
        <v>234</v>
      </c>
      <c r="H42" s="5"/>
      <c r="I42" s="5"/>
      <c r="J42" s="16"/>
      <c r="K42" s="16"/>
    </row>
    <row r="43" spans="2:11" x14ac:dyDescent="0.35">
      <c r="B43" s="45" t="s">
        <v>28</v>
      </c>
      <c r="C43" s="36" t="s">
        <v>81</v>
      </c>
      <c r="D43" s="45" t="s">
        <v>114</v>
      </c>
      <c r="E43" s="47" t="s">
        <v>287</v>
      </c>
      <c r="F43" s="70" t="s">
        <v>234</v>
      </c>
      <c r="G43" s="69"/>
      <c r="H43" s="5"/>
      <c r="I43" s="5"/>
      <c r="J43" s="5"/>
      <c r="K43" s="5"/>
    </row>
    <row r="44" spans="2:11" x14ac:dyDescent="0.35">
      <c r="B44" s="9" t="s">
        <v>28</v>
      </c>
      <c r="C44" s="36" t="s">
        <v>82</v>
      </c>
      <c r="D44" s="9" t="s">
        <v>115</v>
      </c>
      <c r="E44" s="8" t="s">
        <v>286</v>
      </c>
      <c r="F44" s="71" t="s">
        <v>234</v>
      </c>
      <c r="G44" s="71"/>
      <c r="H44" s="5"/>
      <c r="I44" s="5"/>
      <c r="J44" s="5"/>
      <c r="K44" s="5"/>
    </row>
    <row r="45" spans="2:11" x14ac:dyDescent="0.35">
      <c r="B45" s="45" t="s">
        <v>28</v>
      </c>
      <c r="C45" s="36" t="s">
        <v>83</v>
      </c>
      <c r="D45" s="45" t="s">
        <v>116</v>
      </c>
      <c r="E45" s="47" t="s">
        <v>285</v>
      </c>
      <c r="F45" s="69" t="s">
        <v>234</v>
      </c>
      <c r="G45" s="69"/>
      <c r="H45" s="5"/>
      <c r="I45" s="5"/>
      <c r="J45" s="5"/>
      <c r="K45" s="5"/>
    </row>
    <row r="46" spans="2:11" x14ac:dyDescent="0.35">
      <c r="B46" s="9" t="s">
        <v>28</v>
      </c>
      <c r="C46" s="36" t="s">
        <v>84</v>
      </c>
      <c r="D46" s="9" t="s">
        <v>117</v>
      </c>
      <c r="E46" s="8" t="s">
        <v>284</v>
      </c>
      <c r="F46" s="71" t="s">
        <v>234</v>
      </c>
      <c r="G46" s="71"/>
      <c r="H46" s="5"/>
      <c r="I46" s="5"/>
      <c r="J46" s="5"/>
      <c r="K46" s="5"/>
    </row>
    <row r="47" spans="2:11" x14ac:dyDescent="0.35">
      <c r="B47" s="45" t="s">
        <v>28</v>
      </c>
      <c r="C47" s="36" t="s">
        <v>85</v>
      </c>
      <c r="D47" s="45" t="s">
        <v>118</v>
      </c>
      <c r="E47" s="47" t="s">
        <v>440</v>
      </c>
      <c r="F47" s="69" t="s">
        <v>234</v>
      </c>
      <c r="G47" s="70" t="s">
        <v>234</v>
      </c>
      <c r="H47" s="5"/>
      <c r="I47" s="5"/>
      <c r="J47" s="16"/>
      <c r="K47" s="16"/>
    </row>
    <row r="48" spans="2:11" x14ac:dyDescent="0.35">
      <c r="B48" s="9" t="s">
        <v>28</v>
      </c>
      <c r="C48" s="36" t="s">
        <v>86</v>
      </c>
      <c r="D48" s="9" t="s">
        <v>119</v>
      </c>
      <c r="E48" s="8" t="s">
        <v>283</v>
      </c>
      <c r="F48" s="71" t="s">
        <v>234</v>
      </c>
      <c r="G48" s="71"/>
      <c r="H48" s="5"/>
      <c r="I48" s="5"/>
      <c r="J48" s="5"/>
      <c r="K48" s="5"/>
    </row>
    <row r="49" spans="2:11" x14ac:dyDescent="0.35">
      <c r="B49" s="45" t="s">
        <v>28</v>
      </c>
      <c r="C49" s="36" t="s">
        <v>87</v>
      </c>
      <c r="D49" s="45" t="s">
        <v>120</v>
      </c>
      <c r="E49" s="47" t="s">
        <v>282</v>
      </c>
      <c r="F49" s="69" t="s">
        <v>234</v>
      </c>
      <c r="G49" s="69"/>
      <c r="H49" s="5"/>
      <c r="I49" s="5"/>
      <c r="J49" s="5"/>
      <c r="K49" s="5"/>
    </row>
    <row r="50" spans="2:11" x14ac:dyDescent="0.35">
      <c r="B50" s="9" t="s">
        <v>28</v>
      </c>
      <c r="C50" s="36" t="s">
        <v>88</v>
      </c>
      <c r="D50" s="9" t="s">
        <v>121</v>
      </c>
      <c r="E50" s="8" t="s">
        <v>281</v>
      </c>
      <c r="F50" s="71" t="s">
        <v>234</v>
      </c>
      <c r="G50" s="71"/>
      <c r="H50" s="5"/>
      <c r="I50" s="5"/>
      <c r="J50" s="5"/>
      <c r="K50" s="5"/>
    </row>
    <row r="51" spans="2:11" x14ac:dyDescent="0.35">
      <c r="B51" s="45" t="s">
        <v>28</v>
      </c>
      <c r="C51" s="36" t="s">
        <v>89</v>
      </c>
      <c r="D51" s="45" t="s">
        <v>122</v>
      </c>
      <c r="E51" s="47" t="s">
        <v>280</v>
      </c>
      <c r="F51" s="69" t="s">
        <v>234</v>
      </c>
      <c r="G51" s="69"/>
      <c r="H51" s="5"/>
      <c r="I51" s="5"/>
      <c r="J51" s="5"/>
      <c r="K51" s="5"/>
    </row>
    <row r="52" spans="2:11" x14ac:dyDescent="0.35">
      <c r="B52" s="9" t="s">
        <v>50</v>
      </c>
      <c r="C52" s="36" t="s">
        <v>90</v>
      </c>
      <c r="D52" s="9" t="s">
        <v>123</v>
      </c>
      <c r="E52" s="8" t="s">
        <v>279</v>
      </c>
      <c r="F52" s="71" t="s">
        <v>234</v>
      </c>
      <c r="G52" s="71"/>
      <c r="H52" s="5"/>
      <c r="I52" s="5"/>
      <c r="J52" s="5"/>
      <c r="K52" s="5"/>
    </row>
    <row r="53" spans="2:11" x14ac:dyDescent="0.35">
      <c r="B53" s="32" t="s">
        <v>50</v>
      </c>
      <c r="C53" s="36" t="s">
        <v>91</v>
      </c>
      <c r="D53" s="45" t="s">
        <v>9</v>
      </c>
      <c r="E53" s="47" t="s">
        <v>278</v>
      </c>
      <c r="F53" s="69" t="s">
        <v>234</v>
      </c>
      <c r="G53" s="69"/>
      <c r="H53" s="5"/>
      <c r="I53" s="5"/>
      <c r="J53" s="16"/>
      <c r="K53" s="16"/>
    </row>
    <row r="54" spans="2:11" x14ac:dyDescent="0.35">
      <c r="B54" s="9" t="s">
        <v>50</v>
      </c>
      <c r="C54" s="36" t="s">
        <v>92</v>
      </c>
      <c r="D54" s="9" t="s">
        <v>124</v>
      </c>
      <c r="E54" s="8" t="s">
        <v>277</v>
      </c>
      <c r="F54" s="71" t="s">
        <v>234</v>
      </c>
      <c r="G54" s="71"/>
      <c r="H54" s="5"/>
      <c r="I54" s="5"/>
      <c r="J54" s="5"/>
      <c r="K54" s="5"/>
    </row>
    <row r="55" spans="2:11" x14ac:dyDescent="0.35">
      <c r="B55" s="32" t="s">
        <v>50</v>
      </c>
      <c r="C55" s="36" t="s">
        <v>93</v>
      </c>
      <c r="D55" s="45" t="s">
        <v>128</v>
      </c>
      <c r="E55" s="47" t="s">
        <v>276</v>
      </c>
      <c r="F55" s="69" t="s">
        <v>234</v>
      </c>
      <c r="G55" s="69"/>
      <c r="H55" s="5"/>
      <c r="I55" s="5"/>
      <c r="J55" s="5"/>
      <c r="K55" s="5"/>
    </row>
    <row r="56" spans="2:11" x14ac:dyDescent="0.35">
      <c r="B56" s="9" t="s">
        <v>50</v>
      </c>
      <c r="C56" s="36" t="s">
        <v>94</v>
      </c>
      <c r="D56" s="9" t="s">
        <v>125</v>
      </c>
      <c r="E56" s="8" t="s">
        <v>275</v>
      </c>
      <c r="F56" s="71" t="s">
        <v>234</v>
      </c>
      <c r="G56" s="71"/>
      <c r="H56" s="5"/>
      <c r="I56" s="5"/>
      <c r="J56" s="5"/>
      <c r="K56" s="5"/>
    </row>
    <row r="57" spans="2:11" x14ac:dyDescent="0.35">
      <c r="B57" s="32" t="s">
        <v>50</v>
      </c>
      <c r="C57" s="36" t="s">
        <v>95</v>
      </c>
      <c r="D57" s="45" t="s">
        <v>126</v>
      </c>
      <c r="E57" s="47" t="s">
        <v>274</v>
      </c>
      <c r="F57" s="69" t="s">
        <v>234</v>
      </c>
      <c r="G57" s="69"/>
      <c r="H57" s="5"/>
      <c r="I57" s="5"/>
      <c r="J57" s="5"/>
      <c r="K57" s="5"/>
    </row>
    <row r="58" spans="2:11" x14ac:dyDescent="0.35">
      <c r="B58" s="9" t="s">
        <v>50</v>
      </c>
      <c r="C58" s="36" t="s">
        <v>96</v>
      </c>
      <c r="D58" s="9" t="s">
        <v>127</v>
      </c>
      <c r="E58" s="8" t="s">
        <v>273</v>
      </c>
      <c r="F58" s="71" t="s">
        <v>234</v>
      </c>
      <c r="G58" s="71"/>
      <c r="H58" s="5"/>
      <c r="I58" s="5"/>
      <c r="J58" s="5"/>
      <c r="K58" s="5"/>
    </row>
    <row r="59" spans="2:11" x14ac:dyDescent="0.35">
      <c r="B59" s="32" t="s">
        <v>50</v>
      </c>
      <c r="C59" s="36" t="s">
        <v>97</v>
      </c>
      <c r="D59" s="45" t="s">
        <v>129</v>
      </c>
      <c r="E59" s="47" t="s">
        <v>272</v>
      </c>
      <c r="F59" s="69" t="s">
        <v>234</v>
      </c>
      <c r="G59" s="69"/>
      <c r="H59" s="5"/>
      <c r="I59" s="5"/>
      <c r="J59" s="16"/>
      <c r="K59" s="16"/>
    </row>
    <row r="60" spans="2:11" x14ac:dyDescent="0.35">
      <c r="B60" s="9" t="s">
        <v>50</v>
      </c>
      <c r="C60" s="36" t="s">
        <v>98</v>
      </c>
      <c r="D60" s="9" t="s">
        <v>130</v>
      </c>
      <c r="E60" s="8" t="s">
        <v>271</v>
      </c>
      <c r="F60" s="71" t="s">
        <v>234</v>
      </c>
      <c r="G60" s="71"/>
      <c r="H60" s="5"/>
      <c r="I60" s="5"/>
      <c r="J60" s="5"/>
      <c r="K60" s="5"/>
    </row>
    <row r="61" spans="2:11" x14ac:dyDescent="0.35">
      <c r="B61" s="32" t="s">
        <v>50</v>
      </c>
      <c r="C61" s="36" t="s">
        <v>99</v>
      </c>
      <c r="D61" s="45" t="s">
        <v>131</v>
      </c>
      <c r="E61" s="47" t="s">
        <v>270</v>
      </c>
      <c r="F61" s="69" t="s">
        <v>234</v>
      </c>
      <c r="G61" s="69"/>
      <c r="H61" s="5"/>
      <c r="I61" s="5"/>
      <c r="J61" s="5"/>
      <c r="K61" s="5"/>
    </row>
    <row r="62" spans="2:11" x14ac:dyDescent="0.35">
      <c r="B62" s="9" t="s">
        <v>50</v>
      </c>
      <c r="C62" s="36" t="s">
        <v>100</v>
      </c>
      <c r="D62" s="9" t="s">
        <v>132</v>
      </c>
      <c r="E62" s="8" t="s">
        <v>269</v>
      </c>
      <c r="F62" s="71" t="s">
        <v>234</v>
      </c>
      <c r="G62" s="71"/>
      <c r="H62" s="5"/>
      <c r="I62" s="5"/>
      <c r="J62" s="5"/>
      <c r="K62" s="5"/>
    </row>
    <row r="63" spans="2:11" x14ac:dyDescent="0.35">
      <c r="B63" s="32" t="s">
        <v>50</v>
      </c>
      <c r="C63" s="36" t="s">
        <v>101</v>
      </c>
      <c r="D63" s="45" t="s">
        <v>133</v>
      </c>
      <c r="E63" s="47" t="s">
        <v>268</v>
      </c>
      <c r="F63" s="69" t="s">
        <v>234</v>
      </c>
      <c r="G63" s="69"/>
      <c r="H63" s="5"/>
      <c r="I63" s="5"/>
      <c r="J63" s="5"/>
      <c r="K63" s="5"/>
    </row>
    <row r="64" spans="2:11" x14ac:dyDescent="0.35">
      <c r="B64" s="9" t="s">
        <v>50</v>
      </c>
      <c r="C64" s="36" t="s">
        <v>102</v>
      </c>
      <c r="D64" s="9" t="s">
        <v>134</v>
      </c>
      <c r="E64" s="9" t="s">
        <v>267</v>
      </c>
      <c r="F64" s="72" t="s">
        <v>234</v>
      </c>
      <c r="G64" s="72"/>
      <c r="H64" s="5"/>
      <c r="I64" s="5"/>
      <c r="J64" s="5"/>
      <c r="K64" s="5"/>
    </row>
    <row r="65" spans="2:11" x14ac:dyDescent="0.35">
      <c r="B65" s="32" t="s">
        <v>50</v>
      </c>
      <c r="C65" s="36" t="s">
        <v>103</v>
      </c>
      <c r="D65" s="32" t="s">
        <v>135</v>
      </c>
      <c r="E65" s="45" t="s">
        <v>266</v>
      </c>
      <c r="F65" s="73" t="s">
        <v>234</v>
      </c>
      <c r="G65" s="73"/>
      <c r="H65" s="5"/>
      <c r="I65" s="5"/>
      <c r="J65" s="16"/>
      <c r="K65" s="16"/>
    </row>
    <row r="66" spans="2:11" x14ac:dyDescent="0.35">
      <c r="B66" s="9" t="s">
        <v>50</v>
      </c>
      <c r="C66" s="36" t="s">
        <v>104</v>
      </c>
      <c r="D66" s="9" t="s">
        <v>136</v>
      </c>
      <c r="E66" s="9" t="s">
        <v>265</v>
      </c>
      <c r="F66" s="72" t="s">
        <v>234</v>
      </c>
      <c r="G66" s="72" t="s">
        <v>234</v>
      </c>
      <c r="H66" s="5"/>
      <c r="I66" s="5"/>
      <c r="J66" s="5"/>
      <c r="K66" s="5"/>
    </row>
    <row r="67" spans="2:11" x14ac:dyDescent="0.35">
      <c r="B67" s="32" t="s">
        <v>50</v>
      </c>
      <c r="C67" s="36" t="s">
        <v>105</v>
      </c>
      <c r="D67" s="45" t="s">
        <v>137</v>
      </c>
      <c r="E67" s="45" t="s">
        <v>264</v>
      </c>
      <c r="F67" s="73" t="s">
        <v>234</v>
      </c>
      <c r="G67" s="73"/>
      <c r="H67" s="5"/>
      <c r="I67" s="5"/>
      <c r="J67" s="5"/>
      <c r="K67" s="5"/>
    </row>
    <row r="68" spans="2:11" x14ac:dyDescent="0.35">
      <c r="B68" s="9" t="s">
        <v>50</v>
      </c>
      <c r="C68" s="36" t="s">
        <v>106</v>
      </c>
      <c r="D68" s="9" t="s">
        <v>138</v>
      </c>
      <c r="E68" s="9" t="s">
        <v>452</v>
      </c>
      <c r="F68" s="72" t="s">
        <v>234</v>
      </c>
      <c r="G68" s="72" t="s">
        <v>234</v>
      </c>
      <c r="H68" s="5"/>
      <c r="I68" s="5"/>
      <c r="J68" s="5"/>
      <c r="K68" s="5"/>
    </row>
    <row r="69" spans="2:11" x14ac:dyDescent="0.35">
      <c r="B69" s="32" t="s">
        <v>50</v>
      </c>
      <c r="C69" s="36" t="s">
        <v>107</v>
      </c>
      <c r="D69" s="45" t="s">
        <v>139</v>
      </c>
      <c r="E69" s="45" t="s">
        <v>263</v>
      </c>
      <c r="F69" s="73" t="s">
        <v>234</v>
      </c>
      <c r="G69" s="73"/>
      <c r="H69" s="5"/>
      <c r="I69" s="5"/>
      <c r="J69" s="5"/>
      <c r="K69" s="5"/>
    </row>
    <row r="70" spans="2:11" x14ac:dyDescent="0.35">
      <c r="B70" s="9" t="s">
        <v>50</v>
      </c>
      <c r="C70" s="36" t="s">
        <v>108</v>
      </c>
      <c r="D70" s="9" t="s">
        <v>140</v>
      </c>
      <c r="E70" s="9" t="s">
        <v>262</v>
      </c>
      <c r="F70" s="72" t="s">
        <v>234</v>
      </c>
      <c r="G70" s="72"/>
      <c r="H70" s="5"/>
      <c r="I70" s="5"/>
      <c r="J70" s="5"/>
      <c r="K70" s="5"/>
    </row>
    <row r="71" spans="2:11" x14ac:dyDescent="0.35">
      <c r="B71" s="32" t="s">
        <v>50</v>
      </c>
      <c r="C71" s="36" t="s">
        <v>110</v>
      </c>
      <c r="D71" s="45" t="s">
        <v>141</v>
      </c>
      <c r="E71" s="45" t="s">
        <v>261</v>
      </c>
      <c r="F71" s="73" t="s">
        <v>234</v>
      </c>
      <c r="G71" s="75" t="s">
        <v>234</v>
      </c>
      <c r="H71" s="5"/>
      <c r="I71" s="5"/>
      <c r="J71" s="16"/>
      <c r="K71" s="16"/>
    </row>
    <row r="72" spans="2:11" x14ac:dyDescent="0.35">
      <c r="B72" s="9" t="s">
        <v>50</v>
      </c>
      <c r="C72" s="36" t="s">
        <v>167</v>
      </c>
      <c r="D72" s="9" t="s">
        <v>168</v>
      </c>
      <c r="E72" s="64" t="s">
        <v>260</v>
      </c>
      <c r="F72" s="66" t="s">
        <v>234</v>
      </c>
      <c r="G72" s="66"/>
      <c r="H72" s="5"/>
      <c r="I72" s="5"/>
      <c r="J72" s="16"/>
      <c r="K72" s="16"/>
    </row>
    <row r="73" spans="2:11" x14ac:dyDescent="0.35">
      <c r="B73" s="30" t="s">
        <v>13</v>
      </c>
      <c r="C73" s="37" t="s">
        <v>142</v>
      </c>
      <c r="D73" s="30" t="s">
        <v>143</v>
      </c>
      <c r="E73" s="30"/>
      <c r="F73" s="65"/>
      <c r="G73" s="65"/>
      <c r="H73" s="5"/>
      <c r="I73" s="5"/>
      <c r="J73" s="5"/>
      <c r="K73" s="5"/>
    </row>
    <row r="74" spans="2:11" x14ac:dyDescent="0.35">
      <c r="B74" s="9" t="s">
        <v>28</v>
      </c>
      <c r="C74" s="38" t="s">
        <v>144</v>
      </c>
      <c r="D74" s="9" t="s">
        <v>148</v>
      </c>
      <c r="E74" s="8" t="s">
        <v>256</v>
      </c>
      <c r="F74" s="71" t="s">
        <v>234</v>
      </c>
      <c r="G74" s="71"/>
      <c r="H74" s="5"/>
      <c r="I74" s="5"/>
      <c r="J74" s="5"/>
      <c r="K74" s="5"/>
    </row>
    <row r="75" spans="2:11" x14ac:dyDescent="0.35">
      <c r="B75" s="45" t="s">
        <v>28</v>
      </c>
      <c r="C75" s="113" t="s">
        <v>145</v>
      </c>
      <c r="D75" s="45" t="s">
        <v>149</v>
      </c>
      <c r="E75" s="47" t="s">
        <v>257</v>
      </c>
      <c r="F75" s="69" t="s">
        <v>234</v>
      </c>
      <c r="G75" s="69"/>
      <c r="H75" s="5"/>
      <c r="I75" s="5"/>
      <c r="J75" s="5"/>
      <c r="K75" s="5"/>
    </row>
    <row r="76" spans="2:11" x14ac:dyDescent="0.35">
      <c r="B76" s="9" t="s">
        <v>50</v>
      </c>
      <c r="C76" s="38" t="s">
        <v>146</v>
      </c>
      <c r="D76" s="9" t="s">
        <v>150</v>
      </c>
      <c r="E76" s="44" t="s">
        <v>258</v>
      </c>
      <c r="F76" s="74" t="s">
        <v>234</v>
      </c>
      <c r="G76" s="74" t="s">
        <v>234</v>
      </c>
      <c r="H76" s="5"/>
      <c r="I76" s="5"/>
      <c r="J76" s="5"/>
      <c r="K76" s="5"/>
    </row>
    <row r="77" spans="2:11" x14ac:dyDescent="0.35">
      <c r="B77" s="45" t="s">
        <v>28</v>
      </c>
      <c r="C77" s="113" t="s">
        <v>147</v>
      </c>
      <c r="D77" s="45" t="s">
        <v>151</v>
      </c>
      <c r="E77" s="47" t="s">
        <v>259</v>
      </c>
      <c r="F77" s="69" t="s">
        <v>234</v>
      </c>
      <c r="G77" s="69"/>
      <c r="H77" s="5"/>
      <c r="I77" s="5"/>
      <c r="J77" s="5"/>
      <c r="K77" s="5"/>
    </row>
    <row r="78" spans="2:11" x14ac:dyDescent="0.35">
      <c r="B78" s="30" t="s">
        <v>155</v>
      </c>
      <c r="C78" s="37"/>
      <c r="D78" s="30"/>
      <c r="E78" s="30"/>
      <c r="F78" s="65"/>
      <c r="G78" s="65"/>
      <c r="H78" s="5"/>
      <c r="I78" s="5"/>
      <c r="J78" s="5"/>
      <c r="K78" s="5"/>
    </row>
    <row r="79" spans="2:11" s="4" customFormat="1" x14ac:dyDescent="0.35">
      <c r="B79" s="9" t="s">
        <v>28</v>
      </c>
      <c r="C79" s="38"/>
      <c r="D79" s="9" t="s">
        <v>156</v>
      </c>
      <c r="E79" s="9" t="s">
        <v>157</v>
      </c>
      <c r="F79" s="72" t="s">
        <v>234</v>
      </c>
      <c r="G79" s="72" t="s">
        <v>234</v>
      </c>
    </row>
    <row r="80" spans="2:11" s="4" customFormat="1" ht="15.5" x14ac:dyDescent="0.35">
      <c r="B80" s="30"/>
      <c r="C80" s="37"/>
      <c r="D80" s="30"/>
      <c r="E80" s="30"/>
      <c r="F80" s="65"/>
      <c r="G80" s="65"/>
      <c r="H80" s="17"/>
      <c r="I80" s="17"/>
      <c r="J80" s="18"/>
      <c r="K80" s="18"/>
    </row>
    <row r="81" spans="6:7" s="4" customFormat="1" x14ac:dyDescent="0.35">
      <c r="F81" s="67"/>
      <c r="G81" s="67"/>
    </row>
    <row r="82" spans="6:7" s="4" customFormat="1" x14ac:dyDescent="0.35">
      <c r="F82" s="67"/>
      <c r="G82" s="67"/>
    </row>
    <row r="83" spans="6:7" s="4" customFormat="1" x14ac:dyDescent="0.35">
      <c r="F83" s="67"/>
      <c r="G83" s="67"/>
    </row>
    <row r="84" spans="6:7" s="4" customFormat="1" x14ac:dyDescent="0.35">
      <c r="F84" s="67"/>
      <c r="G84" s="67"/>
    </row>
    <row r="85" spans="6:7" s="4" customFormat="1" x14ac:dyDescent="0.35">
      <c r="F85" s="67"/>
      <c r="G85" s="67"/>
    </row>
    <row r="86" spans="6:7" s="4" customFormat="1" x14ac:dyDescent="0.35">
      <c r="F86" s="67"/>
      <c r="G86" s="67"/>
    </row>
    <row r="87" spans="6:7" s="4" customFormat="1" x14ac:dyDescent="0.35">
      <c r="F87" s="67"/>
      <c r="G87" s="67"/>
    </row>
    <row r="88" spans="6:7" s="4" customFormat="1" x14ac:dyDescent="0.35">
      <c r="F88" s="67"/>
      <c r="G88" s="67"/>
    </row>
    <row r="89" spans="6:7" s="4" customFormat="1" x14ac:dyDescent="0.35">
      <c r="F89" s="67"/>
      <c r="G89" s="67"/>
    </row>
    <row r="90" spans="6:7" s="4" customFormat="1" x14ac:dyDescent="0.35">
      <c r="F90" s="67"/>
      <c r="G90" s="67"/>
    </row>
    <row r="91" spans="6:7" s="4" customFormat="1" x14ac:dyDescent="0.35">
      <c r="F91" s="67"/>
      <c r="G91" s="67"/>
    </row>
    <row r="92" spans="6:7" s="4" customFormat="1" x14ac:dyDescent="0.35">
      <c r="F92" s="67"/>
      <c r="G92" s="67"/>
    </row>
    <row r="93" spans="6:7" s="4" customFormat="1" x14ac:dyDescent="0.35">
      <c r="F93" s="67"/>
      <c r="G93" s="67"/>
    </row>
    <row r="94" spans="6:7" s="4" customFormat="1" x14ac:dyDescent="0.35">
      <c r="F94" s="67"/>
      <c r="G94" s="67"/>
    </row>
    <row r="95" spans="6:7" s="4" customFormat="1" x14ac:dyDescent="0.35">
      <c r="F95" s="67"/>
      <c r="G95" s="67"/>
    </row>
    <row r="96" spans="6:7" s="4" customFormat="1" x14ac:dyDescent="0.35">
      <c r="F96" s="67"/>
      <c r="G96" s="67"/>
    </row>
    <row r="97" spans="6:7" s="4" customFormat="1" x14ac:dyDescent="0.35">
      <c r="F97" s="67"/>
      <c r="G97" s="67"/>
    </row>
    <row r="98" spans="6:7" s="4" customFormat="1" x14ac:dyDescent="0.35">
      <c r="F98" s="67"/>
      <c r="G98" s="67"/>
    </row>
    <row r="99" spans="6:7" s="4" customFormat="1" x14ac:dyDescent="0.35">
      <c r="F99" s="67"/>
      <c r="G99" s="67"/>
    </row>
    <row r="100" spans="6:7" s="4" customFormat="1" x14ac:dyDescent="0.35">
      <c r="F100" s="67"/>
      <c r="G100" s="67"/>
    </row>
    <row r="101" spans="6:7" s="4" customFormat="1" x14ac:dyDescent="0.35">
      <c r="F101" s="67"/>
      <c r="G101" s="67"/>
    </row>
    <row r="102" spans="6:7" s="4" customFormat="1" x14ac:dyDescent="0.35">
      <c r="F102" s="67"/>
      <c r="G102" s="67"/>
    </row>
    <row r="103" spans="6:7" s="4" customFormat="1" x14ac:dyDescent="0.35">
      <c r="F103" s="67"/>
      <c r="G103" s="67"/>
    </row>
    <row r="104" spans="6:7" s="4" customFormat="1" x14ac:dyDescent="0.35">
      <c r="F104" s="67"/>
      <c r="G104" s="67"/>
    </row>
    <row r="105" spans="6:7" s="4" customFormat="1" x14ac:dyDescent="0.35">
      <c r="F105" s="67"/>
      <c r="G105" s="67"/>
    </row>
    <row r="106" spans="6:7" s="4" customFormat="1" x14ac:dyDescent="0.35">
      <c r="F106" s="67"/>
      <c r="G106" s="67"/>
    </row>
    <row r="107" spans="6:7" s="4" customFormat="1" x14ac:dyDescent="0.35">
      <c r="F107" s="67"/>
      <c r="G107" s="67"/>
    </row>
    <row r="108" spans="6:7" s="4" customFormat="1" x14ac:dyDescent="0.35">
      <c r="F108" s="67"/>
      <c r="G108" s="67"/>
    </row>
    <row r="109" spans="6:7" s="4" customFormat="1" x14ac:dyDescent="0.35">
      <c r="F109" s="67"/>
      <c r="G109" s="67"/>
    </row>
    <row r="110" spans="6:7" s="4" customFormat="1" x14ac:dyDescent="0.35">
      <c r="F110" s="67"/>
      <c r="G110" s="67"/>
    </row>
    <row r="111" spans="6:7" s="4" customFormat="1" x14ac:dyDescent="0.35">
      <c r="F111" s="67"/>
      <c r="G111" s="67"/>
    </row>
    <row r="112" spans="6:7" s="4" customFormat="1" x14ac:dyDescent="0.35">
      <c r="F112" s="67"/>
      <c r="G112" s="67"/>
    </row>
    <row r="113" spans="6:7" s="4" customFormat="1" x14ac:dyDescent="0.35">
      <c r="F113" s="67"/>
      <c r="G113" s="67"/>
    </row>
    <row r="114" spans="6:7" s="4" customFormat="1" x14ac:dyDescent="0.35">
      <c r="F114" s="67"/>
      <c r="G114" s="67"/>
    </row>
    <row r="115" spans="6:7" s="4" customFormat="1" x14ac:dyDescent="0.35">
      <c r="F115" s="67"/>
      <c r="G115" s="67"/>
    </row>
    <row r="116" spans="6:7" s="4" customFormat="1" x14ac:dyDescent="0.35">
      <c r="F116" s="67"/>
      <c r="G116" s="67"/>
    </row>
    <row r="117" spans="6:7" s="4" customFormat="1" x14ac:dyDescent="0.35">
      <c r="F117" s="67"/>
      <c r="G117" s="67"/>
    </row>
    <row r="118" spans="6:7" s="4" customFormat="1" x14ac:dyDescent="0.35">
      <c r="F118" s="67"/>
      <c r="G118" s="67"/>
    </row>
    <row r="119" spans="6:7" s="4" customFormat="1" x14ac:dyDescent="0.35">
      <c r="F119" s="67"/>
      <c r="G119" s="67"/>
    </row>
    <row r="120" spans="6:7" s="4" customFormat="1" x14ac:dyDescent="0.35">
      <c r="F120" s="67"/>
      <c r="G120" s="67"/>
    </row>
    <row r="121" spans="6:7" s="4" customFormat="1" x14ac:dyDescent="0.35">
      <c r="F121" s="67"/>
      <c r="G121" s="67"/>
    </row>
    <row r="122" spans="6:7" s="4" customFormat="1" x14ac:dyDescent="0.35">
      <c r="F122" s="67"/>
      <c r="G122" s="67"/>
    </row>
    <row r="123" spans="6:7" s="4" customFormat="1" x14ac:dyDescent="0.35">
      <c r="F123" s="67"/>
      <c r="G123" s="67"/>
    </row>
    <row r="124" spans="6:7" s="4" customFormat="1" x14ac:dyDescent="0.35">
      <c r="F124" s="67"/>
      <c r="G124" s="67"/>
    </row>
    <row r="125" spans="6:7" s="4" customFormat="1" x14ac:dyDescent="0.35">
      <c r="F125" s="67"/>
      <c r="G125" s="67"/>
    </row>
    <row r="126" spans="6:7" s="4" customFormat="1" x14ac:dyDescent="0.35">
      <c r="F126" s="67"/>
      <c r="G126" s="67"/>
    </row>
    <row r="127" spans="6:7" s="4" customFormat="1" x14ac:dyDescent="0.35">
      <c r="F127" s="67"/>
      <c r="G127" s="67"/>
    </row>
    <row r="128" spans="6:7" s="4" customFormat="1" x14ac:dyDescent="0.35">
      <c r="F128" s="67"/>
      <c r="G128" s="67"/>
    </row>
    <row r="129" spans="6:7" s="4" customFormat="1" x14ac:dyDescent="0.35">
      <c r="F129" s="67"/>
      <c r="G129" s="67"/>
    </row>
    <row r="130" spans="6:7" s="4" customFormat="1" x14ac:dyDescent="0.35">
      <c r="F130" s="67"/>
      <c r="G130" s="67"/>
    </row>
    <row r="131" spans="6:7" s="4" customFormat="1" x14ac:dyDescent="0.35">
      <c r="F131" s="67"/>
      <c r="G131" s="67"/>
    </row>
    <row r="132" spans="6:7" s="4" customFormat="1" x14ac:dyDescent="0.35">
      <c r="F132" s="67"/>
      <c r="G132" s="67"/>
    </row>
    <row r="133" spans="6:7" s="4" customFormat="1" x14ac:dyDescent="0.35">
      <c r="F133" s="67"/>
      <c r="G133" s="67"/>
    </row>
    <row r="134" spans="6:7" s="4" customFormat="1" x14ac:dyDescent="0.35">
      <c r="F134" s="67"/>
      <c r="G134" s="67"/>
    </row>
    <row r="135" spans="6:7" s="4" customFormat="1" x14ac:dyDescent="0.35">
      <c r="F135" s="67"/>
      <c r="G135" s="67"/>
    </row>
    <row r="136" spans="6:7" s="4" customFormat="1" x14ac:dyDescent="0.35">
      <c r="F136" s="67"/>
      <c r="G136" s="67"/>
    </row>
    <row r="137" spans="6:7" s="4" customFormat="1" x14ac:dyDescent="0.35">
      <c r="F137" s="67"/>
      <c r="G137" s="67"/>
    </row>
    <row r="138" spans="6:7" s="4" customFormat="1" x14ac:dyDescent="0.35">
      <c r="F138" s="67"/>
      <c r="G138" s="67"/>
    </row>
    <row r="139" spans="6:7" s="4" customFormat="1" x14ac:dyDescent="0.35">
      <c r="F139" s="67"/>
      <c r="G139" s="67"/>
    </row>
    <row r="140" spans="6:7" s="4" customFormat="1" x14ac:dyDescent="0.35">
      <c r="F140" s="67"/>
      <c r="G140" s="67"/>
    </row>
    <row r="141" spans="6:7" s="4" customFormat="1" x14ac:dyDescent="0.35">
      <c r="F141" s="67"/>
      <c r="G141" s="67"/>
    </row>
    <row r="142" spans="6:7" s="4" customFormat="1" x14ac:dyDescent="0.35">
      <c r="F142" s="67"/>
      <c r="G142" s="67"/>
    </row>
    <row r="143" spans="6:7" s="4" customFormat="1" x14ac:dyDescent="0.35">
      <c r="F143" s="67"/>
      <c r="G143" s="67"/>
    </row>
    <row r="144" spans="6:7" s="4" customFormat="1" x14ac:dyDescent="0.35">
      <c r="F144" s="67"/>
      <c r="G144" s="67"/>
    </row>
    <row r="145" spans="6:7" s="4" customFormat="1" x14ac:dyDescent="0.35">
      <c r="F145" s="67"/>
      <c r="G145" s="67"/>
    </row>
    <row r="146" spans="6:7" s="4" customFormat="1" x14ac:dyDescent="0.35">
      <c r="F146" s="67"/>
      <c r="G146" s="67"/>
    </row>
    <row r="147" spans="6:7" s="4" customFormat="1" x14ac:dyDescent="0.35">
      <c r="F147" s="67"/>
      <c r="G147" s="67"/>
    </row>
    <row r="148" spans="6:7" s="4" customFormat="1" x14ac:dyDescent="0.35">
      <c r="F148" s="67"/>
      <c r="G148" s="67"/>
    </row>
    <row r="149" spans="6:7" s="4" customFormat="1" x14ac:dyDescent="0.35">
      <c r="F149" s="67"/>
      <c r="G149" s="67"/>
    </row>
    <row r="150" spans="6:7" s="4" customFormat="1" x14ac:dyDescent="0.35">
      <c r="F150" s="67"/>
      <c r="G150" s="67"/>
    </row>
    <row r="151" spans="6:7" s="4" customFormat="1" x14ac:dyDescent="0.35">
      <c r="F151" s="67"/>
      <c r="G151" s="67"/>
    </row>
    <row r="152" spans="6:7" s="4" customFormat="1" x14ac:dyDescent="0.35">
      <c r="F152" s="67"/>
      <c r="G152" s="67"/>
    </row>
    <row r="153" spans="6:7" s="4" customFormat="1" x14ac:dyDescent="0.35">
      <c r="F153" s="67"/>
      <c r="G153" s="67"/>
    </row>
    <row r="154" spans="6:7" s="4" customFormat="1" x14ac:dyDescent="0.35">
      <c r="F154" s="67"/>
      <c r="G154" s="67"/>
    </row>
    <row r="155" spans="6:7" s="4" customFormat="1" x14ac:dyDescent="0.35">
      <c r="F155" s="67"/>
      <c r="G155" s="67"/>
    </row>
    <row r="156" spans="6:7" s="4" customFormat="1" x14ac:dyDescent="0.35">
      <c r="F156" s="67"/>
      <c r="G156" s="67"/>
    </row>
    <row r="157" spans="6:7" s="4" customFormat="1" x14ac:dyDescent="0.35">
      <c r="F157" s="67"/>
      <c r="G157" s="67"/>
    </row>
    <row r="158" spans="6:7" s="4" customFormat="1" x14ac:dyDescent="0.35">
      <c r="F158" s="67"/>
      <c r="G158" s="67"/>
    </row>
    <row r="159" spans="6:7" s="4" customFormat="1" x14ac:dyDescent="0.35">
      <c r="F159" s="67"/>
      <c r="G159" s="67"/>
    </row>
    <row r="160" spans="6:7" s="4" customFormat="1" x14ac:dyDescent="0.35">
      <c r="F160" s="67"/>
      <c r="G160" s="67"/>
    </row>
    <row r="161" spans="6:7" s="4" customFormat="1" x14ac:dyDescent="0.35">
      <c r="F161" s="67"/>
      <c r="G161" s="67"/>
    </row>
    <row r="162" spans="6:7" s="4" customFormat="1" x14ac:dyDescent="0.35">
      <c r="F162" s="67"/>
      <c r="G162" s="67"/>
    </row>
    <row r="163" spans="6:7" s="4" customFormat="1" x14ac:dyDescent="0.35">
      <c r="F163" s="67"/>
      <c r="G163" s="67"/>
    </row>
    <row r="164" spans="6:7" s="4" customFormat="1" x14ac:dyDescent="0.35">
      <c r="F164" s="67"/>
      <c r="G164" s="67"/>
    </row>
    <row r="165" spans="6:7" s="4" customFormat="1" x14ac:dyDescent="0.35">
      <c r="F165" s="67"/>
      <c r="G165" s="67"/>
    </row>
    <row r="166" spans="6:7" s="4" customFormat="1" x14ac:dyDescent="0.35">
      <c r="F166" s="67"/>
      <c r="G166" s="67"/>
    </row>
    <row r="167" spans="6:7" s="4" customFormat="1" x14ac:dyDescent="0.35">
      <c r="F167" s="67"/>
      <c r="G167" s="67"/>
    </row>
    <row r="168" spans="6:7" s="4" customFormat="1" x14ac:dyDescent="0.35">
      <c r="F168" s="67"/>
      <c r="G168" s="67"/>
    </row>
    <row r="169" spans="6:7" s="4" customFormat="1" x14ac:dyDescent="0.35">
      <c r="F169" s="67"/>
      <c r="G169" s="67"/>
    </row>
    <row r="170" spans="6:7" s="4" customFormat="1" x14ac:dyDescent="0.35">
      <c r="F170" s="67"/>
      <c r="G170" s="67"/>
    </row>
    <row r="171" spans="6:7" s="4" customFormat="1" x14ac:dyDescent="0.35">
      <c r="F171" s="67"/>
      <c r="G171" s="67"/>
    </row>
    <row r="172" spans="6:7" s="4" customFormat="1" x14ac:dyDescent="0.35">
      <c r="F172" s="67"/>
      <c r="G172" s="67"/>
    </row>
    <row r="173" spans="6:7" s="4" customFormat="1" x14ac:dyDescent="0.35">
      <c r="F173" s="67"/>
      <c r="G173" s="67"/>
    </row>
    <row r="174" spans="6:7" s="4" customFormat="1" x14ac:dyDescent="0.35">
      <c r="F174" s="67"/>
      <c r="G174" s="67"/>
    </row>
    <row r="175" spans="6:7" s="4" customFormat="1" x14ac:dyDescent="0.35">
      <c r="F175" s="67"/>
      <c r="G175" s="67"/>
    </row>
    <row r="176" spans="6:7" s="4" customFormat="1" x14ac:dyDescent="0.35">
      <c r="F176" s="67"/>
      <c r="G176" s="67"/>
    </row>
    <row r="177" spans="6:7" s="4" customFormat="1" x14ac:dyDescent="0.35">
      <c r="F177" s="67"/>
      <c r="G177" s="67"/>
    </row>
    <row r="178" spans="6:7" s="4" customFormat="1" x14ac:dyDescent="0.35">
      <c r="F178" s="67"/>
      <c r="G178" s="67"/>
    </row>
    <row r="179" spans="6:7" s="4" customFormat="1" x14ac:dyDescent="0.35">
      <c r="F179" s="67"/>
      <c r="G179" s="67"/>
    </row>
    <row r="180" spans="6:7" s="4" customFormat="1" x14ac:dyDescent="0.35">
      <c r="F180" s="67"/>
      <c r="G180" s="67"/>
    </row>
    <row r="181" spans="6:7" s="4" customFormat="1" x14ac:dyDescent="0.35">
      <c r="F181" s="67"/>
      <c r="G181" s="67"/>
    </row>
    <row r="182" spans="6:7" s="4" customFormat="1" x14ac:dyDescent="0.35">
      <c r="F182" s="67"/>
      <c r="G182" s="67"/>
    </row>
    <row r="183" spans="6:7" s="4" customFormat="1" x14ac:dyDescent="0.35">
      <c r="F183" s="67"/>
      <c r="G183" s="67"/>
    </row>
    <row r="184" spans="6:7" s="4" customFormat="1" x14ac:dyDescent="0.35">
      <c r="F184" s="67"/>
      <c r="G184" s="67"/>
    </row>
    <row r="185" spans="6:7" s="4" customFormat="1" x14ac:dyDescent="0.35">
      <c r="F185" s="67"/>
      <c r="G185" s="67"/>
    </row>
    <row r="186" spans="6:7" s="4" customFormat="1" x14ac:dyDescent="0.35">
      <c r="F186" s="67"/>
      <c r="G186" s="67"/>
    </row>
    <row r="187" spans="6:7" s="4" customFormat="1" x14ac:dyDescent="0.35">
      <c r="F187" s="67"/>
      <c r="G187" s="67"/>
    </row>
    <row r="188" spans="6:7" s="4" customFormat="1" x14ac:dyDescent="0.35">
      <c r="F188" s="67"/>
      <c r="G188" s="67"/>
    </row>
    <row r="189" spans="6:7" s="4" customFormat="1" x14ac:dyDescent="0.35">
      <c r="F189" s="67"/>
      <c r="G189" s="67"/>
    </row>
    <row r="190" spans="6:7" s="4" customFormat="1" x14ac:dyDescent="0.35">
      <c r="F190" s="67"/>
      <c r="G190" s="67"/>
    </row>
    <row r="191" spans="6:7" s="4" customFormat="1" x14ac:dyDescent="0.35">
      <c r="F191" s="67"/>
      <c r="G191" s="67"/>
    </row>
    <row r="192" spans="6:7" s="4" customFormat="1" x14ac:dyDescent="0.35">
      <c r="F192" s="67"/>
      <c r="G192" s="67"/>
    </row>
    <row r="193" spans="6:7" s="4" customFormat="1" x14ac:dyDescent="0.35">
      <c r="F193" s="67"/>
      <c r="G193" s="67"/>
    </row>
    <row r="194" spans="6:7" s="4" customFormat="1" x14ac:dyDescent="0.35">
      <c r="F194" s="67"/>
      <c r="G194" s="67"/>
    </row>
    <row r="195" spans="6:7" s="4" customFormat="1" x14ac:dyDescent="0.35">
      <c r="F195" s="67"/>
      <c r="G195" s="67"/>
    </row>
    <row r="196" spans="6:7" s="4" customFormat="1" x14ac:dyDescent="0.35">
      <c r="F196" s="67"/>
      <c r="G196" s="67"/>
    </row>
    <row r="197" spans="6:7" s="4" customFormat="1" x14ac:dyDescent="0.35">
      <c r="F197" s="67"/>
      <c r="G197" s="67"/>
    </row>
    <row r="198" spans="6:7" s="4" customFormat="1" x14ac:dyDescent="0.35">
      <c r="F198" s="67"/>
      <c r="G198" s="67"/>
    </row>
    <row r="199" spans="6:7" s="4" customFormat="1" x14ac:dyDescent="0.35">
      <c r="F199" s="67"/>
      <c r="G199" s="67"/>
    </row>
    <row r="200" spans="6:7" s="4" customFormat="1" x14ac:dyDescent="0.35">
      <c r="F200" s="67"/>
      <c r="G200" s="67"/>
    </row>
    <row r="201" spans="6:7" s="4" customFormat="1" x14ac:dyDescent="0.35">
      <c r="F201" s="67"/>
      <c r="G201" s="67"/>
    </row>
    <row r="202" spans="6:7" s="4" customFormat="1" x14ac:dyDescent="0.35">
      <c r="F202" s="67"/>
      <c r="G202" s="67"/>
    </row>
    <row r="203" spans="6:7" s="4" customFormat="1" x14ac:dyDescent="0.35">
      <c r="F203" s="67"/>
      <c r="G203" s="67"/>
    </row>
    <row r="204" spans="6:7" s="4" customFormat="1" x14ac:dyDescent="0.35">
      <c r="F204" s="67"/>
      <c r="G204" s="67"/>
    </row>
    <row r="205" spans="6:7" s="4" customFormat="1" x14ac:dyDescent="0.35">
      <c r="F205" s="67"/>
      <c r="G205" s="67"/>
    </row>
    <row r="206" spans="6:7" s="4" customFormat="1" x14ac:dyDescent="0.35">
      <c r="F206" s="67"/>
      <c r="G206" s="67"/>
    </row>
    <row r="207" spans="6:7" s="4" customFormat="1" x14ac:dyDescent="0.35">
      <c r="F207" s="67"/>
      <c r="G207" s="67"/>
    </row>
    <row r="208" spans="6:7" s="4" customFormat="1" x14ac:dyDescent="0.35">
      <c r="F208" s="67"/>
      <c r="G208" s="67"/>
    </row>
    <row r="209" spans="6:7" s="4" customFormat="1" x14ac:dyDescent="0.35">
      <c r="F209" s="67"/>
      <c r="G209" s="67"/>
    </row>
    <row r="210" spans="6:7" s="4" customFormat="1" x14ac:dyDescent="0.35">
      <c r="F210" s="67"/>
      <c r="G210" s="67"/>
    </row>
    <row r="211" spans="6:7" s="4" customFormat="1" x14ac:dyDescent="0.35">
      <c r="F211" s="67"/>
      <c r="G211" s="67"/>
    </row>
    <row r="212" spans="6:7" s="4" customFormat="1" x14ac:dyDescent="0.35">
      <c r="F212" s="67"/>
      <c r="G212" s="67"/>
    </row>
    <row r="213" spans="6:7" s="4" customFormat="1" x14ac:dyDescent="0.35">
      <c r="F213" s="67"/>
      <c r="G213" s="67"/>
    </row>
    <row r="214" spans="6:7" s="4" customFormat="1" x14ac:dyDescent="0.35">
      <c r="F214" s="67"/>
      <c r="G214" s="67"/>
    </row>
    <row r="215" spans="6:7" s="4" customFormat="1" x14ac:dyDescent="0.35">
      <c r="F215" s="67"/>
      <c r="G215" s="67"/>
    </row>
    <row r="216" spans="6:7" s="4" customFormat="1" x14ac:dyDescent="0.35">
      <c r="F216" s="67"/>
      <c r="G216" s="67"/>
    </row>
    <row r="217" spans="6:7" s="4" customFormat="1" x14ac:dyDescent="0.35">
      <c r="F217" s="67"/>
      <c r="G217" s="67"/>
    </row>
    <row r="218" spans="6:7" s="4" customFormat="1" x14ac:dyDescent="0.35">
      <c r="F218" s="67"/>
      <c r="G218" s="67"/>
    </row>
    <row r="219" spans="6:7" s="4" customFormat="1" x14ac:dyDescent="0.35">
      <c r="F219" s="67"/>
      <c r="G219" s="67"/>
    </row>
    <row r="220" spans="6:7" s="4" customFormat="1" x14ac:dyDescent="0.35">
      <c r="F220" s="67"/>
      <c r="G220" s="67"/>
    </row>
    <row r="221" spans="6:7" s="4" customFormat="1" x14ac:dyDescent="0.35">
      <c r="F221" s="67"/>
      <c r="G221" s="67"/>
    </row>
    <row r="222" spans="6:7" s="4" customFormat="1" x14ac:dyDescent="0.35">
      <c r="F222" s="67"/>
      <c r="G222" s="67"/>
    </row>
    <row r="223" spans="6:7" s="4" customFormat="1" x14ac:dyDescent="0.35">
      <c r="F223" s="67"/>
      <c r="G223" s="67"/>
    </row>
    <row r="224" spans="6:7" s="4" customFormat="1" x14ac:dyDescent="0.35">
      <c r="F224" s="67"/>
      <c r="G224" s="67"/>
    </row>
    <row r="225" spans="6:7" s="4" customFormat="1" x14ac:dyDescent="0.35">
      <c r="F225" s="67"/>
      <c r="G225" s="67"/>
    </row>
    <row r="226" spans="6:7" s="4" customFormat="1" x14ac:dyDescent="0.35">
      <c r="F226" s="67"/>
      <c r="G226" s="67"/>
    </row>
    <row r="227" spans="6:7" s="4" customFormat="1" x14ac:dyDescent="0.35">
      <c r="F227" s="67"/>
      <c r="G227" s="67"/>
    </row>
    <row r="228" spans="6:7" s="4" customFormat="1" x14ac:dyDescent="0.35">
      <c r="F228" s="67"/>
      <c r="G228" s="67"/>
    </row>
    <row r="229" spans="6:7" s="4" customFormat="1" x14ac:dyDescent="0.35">
      <c r="F229" s="67"/>
      <c r="G229" s="67"/>
    </row>
    <row r="230" spans="6:7" s="4" customFormat="1" x14ac:dyDescent="0.35">
      <c r="F230" s="67"/>
      <c r="G230" s="67"/>
    </row>
    <row r="231" spans="6:7" s="4" customFormat="1" x14ac:dyDescent="0.35">
      <c r="F231" s="67"/>
      <c r="G231" s="67"/>
    </row>
  </sheetData>
  <mergeCells count="2">
    <mergeCell ref="D5:E5"/>
    <mergeCell ref="D4:E4"/>
  </mergeCells>
  <pageMargins left="0.7" right="0.7" top="0.75" bottom="0.75" header="0.3" footer="0.3"/>
  <pageSetup paperSize="9" orientation="portrait" horizontalDpi="300" verticalDpi="300" r:id="rId1"/>
  <ignoredErrors>
    <ignoredError sqref="C52:C5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F8C8-FB68-4103-A6E4-A42B0106D437}">
  <sheetPr codeName="Sheet1"/>
  <dimension ref="A1:AG73"/>
  <sheetViews>
    <sheetView topLeftCell="C1" zoomScaleNormal="100" workbookViewId="0">
      <selection activeCell="D5" sqref="D5"/>
    </sheetView>
  </sheetViews>
  <sheetFormatPr defaultColWidth="8.81640625" defaultRowHeight="14.5" x14ac:dyDescent="0.35"/>
  <cols>
    <col min="1" max="1" width="6.453125" style="19" customWidth="1"/>
    <col min="2" max="2" width="18.81640625" style="59" customWidth="1"/>
    <col min="3" max="3" width="66" style="3" customWidth="1"/>
    <col min="4" max="4" width="100.1796875" style="3" bestFit="1" customWidth="1"/>
    <col min="5" max="5" width="12.26953125" style="76" customWidth="1"/>
    <col min="6" max="6" width="11.81640625" style="76" customWidth="1"/>
    <col min="7" max="33" width="8.81640625" style="21"/>
    <col min="34" max="16384" width="8.81640625" style="3"/>
  </cols>
  <sheetData>
    <row r="1" spans="1:33" s="19" customFormat="1" x14ac:dyDescent="0.35">
      <c r="B1" s="106"/>
      <c r="E1" s="76"/>
      <c r="F1" s="7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s="7" customFormat="1" ht="33.75" customHeight="1" x14ac:dyDescent="0.35">
      <c r="A2" s="20"/>
      <c r="B2" s="63" t="s">
        <v>171</v>
      </c>
      <c r="C2" s="26" t="s">
        <v>170</v>
      </c>
      <c r="D2" s="27" t="s">
        <v>10</v>
      </c>
      <c r="E2" s="27" t="s">
        <v>232</v>
      </c>
      <c r="F2" s="27" t="s">
        <v>233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s="7" customFormat="1" ht="16" customHeight="1" x14ac:dyDescent="0.35">
      <c r="A3" s="20"/>
      <c r="B3" s="60"/>
      <c r="C3" s="78" t="s">
        <v>164</v>
      </c>
      <c r="D3" s="28" t="s">
        <v>166</v>
      </c>
      <c r="E3" s="77" t="s">
        <v>234</v>
      </c>
      <c r="F3" s="77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s="58" customFormat="1" x14ac:dyDescent="0.35">
      <c r="A4" s="56"/>
      <c r="B4" s="61"/>
      <c r="C4" s="29" t="s">
        <v>12</v>
      </c>
      <c r="D4" s="28" t="s">
        <v>455</v>
      </c>
      <c r="E4" s="77" t="s">
        <v>234</v>
      </c>
      <c r="F4" s="7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16" customHeight="1" x14ac:dyDescent="0.35">
      <c r="A5" s="4"/>
      <c r="B5" s="84">
        <v>3</v>
      </c>
      <c r="C5" s="78" t="s">
        <v>165</v>
      </c>
      <c r="D5" s="28" t="s">
        <v>456</v>
      </c>
      <c r="E5" s="77" t="s">
        <v>234</v>
      </c>
      <c r="F5" s="77"/>
    </row>
    <row r="6" spans="1:33" x14ac:dyDescent="0.35">
      <c r="B6" s="84">
        <v>4</v>
      </c>
      <c r="C6" s="79" t="s">
        <v>11</v>
      </c>
      <c r="D6" s="28" t="s">
        <v>337</v>
      </c>
      <c r="E6" s="77" t="s">
        <v>234</v>
      </c>
      <c r="F6" s="77"/>
    </row>
    <row r="7" spans="1:33" ht="15" customHeight="1" x14ac:dyDescent="0.35">
      <c r="B7" s="85">
        <v>5</v>
      </c>
      <c r="C7" s="29" t="s">
        <v>14</v>
      </c>
      <c r="D7" s="28" t="s">
        <v>447</v>
      </c>
      <c r="E7" s="77"/>
      <c r="F7" s="77" t="s">
        <v>234</v>
      </c>
    </row>
    <row r="8" spans="1:33" x14ac:dyDescent="0.35">
      <c r="B8" s="84">
        <v>5</v>
      </c>
      <c r="C8" s="79" t="s">
        <v>14</v>
      </c>
      <c r="D8" s="28" t="s">
        <v>448</v>
      </c>
      <c r="E8" s="77" t="s">
        <v>234</v>
      </c>
      <c r="F8" s="77"/>
    </row>
    <row r="9" spans="1:33" x14ac:dyDescent="0.35">
      <c r="B9" s="85">
        <v>6</v>
      </c>
      <c r="C9" s="80" t="s">
        <v>15</v>
      </c>
      <c r="D9" s="28" t="s">
        <v>292</v>
      </c>
      <c r="E9" s="77" t="s">
        <v>234</v>
      </c>
      <c r="F9" s="77"/>
    </row>
    <row r="10" spans="1:33" x14ac:dyDescent="0.35">
      <c r="B10" s="85">
        <v>6</v>
      </c>
      <c r="C10" s="80" t="s">
        <v>16</v>
      </c>
      <c r="D10" s="28" t="s">
        <v>293</v>
      </c>
      <c r="E10" s="77" t="s">
        <v>234</v>
      </c>
      <c r="F10" s="77"/>
    </row>
    <row r="11" spans="1:33" x14ac:dyDescent="0.35">
      <c r="B11" s="85">
        <v>6</v>
      </c>
      <c r="C11" s="80" t="s">
        <v>17</v>
      </c>
      <c r="D11" s="28" t="s">
        <v>294</v>
      </c>
      <c r="E11" s="77" t="s">
        <v>234</v>
      </c>
      <c r="F11" s="77"/>
    </row>
    <row r="12" spans="1:33" x14ac:dyDescent="0.35">
      <c r="B12" s="62">
        <v>7</v>
      </c>
      <c r="C12" s="79" t="s">
        <v>296</v>
      </c>
      <c r="D12" s="28" t="s">
        <v>295</v>
      </c>
      <c r="E12" s="77" t="s">
        <v>234</v>
      </c>
      <c r="F12" s="77"/>
    </row>
    <row r="13" spans="1:33" x14ac:dyDescent="0.35">
      <c r="B13" s="62">
        <v>8</v>
      </c>
      <c r="C13" s="29" t="s">
        <v>298</v>
      </c>
      <c r="D13" s="28" t="s">
        <v>297</v>
      </c>
      <c r="E13" s="77" t="s">
        <v>234</v>
      </c>
      <c r="F13" s="77"/>
    </row>
    <row r="14" spans="1:33" x14ac:dyDescent="0.35">
      <c r="B14" s="84">
        <v>9</v>
      </c>
      <c r="C14" s="29" t="s">
        <v>18</v>
      </c>
      <c r="D14" s="28" t="s">
        <v>450</v>
      </c>
      <c r="E14" s="77" t="s">
        <v>234</v>
      </c>
      <c r="F14" s="77"/>
    </row>
    <row r="15" spans="1:33" x14ac:dyDescent="0.35">
      <c r="B15" s="85">
        <v>10</v>
      </c>
      <c r="C15" s="29" t="s">
        <v>20</v>
      </c>
      <c r="D15" s="28" t="s">
        <v>442</v>
      </c>
      <c r="E15" s="77"/>
      <c r="F15" s="77" t="s">
        <v>234</v>
      </c>
    </row>
    <row r="16" spans="1:33" x14ac:dyDescent="0.35">
      <c r="B16" s="85">
        <v>10</v>
      </c>
      <c r="C16" s="29" t="s">
        <v>20</v>
      </c>
      <c r="D16" s="28" t="s">
        <v>443</v>
      </c>
      <c r="E16" s="77" t="s">
        <v>234</v>
      </c>
      <c r="F16" s="77"/>
    </row>
    <row r="17" spans="2:33" x14ac:dyDescent="0.35">
      <c r="B17" s="85">
        <v>11</v>
      </c>
      <c r="C17" s="29" t="s">
        <v>19</v>
      </c>
      <c r="D17" s="28" t="s">
        <v>299</v>
      </c>
      <c r="E17" s="77"/>
      <c r="F17" s="77" t="s">
        <v>234</v>
      </c>
    </row>
    <row r="18" spans="2:33" x14ac:dyDescent="0.35">
      <c r="B18" s="85">
        <v>11</v>
      </c>
      <c r="C18" s="29" t="s">
        <v>19</v>
      </c>
      <c r="D18" s="28" t="s">
        <v>300</v>
      </c>
      <c r="E18" s="77" t="s">
        <v>234</v>
      </c>
      <c r="F18" s="77"/>
    </row>
    <row r="19" spans="2:33" x14ac:dyDescent="0.35">
      <c r="B19" s="85">
        <v>12</v>
      </c>
      <c r="C19" s="29" t="s">
        <v>21</v>
      </c>
      <c r="D19" s="28" t="s">
        <v>433</v>
      </c>
      <c r="E19" s="77" t="s">
        <v>234</v>
      </c>
      <c r="F19" s="77"/>
    </row>
    <row r="20" spans="2:33" x14ac:dyDescent="0.35">
      <c r="B20" s="84">
        <v>13</v>
      </c>
      <c r="C20" s="79" t="s">
        <v>22</v>
      </c>
      <c r="D20" s="81" t="s">
        <v>449</v>
      </c>
      <c r="E20" s="82" t="s">
        <v>234</v>
      </c>
      <c r="F20" s="82"/>
    </row>
    <row r="21" spans="2:33" ht="15" thickBot="1" x14ac:dyDescent="0.4">
      <c r="B21" s="119">
        <v>14</v>
      </c>
      <c r="C21" s="120" t="s">
        <v>333</v>
      </c>
      <c r="D21" s="120" t="s">
        <v>439</v>
      </c>
      <c r="E21" s="114" t="s">
        <v>234</v>
      </c>
      <c r="F21" s="99"/>
    </row>
    <row r="22" spans="2:33" s="19" customFormat="1" x14ac:dyDescent="0.35">
      <c r="B22" s="8"/>
      <c r="C22" s="4"/>
      <c r="D22" s="4"/>
      <c r="E22" s="76"/>
      <c r="F22" s="7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2:33" s="19" customFormat="1" x14ac:dyDescent="0.35">
      <c r="B23" s="59"/>
      <c r="E23" s="76"/>
      <c r="F23" s="7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2:33" s="19" customFormat="1" x14ac:dyDescent="0.35">
      <c r="B24" s="59"/>
      <c r="E24" s="76"/>
      <c r="F24" s="76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2:33" s="19" customFormat="1" x14ac:dyDescent="0.35">
      <c r="B25" s="59"/>
      <c r="E25" s="76"/>
      <c r="F25" s="76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2:33" s="19" customFormat="1" x14ac:dyDescent="0.35">
      <c r="B26" s="59"/>
      <c r="E26" s="76"/>
      <c r="F26" s="76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2:33" s="19" customFormat="1" x14ac:dyDescent="0.35">
      <c r="B27" s="59"/>
      <c r="E27" s="76"/>
      <c r="F27" s="76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2:33" s="19" customFormat="1" x14ac:dyDescent="0.35">
      <c r="B28" s="59"/>
      <c r="E28" s="76"/>
      <c r="F28" s="76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2:33" s="19" customFormat="1" x14ac:dyDescent="0.35">
      <c r="B29" s="59"/>
      <c r="E29" s="76"/>
      <c r="F29" s="76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2:33" s="19" customFormat="1" x14ac:dyDescent="0.35">
      <c r="B30" s="59"/>
      <c r="E30" s="76"/>
      <c r="F30" s="7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2:33" s="19" customFormat="1" x14ac:dyDescent="0.35">
      <c r="B31" s="59"/>
      <c r="E31" s="76"/>
      <c r="F31" s="7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2:33" s="19" customFormat="1" x14ac:dyDescent="0.35">
      <c r="B32" s="59"/>
      <c r="E32" s="76"/>
      <c r="F32" s="7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2:33" s="19" customFormat="1" x14ac:dyDescent="0.35">
      <c r="B33" s="59"/>
      <c r="E33" s="76"/>
      <c r="F33" s="76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2:33" s="19" customFormat="1" x14ac:dyDescent="0.35">
      <c r="B34" s="59"/>
      <c r="E34" s="76"/>
      <c r="F34" s="7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2:33" s="19" customFormat="1" x14ac:dyDescent="0.35">
      <c r="B35" s="59"/>
      <c r="E35" s="76"/>
      <c r="F35" s="7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2:33" s="19" customFormat="1" x14ac:dyDescent="0.35">
      <c r="B36" s="59"/>
      <c r="E36" s="76"/>
      <c r="F36" s="76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2:33" s="19" customFormat="1" x14ac:dyDescent="0.35">
      <c r="B37" s="59"/>
      <c r="E37" s="76"/>
      <c r="F37" s="7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2:33" s="19" customFormat="1" x14ac:dyDescent="0.35">
      <c r="B38" s="59"/>
      <c r="E38" s="76"/>
      <c r="F38" s="7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2:33" s="19" customFormat="1" x14ac:dyDescent="0.35">
      <c r="B39" s="59"/>
      <c r="E39" s="76"/>
      <c r="F39" s="76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2:33" s="19" customFormat="1" x14ac:dyDescent="0.35">
      <c r="B40" s="59"/>
      <c r="E40" s="76"/>
      <c r="F40" s="76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2:33" s="19" customFormat="1" x14ac:dyDescent="0.35">
      <c r="B41" s="59"/>
      <c r="E41" s="76"/>
      <c r="F41" s="76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2:33" s="19" customFormat="1" x14ac:dyDescent="0.35">
      <c r="B42" s="59"/>
      <c r="E42" s="76"/>
      <c r="F42" s="76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2:33" s="19" customFormat="1" x14ac:dyDescent="0.35">
      <c r="B43" s="59"/>
      <c r="E43" s="76"/>
      <c r="F43" s="7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2:33" s="19" customFormat="1" x14ac:dyDescent="0.35">
      <c r="B44" s="59"/>
      <c r="E44" s="76"/>
      <c r="F44" s="76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2:33" s="19" customFormat="1" x14ac:dyDescent="0.35">
      <c r="B45" s="59"/>
      <c r="E45" s="76"/>
      <c r="F45" s="76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2:33" s="19" customFormat="1" x14ac:dyDescent="0.35">
      <c r="B46" s="59"/>
      <c r="E46" s="76"/>
      <c r="F46" s="76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2:33" s="19" customFormat="1" x14ac:dyDescent="0.35">
      <c r="B47" s="59"/>
      <c r="E47" s="76"/>
      <c r="F47" s="76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2:33" s="19" customFormat="1" x14ac:dyDescent="0.35">
      <c r="B48" s="59"/>
      <c r="E48" s="76"/>
      <c r="F48" s="76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2:33" s="19" customFormat="1" x14ac:dyDescent="0.35">
      <c r="B49" s="59"/>
      <c r="E49" s="76"/>
      <c r="F49" s="76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2:33" s="19" customFormat="1" x14ac:dyDescent="0.35">
      <c r="B50" s="59"/>
      <c r="E50" s="76"/>
      <c r="F50" s="76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2:33" s="19" customFormat="1" x14ac:dyDescent="0.35">
      <c r="B51" s="59"/>
      <c r="E51" s="76"/>
      <c r="F51" s="76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2:33" s="19" customFormat="1" x14ac:dyDescent="0.35">
      <c r="B52" s="59"/>
      <c r="E52" s="76"/>
      <c r="F52" s="76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2:33" s="19" customFormat="1" x14ac:dyDescent="0.35">
      <c r="B53" s="59"/>
      <c r="E53" s="76"/>
      <c r="F53" s="7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2:33" s="19" customFormat="1" x14ac:dyDescent="0.35">
      <c r="B54" s="59"/>
      <c r="E54" s="76"/>
      <c r="F54" s="76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2:33" s="19" customFormat="1" x14ac:dyDescent="0.35">
      <c r="B55" s="59"/>
      <c r="E55" s="76"/>
      <c r="F55" s="76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2:33" s="19" customFormat="1" x14ac:dyDescent="0.35">
      <c r="B56" s="59"/>
      <c r="E56" s="76"/>
      <c r="F56" s="76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2:33" s="19" customFormat="1" x14ac:dyDescent="0.35">
      <c r="B57" s="59"/>
      <c r="E57" s="76"/>
      <c r="F57" s="76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2:33" s="19" customFormat="1" x14ac:dyDescent="0.35">
      <c r="B58" s="59"/>
      <c r="E58" s="76"/>
      <c r="F58" s="76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2:33" s="19" customFormat="1" x14ac:dyDescent="0.35">
      <c r="B59" s="59"/>
      <c r="E59" s="76"/>
      <c r="F59" s="76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2:33" s="19" customFormat="1" x14ac:dyDescent="0.35">
      <c r="B60" s="59"/>
      <c r="E60" s="76"/>
      <c r="F60" s="76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2:33" s="19" customFormat="1" x14ac:dyDescent="0.35">
      <c r="B61" s="59"/>
      <c r="E61" s="76"/>
      <c r="F61" s="76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2:33" s="19" customFormat="1" x14ac:dyDescent="0.35">
      <c r="B62" s="59"/>
      <c r="E62" s="76"/>
      <c r="F62" s="76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2:33" s="19" customFormat="1" x14ac:dyDescent="0.35">
      <c r="B63" s="59"/>
      <c r="E63" s="76"/>
      <c r="F63" s="76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2:33" s="19" customFormat="1" x14ac:dyDescent="0.35">
      <c r="B64" s="59"/>
      <c r="E64" s="76"/>
      <c r="F64" s="76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2:33" s="19" customFormat="1" x14ac:dyDescent="0.35">
      <c r="B65" s="59"/>
      <c r="E65" s="76"/>
      <c r="F65" s="76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2:33" s="19" customFormat="1" x14ac:dyDescent="0.35">
      <c r="B66" s="59"/>
      <c r="E66" s="76"/>
      <c r="F66" s="76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2:33" s="19" customFormat="1" x14ac:dyDescent="0.35">
      <c r="B67" s="59"/>
      <c r="E67" s="76"/>
      <c r="F67" s="76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2:33" s="19" customFormat="1" x14ac:dyDescent="0.35">
      <c r="B68" s="59"/>
      <c r="E68" s="76"/>
      <c r="F68" s="76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2:33" s="19" customFormat="1" x14ac:dyDescent="0.35">
      <c r="B69" s="59"/>
      <c r="E69" s="76"/>
      <c r="F69" s="76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2:33" s="19" customFormat="1" x14ac:dyDescent="0.35">
      <c r="B70" s="59"/>
      <c r="E70" s="76"/>
      <c r="F70" s="76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2:33" s="19" customFormat="1" x14ac:dyDescent="0.35">
      <c r="B71" s="59"/>
      <c r="E71" s="76"/>
      <c r="F71" s="76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2:33" s="19" customFormat="1" x14ac:dyDescent="0.35">
      <c r="B72" s="59"/>
      <c r="E72" s="76"/>
      <c r="F72" s="76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2:33" s="19" customFormat="1" x14ac:dyDescent="0.35">
      <c r="B73" s="59"/>
      <c r="E73" s="76"/>
      <c r="F73" s="76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EBC9-072B-4D12-B772-9547B73863FD}">
  <sheetPr codeName="Sheet2"/>
  <dimension ref="A1:AR165"/>
  <sheetViews>
    <sheetView zoomScale="95" zoomScaleNormal="95" workbookViewId="0">
      <selection activeCell="C58" sqref="C58"/>
    </sheetView>
  </sheetViews>
  <sheetFormatPr defaultRowHeight="14.5" x14ac:dyDescent="0.35"/>
  <cols>
    <col min="1" max="1" width="3" style="4" customWidth="1"/>
    <col min="2" max="2" width="68.1796875" customWidth="1"/>
    <col min="3" max="3" width="103" customWidth="1"/>
    <col min="4" max="4" width="11.54296875" style="76" customWidth="1"/>
    <col min="5" max="5" width="13.54296875" style="76" customWidth="1"/>
    <col min="6" max="44" width="9.1796875" style="23"/>
  </cols>
  <sheetData>
    <row r="1" spans="1:44" s="4" customFormat="1" x14ac:dyDescent="0.3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4" customFormat="1" x14ac:dyDescent="0.3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ht="30.75" customHeight="1" x14ac:dyDescent="0.35">
      <c r="B3" s="26" t="s">
        <v>170</v>
      </c>
      <c r="C3" s="27" t="s">
        <v>10</v>
      </c>
      <c r="D3" s="27" t="s">
        <v>232</v>
      </c>
      <c r="E3" s="27" t="s">
        <v>233</v>
      </c>
    </row>
    <row r="4" spans="1:44" x14ac:dyDescent="0.35">
      <c r="B4" s="102" t="s">
        <v>366</v>
      </c>
      <c r="C4" s="28" t="s">
        <v>338</v>
      </c>
      <c r="D4" s="77" t="s">
        <v>234</v>
      </c>
      <c r="E4" s="77"/>
    </row>
    <row r="5" spans="1:44" x14ac:dyDescent="0.35">
      <c r="B5" s="102" t="s">
        <v>365</v>
      </c>
      <c r="C5" s="28" t="s">
        <v>339</v>
      </c>
      <c r="D5" s="77" t="s">
        <v>234</v>
      </c>
      <c r="E5" s="77"/>
    </row>
    <row r="6" spans="1:44" x14ac:dyDescent="0.35">
      <c r="B6" s="95" t="s">
        <v>367</v>
      </c>
      <c r="C6" s="28" t="s">
        <v>340</v>
      </c>
      <c r="D6" s="77" t="s">
        <v>234</v>
      </c>
      <c r="E6" s="77"/>
    </row>
    <row r="7" spans="1:44" x14ac:dyDescent="0.35">
      <c r="A7"/>
      <c r="B7" s="102" t="s">
        <v>368</v>
      </c>
      <c r="C7" s="28" t="s">
        <v>341</v>
      </c>
      <c r="D7" s="77" t="s">
        <v>234</v>
      </c>
      <c r="E7" s="77"/>
    </row>
    <row r="8" spans="1:44" x14ac:dyDescent="0.35">
      <c r="A8"/>
      <c r="B8" s="95" t="s">
        <v>384</v>
      </c>
      <c r="C8" s="28" t="s">
        <v>348</v>
      </c>
      <c r="D8" s="100" t="s">
        <v>234</v>
      </c>
      <c r="E8" s="101"/>
    </row>
    <row r="9" spans="1:44" x14ac:dyDescent="0.35">
      <c r="A9"/>
      <c r="B9" s="102" t="s">
        <v>385</v>
      </c>
      <c r="C9" s="28" t="s">
        <v>347</v>
      </c>
      <c r="D9" s="100" t="s">
        <v>234</v>
      </c>
      <c r="E9" s="101" t="s">
        <v>234</v>
      </c>
    </row>
    <row r="10" spans="1:44" s="8" customFormat="1" x14ac:dyDescent="0.35">
      <c r="A10"/>
      <c r="B10" s="95" t="s">
        <v>386</v>
      </c>
      <c r="C10" s="28" t="s">
        <v>349</v>
      </c>
      <c r="D10" s="100" t="s">
        <v>234</v>
      </c>
      <c r="E10" s="109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/>
      <c r="AH10"/>
    </row>
    <row r="11" spans="1:44" x14ac:dyDescent="0.35">
      <c r="A11"/>
      <c r="B11" s="102" t="s">
        <v>387</v>
      </c>
      <c r="C11" s="28" t="s">
        <v>350</v>
      </c>
      <c r="D11" s="100" t="s">
        <v>234</v>
      </c>
      <c r="E11" s="101"/>
    </row>
    <row r="12" spans="1:44" x14ac:dyDescent="0.35">
      <c r="A12"/>
      <c r="B12" s="95" t="s">
        <v>381</v>
      </c>
      <c r="C12" s="28" t="s">
        <v>346</v>
      </c>
      <c r="D12" s="100" t="s">
        <v>234</v>
      </c>
      <c r="E12" s="101"/>
    </row>
    <row r="13" spans="1:44" x14ac:dyDescent="0.35">
      <c r="A13"/>
      <c r="B13" s="102" t="s">
        <v>374</v>
      </c>
      <c r="C13" s="28" t="s">
        <v>345</v>
      </c>
      <c r="D13" s="100" t="s">
        <v>234</v>
      </c>
      <c r="E13" s="101"/>
    </row>
    <row r="14" spans="1:44" x14ac:dyDescent="0.35">
      <c r="A14"/>
      <c r="B14" s="98" t="s">
        <v>321</v>
      </c>
      <c r="C14" s="104" t="s">
        <v>369</v>
      </c>
      <c r="D14" s="100"/>
      <c r="E14" s="101" t="s">
        <v>234</v>
      </c>
    </row>
    <row r="15" spans="1:44" x14ac:dyDescent="0.35">
      <c r="A15"/>
      <c r="B15" s="83" t="s">
        <v>322</v>
      </c>
      <c r="C15" s="96" t="s">
        <v>370</v>
      </c>
      <c r="D15" s="100"/>
      <c r="E15" s="101" t="s">
        <v>234</v>
      </c>
    </row>
    <row r="16" spans="1:44" x14ac:dyDescent="0.35">
      <c r="A16"/>
      <c r="B16" s="28" t="s">
        <v>323</v>
      </c>
      <c r="C16" s="105" t="s">
        <v>371</v>
      </c>
      <c r="D16" s="100"/>
      <c r="E16" s="101" t="s">
        <v>234</v>
      </c>
    </row>
    <row r="17" spans="1:5" x14ac:dyDescent="0.35">
      <c r="A17"/>
      <c r="B17" s="83" t="s">
        <v>324</v>
      </c>
      <c r="C17" s="96" t="s">
        <v>372</v>
      </c>
      <c r="D17" s="100"/>
      <c r="E17" s="101" t="s">
        <v>234</v>
      </c>
    </row>
    <row r="18" spans="1:5" x14ac:dyDescent="0.35">
      <c r="A18"/>
      <c r="B18" s="95" t="s">
        <v>377</v>
      </c>
      <c r="C18" s="28" t="s">
        <v>351</v>
      </c>
      <c r="D18" s="100" t="s">
        <v>234</v>
      </c>
      <c r="E18" s="101"/>
    </row>
    <row r="19" spans="1:5" x14ac:dyDescent="0.35">
      <c r="A19"/>
      <c r="B19" s="102" t="s">
        <v>376</v>
      </c>
      <c r="C19" s="28" t="s">
        <v>355</v>
      </c>
      <c r="D19" s="100" t="s">
        <v>234</v>
      </c>
      <c r="E19" s="101"/>
    </row>
    <row r="20" spans="1:5" x14ac:dyDescent="0.35">
      <c r="A20"/>
      <c r="B20" s="95" t="s">
        <v>375</v>
      </c>
      <c r="C20" s="28" t="s">
        <v>356</v>
      </c>
      <c r="D20" s="100" t="s">
        <v>234</v>
      </c>
      <c r="E20" s="101"/>
    </row>
    <row r="21" spans="1:5" x14ac:dyDescent="0.35">
      <c r="A21"/>
      <c r="B21" s="102" t="s">
        <v>378</v>
      </c>
      <c r="C21" s="28" t="s">
        <v>357</v>
      </c>
      <c r="D21" s="100" t="s">
        <v>234</v>
      </c>
      <c r="E21" s="101"/>
    </row>
    <row r="22" spans="1:5" x14ac:dyDescent="0.35">
      <c r="A22"/>
      <c r="B22" s="95" t="s">
        <v>379</v>
      </c>
      <c r="C22" s="28" t="s">
        <v>358</v>
      </c>
      <c r="D22" s="100" t="s">
        <v>234</v>
      </c>
      <c r="E22" s="101"/>
    </row>
    <row r="23" spans="1:5" x14ac:dyDescent="0.35">
      <c r="A23"/>
      <c r="B23" s="102" t="s">
        <v>380</v>
      </c>
      <c r="C23" s="28" t="s">
        <v>359</v>
      </c>
      <c r="D23" s="100" t="s">
        <v>234</v>
      </c>
      <c r="E23" s="101"/>
    </row>
    <row r="24" spans="1:5" x14ac:dyDescent="0.35">
      <c r="A24"/>
      <c r="B24" s="95" t="s">
        <v>383</v>
      </c>
      <c r="C24" s="28" t="s">
        <v>344</v>
      </c>
      <c r="D24" s="100" t="s">
        <v>234</v>
      </c>
      <c r="E24" s="101"/>
    </row>
    <row r="25" spans="1:5" x14ac:dyDescent="0.35">
      <c r="A25"/>
      <c r="B25" s="102" t="s">
        <v>388</v>
      </c>
      <c r="C25" s="28" t="s">
        <v>352</v>
      </c>
      <c r="D25" s="100" t="s">
        <v>234</v>
      </c>
      <c r="E25" s="101"/>
    </row>
    <row r="26" spans="1:5" x14ac:dyDescent="0.35">
      <c r="A26"/>
      <c r="B26" s="95" t="s">
        <v>389</v>
      </c>
      <c r="C26" s="28" t="s">
        <v>353</v>
      </c>
      <c r="D26" s="100" t="s">
        <v>234</v>
      </c>
      <c r="E26" s="101"/>
    </row>
    <row r="27" spans="1:5" x14ac:dyDescent="0.35">
      <c r="A27"/>
      <c r="B27" s="102" t="s">
        <v>390</v>
      </c>
      <c r="C27" s="28" t="s">
        <v>354</v>
      </c>
      <c r="D27" s="100" t="s">
        <v>234</v>
      </c>
      <c r="E27" s="101"/>
    </row>
    <row r="28" spans="1:5" x14ac:dyDescent="0.35">
      <c r="B28" s="95" t="s">
        <v>382</v>
      </c>
      <c r="C28" s="28" t="s">
        <v>343</v>
      </c>
      <c r="D28" s="100" t="s">
        <v>234</v>
      </c>
      <c r="E28" s="101"/>
    </row>
    <row r="29" spans="1:5" x14ac:dyDescent="0.35">
      <c r="B29" s="103" t="s">
        <v>325</v>
      </c>
      <c r="C29" s="103" t="s">
        <v>360</v>
      </c>
      <c r="D29" s="115" t="s">
        <v>234</v>
      </c>
      <c r="E29" s="101"/>
    </row>
    <row r="30" spans="1:5" x14ac:dyDescent="0.35">
      <c r="B30" s="97" t="s">
        <v>326</v>
      </c>
      <c r="C30" s="97" t="s">
        <v>361</v>
      </c>
      <c r="D30" s="116" t="s">
        <v>234</v>
      </c>
      <c r="E30" s="101"/>
    </row>
    <row r="31" spans="1:5" x14ac:dyDescent="0.35">
      <c r="B31" s="28" t="s">
        <v>327</v>
      </c>
      <c r="C31" s="28" t="s">
        <v>362</v>
      </c>
      <c r="D31" s="100" t="s">
        <v>234</v>
      </c>
      <c r="E31" s="101"/>
    </row>
    <row r="32" spans="1:5" x14ac:dyDescent="0.35">
      <c r="B32" s="28" t="s">
        <v>328</v>
      </c>
      <c r="C32" s="28" t="s">
        <v>363</v>
      </c>
      <c r="D32" s="100" t="s">
        <v>234</v>
      </c>
      <c r="E32" s="101"/>
    </row>
    <row r="33" spans="1:5" x14ac:dyDescent="0.35">
      <c r="B33" s="28" t="s">
        <v>329</v>
      </c>
      <c r="C33" s="28" t="s">
        <v>364</v>
      </c>
      <c r="D33" s="77" t="s">
        <v>234</v>
      </c>
      <c r="E33" s="101"/>
    </row>
    <row r="34" spans="1:5" ht="15" thickBot="1" x14ac:dyDescent="0.4">
      <c r="B34" s="102" t="s">
        <v>391</v>
      </c>
      <c r="C34" s="103" t="s">
        <v>342</v>
      </c>
      <c r="D34" s="115" t="s">
        <v>234</v>
      </c>
      <c r="E34" s="101"/>
    </row>
    <row r="35" spans="1:5" ht="15" thickTop="1" x14ac:dyDescent="0.35">
      <c r="B35" s="93" t="s">
        <v>216</v>
      </c>
      <c r="C35" s="93" t="s">
        <v>304</v>
      </c>
      <c r="D35" s="94" t="s">
        <v>234</v>
      </c>
      <c r="E35" s="94"/>
    </row>
    <row r="36" spans="1:5" ht="15" thickBot="1" x14ac:dyDescent="0.4">
      <c r="B36" s="28" t="s">
        <v>217</v>
      </c>
      <c r="C36" s="28" t="s">
        <v>305</v>
      </c>
      <c r="D36" s="77" t="s">
        <v>234</v>
      </c>
      <c r="E36" s="77"/>
    </row>
    <row r="37" spans="1:5" ht="15" thickTop="1" x14ac:dyDescent="0.35">
      <c r="A37"/>
      <c r="B37" s="93" t="s">
        <v>218</v>
      </c>
      <c r="C37" s="93" t="s">
        <v>436</v>
      </c>
      <c r="D37" s="94" t="s">
        <v>234</v>
      </c>
      <c r="E37" s="94"/>
    </row>
    <row r="38" spans="1:5" x14ac:dyDescent="0.35">
      <c r="A38" s="107"/>
      <c r="B38" s="81" t="s">
        <v>219</v>
      </c>
      <c r="C38" s="81" t="s">
        <v>336</v>
      </c>
      <c r="D38" s="82" t="s">
        <v>234</v>
      </c>
      <c r="E38" s="82"/>
    </row>
    <row r="39" spans="1:5" x14ac:dyDescent="0.35">
      <c r="A39" s="107"/>
      <c r="B39" s="81" t="s">
        <v>220</v>
      </c>
      <c r="C39" s="81" t="s">
        <v>306</v>
      </c>
      <c r="D39" s="82" t="s">
        <v>234</v>
      </c>
      <c r="E39" s="82"/>
    </row>
    <row r="40" spans="1:5" x14ac:dyDescent="0.35">
      <c r="A40" s="107"/>
      <c r="B40" s="81" t="s">
        <v>221</v>
      </c>
      <c r="C40" s="81" t="s">
        <v>307</v>
      </c>
      <c r="D40" s="82" t="s">
        <v>234</v>
      </c>
      <c r="E40" s="82"/>
    </row>
    <row r="41" spans="1:5" x14ac:dyDescent="0.35">
      <c r="A41" s="107"/>
      <c r="B41" s="81" t="s">
        <v>222</v>
      </c>
      <c r="C41" s="81" t="s">
        <v>308</v>
      </c>
      <c r="D41" s="82" t="s">
        <v>234</v>
      </c>
      <c r="E41" s="82"/>
    </row>
    <row r="42" spans="1:5" x14ac:dyDescent="0.35">
      <c r="A42" s="107"/>
      <c r="B42" s="81" t="s">
        <v>223</v>
      </c>
      <c r="C42" s="81" t="s">
        <v>309</v>
      </c>
      <c r="D42" s="82" t="s">
        <v>234</v>
      </c>
      <c r="E42" s="82"/>
    </row>
    <row r="43" spans="1:5" x14ac:dyDescent="0.35">
      <c r="A43" s="107"/>
      <c r="B43" s="81" t="s">
        <v>224</v>
      </c>
      <c r="C43" s="81" t="s">
        <v>310</v>
      </c>
      <c r="D43" s="82" t="s">
        <v>234</v>
      </c>
      <c r="E43" s="82" t="s">
        <v>234</v>
      </c>
    </row>
    <row r="44" spans="1:5" x14ac:dyDescent="0.35">
      <c r="A44" s="107"/>
      <c r="B44" s="81" t="s">
        <v>225</v>
      </c>
      <c r="C44" s="81" t="s">
        <v>311</v>
      </c>
      <c r="D44" s="82" t="s">
        <v>234</v>
      </c>
      <c r="E44" s="82"/>
    </row>
    <row r="45" spans="1:5" x14ac:dyDescent="0.35">
      <c r="A45" s="107"/>
      <c r="B45" s="81" t="s">
        <v>226</v>
      </c>
      <c r="C45" s="81" t="s">
        <v>312</v>
      </c>
      <c r="D45" s="82" t="s">
        <v>234</v>
      </c>
      <c r="E45" s="82"/>
    </row>
    <row r="46" spans="1:5" x14ac:dyDescent="0.35">
      <c r="A46" s="107"/>
      <c r="B46" s="81" t="s">
        <v>302</v>
      </c>
      <c r="C46" s="81" t="s">
        <v>313</v>
      </c>
      <c r="D46" s="82" t="s">
        <v>234</v>
      </c>
      <c r="E46" s="82"/>
    </row>
    <row r="47" spans="1:5" x14ac:dyDescent="0.35">
      <c r="A47" s="107"/>
      <c r="B47" s="81" t="s">
        <v>227</v>
      </c>
      <c r="C47" s="81" t="s">
        <v>314</v>
      </c>
      <c r="D47" s="82" t="s">
        <v>234</v>
      </c>
      <c r="E47" s="82"/>
    </row>
    <row r="48" spans="1:5" x14ac:dyDescent="0.35">
      <c r="A48" s="107"/>
      <c r="B48" s="81" t="s">
        <v>228</v>
      </c>
      <c r="C48" s="81" t="s">
        <v>315</v>
      </c>
      <c r="D48" s="82" t="s">
        <v>234</v>
      </c>
      <c r="E48" s="82"/>
    </row>
    <row r="49" spans="1:5" x14ac:dyDescent="0.35">
      <c r="A49" s="107"/>
      <c r="B49" s="81" t="s">
        <v>301</v>
      </c>
      <c r="C49" s="81" t="s">
        <v>316</v>
      </c>
      <c r="D49" s="82" t="s">
        <v>234</v>
      </c>
      <c r="E49" s="82"/>
    </row>
    <row r="50" spans="1:5" x14ac:dyDescent="0.35">
      <c r="A50" s="107"/>
      <c r="B50" s="81" t="s">
        <v>229</v>
      </c>
      <c r="C50" s="81" t="s">
        <v>317</v>
      </c>
      <c r="D50" s="82" t="s">
        <v>234</v>
      </c>
      <c r="E50" s="82"/>
    </row>
    <row r="51" spans="1:5" x14ac:dyDescent="0.35">
      <c r="A51" s="107"/>
      <c r="B51" s="81" t="s">
        <v>303</v>
      </c>
      <c r="C51" s="81" t="s">
        <v>318</v>
      </c>
      <c r="D51" s="82" t="s">
        <v>234</v>
      </c>
      <c r="E51" s="82"/>
    </row>
    <row r="52" spans="1:5" x14ac:dyDescent="0.35">
      <c r="A52" s="107"/>
      <c r="B52" s="28" t="s">
        <v>331</v>
      </c>
      <c r="C52" s="28" t="s">
        <v>332</v>
      </c>
      <c r="D52" s="77" t="s">
        <v>234</v>
      </c>
      <c r="E52" s="77"/>
    </row>
    <row r="53" spans="1:5" x14ac:dyDescent="0.35">
      <c r="A53" s="107"/>
      <c r="B53" s="81" t="s">
        <v>214</v>
      </c>
      <c r="C53" s="81" t="s">
        <v>319</v>
      </c>
      <c r="D53" s="82" t="s">
        <v>234</v>
      </c>
      <c r="E53" s="82"/>
    </row>
    <row r="54" spans="1:5" ht="15" thickBot="1" x14ac:dyDescent="0.4">
      <c r="A54" s="107"/>
      <c r="B54" s="91" t="s">
        <v>215</v>
      </c>
      <c r="C54" s="91" t="s">
        <v>320</v>
      </c>
      <c r="D54" s="92" t="s">
        <v>234</v>
      </c>
      <c r="E54" s="92"/>
    </row>
    <row r="55" spans="1:5" ht="15" thickTop="1" x14ac:dyDescent="0.35">
      <c r="A55" s="108"/>
      <c r="B55" s="89" t="s">
        <v>174</v>
      </c>
      <c r="C55" s="89" t="s">
        <v>431</v>
      </c>
      <c r="D55" s="90"/>
      <c r="E55" s="90" t="s">
        <v>234</v>
      </c>
    </row>
    <row r="56" spans="1:5" x14ac:dyDescent="0.35">
      <c r="A56" s="108"/>
      <c r="B56" s="81" t="s">
        <v>196</v>
      </c>
      <c r="C56" s="81" t="s">
        <v>441</v>
      </c>
      <c r="D56" s="82"/>
      <c r="E56" s="82" t="s">
        <v>234</v>
      </c>
    </row>
    <row r="57" spans="1:5" x14ac:dyDescent="0.35">
      <c r="A57" s="108"/>
      <c r="B57" s="81" t="s">
        <v>197</v>
      </c>
      <c r="C57" s="81" t="s">
        <v>432</v>
      </c>
      <c r="D57" s="82"/>
      <c r="E57" s="82" t="s">
        <v>234</v>
      </c>
    </row>
    <row r="58" spans="1:5" x14ac:dyDescent="0.35">
      <c r="A58" s="108"/>
      <c r="B58" s="81" t="s">
        <v>230</v>
      </c>
      <c r="C58" s="81" t="s">
        <v>444</v>
      </c>
      <c r="D58" s="82"/>
      <c r="E58" s="82" t="s">
        <v>234</v>
      </c>
    </row>
    <row r="59" spans="1:5" x14ac:dyDescent="0.35">
      <c r="A59" s="108"/>
      <c r="B59" s="81" t="s">
        <v>198</v>
      </c>
      <c r="C59" s="81" t="s">
        <v>393</v>
      </c>
      <c r="D59" s="82" t="s">
        <v>234</v>
      </c>
      <c r="E59" s="82" t="s">
        <v>234</v>
      </c>
    </row>
    <row r="60" spans="1:5" x14ac:dyDescent="0.35">
      <c r="A60" s="108"/>
      <c r="B60" s="81" t="s">
        <v>199</v>
      </c>
      <c r="C60" s="81" t="s">
        <v>394</v>
      </c>
      <c r="D60" s="82" t="s">
        <v>234</v>
      </c>
      <c r="E60" s="82" t="s">
        <v>234</v>
      </c>
    </row>
    <row r="61" spans="1:5" x14ac:dyDescent="0.35">
      <c r="A61" s="108"/>
      <c r="B61" s="81" t="s">
        <v>200</v>
      </c>
      <c r="C61" s="81" t="s">
        <v>395</v>
      </c>
      <c r="D61" s="82" t="s">
        <v>234</v>
      </c>
      <c r="E61" s="82"/>
    </row>
    <row r="62" spans="1:5" x14ac:dyDescent="0.35">
      <c r="A62" s="108"/>
      <c r="B62" s="81" t="s">
        <v>438</v>
      </c>
      <c r="C62" s="81" t="s">
        <v>437</v>
      </c>
      <c r="D62" s="82" t="s">
        <v>234</v>
      </c>
      <c r="E62" s="82"/>
    </row>
    <row r="63" spans="1:5" x14ac:dyDescent="0.35">
      <c r="A63" s="108"/>
      <c r="B63" s="81" t="s">
        <v>201</v>
      </c>
      <c r="C63" s="81" t="s">
        <v>396</v>
      </c>
      <c r="D63" s="82" t="s">
        <v>234</v>
      </c>
      <c r="E63" s="82"/>
    </row>
    <row r="64" spans="1:5" x14ac:dyDescent="0.35">
      <c r="A64" s="108"/>
      <c r="B64" s="81" t="s">
        <v>202</v>
      </c>
      <c r="C64" s="81" t="s">
        <v>397</v>
      </c>
      <c r="D64" s="82" t="s">
        <v>234</v>
      </c>
      <c r="E64" s="82"/>
    </row>
    <row r="65" spans="1:44" x14ac:dyDescent="0.35">
      <c r="A65" s="108"/>
      <c r="B65" s="81" t="s">
        <v>203</v>
      </c>
      <c r="C65" s="81" t="s">
        <v>434</v>
      </c>
      <c r="D65" s="82" t="s">
        <v>234</v>
      </c>
      <c r="E65" s="82"/>
    </row>
    <row r="66" spans="1:44" x14ac:dyDescent="0.35">
      <c r="A66" s="108"/>
      <c r="B66" s="81" t="s">
        <v>204</v>
      </c>
      <c r="C66" s="81" t="s">
        <v>398</v>
      </c>
      <c r="D66" s="82" t="s">
        <v>234</v>
      </c>
      <c r="E66" s="82" t="s">
        <v>234</v>
      </c>
    </row>
    <row r="67" spans="1:44" x14ac:dyDescent="0.35">
      <c r="A67" s="108"/>
      <c r="B67" s="81" t="s">
        <v>205</v>
      </c>
      <c r="C67" s="81" t="s">
        <v>399</v>
      </c>
      <c r="D67" s="82" t="s">
        <v>234</v>
      </c>
      <c r="E67" s="82"/>
    </row>
    <row r="68" spans="1:44" x14ac:dyDescent="0.35">
      <c r="A68" s="108"/>
      <c r="B68" s="81" t="s">
        <v>206</v>
      </c>
      <c r="C68" s="81" t="s">
        <v>400</v>
      </c>
      <c r="D68" s="82" t="s">
        <v>234</v>
      </c>
      <c r="E68" s="82"/>
    </row>
    <row r="69" spans="1:44" x14ac:dyDescent="0.35">
      <c r="A69" s="108"/>
      <c r="B69" s="81" t="s">
        <v>207</v>
      </c>
      <c r="C69" s="81" t="s">
        <v>401</v>
      </c>
      <c r="D69" s="82" t="s">
        <v>234</v>
      </c>
      <c r="E69" s="82" t="s">
        <v>234</v>
      </c>
    </row>
    <row r="70" spans="1:44" s="4" customFormat="1" x14ac:dyDescent="0.35">
      <c r="A70" s="108"/>
      <c r="B70" s="81" t="s">
        <v>208</v>
      </c>
      <c r="C70" s="81" t="s">
        <v>402</v>
      </c>
      <c r="D70" s="82" t="s">
        <v>234</v>
      </c>
      <c r="E70" s="82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s="4" customFormat="1" x14ac:dyDescent="0.35">
      <c r="A71" s="108"/>
      <c r="B71" s="28" t="s">
        <v>209</v>
      </c>
      <c r="C71" s="28" t="s">
        <v>403</v>
      </c>
      <c r="D71" s="77" t="s">
        <v>234</v>
      </c>
      <c r="E71" s="77" t="s">
        <v>234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</row>
    <row r="72" spans="1:44" x14ac:dyDescent="0.35">
      <c r="A72" s="108"/>
      <c r="B72" s="81" t="s">
        <v>210</v>
      </c>
      <c r="C72" s="81" t="s">
        <v>405</v>
      </c>
      <c r="D72" s="82" t="s">
        <v>234</v>
      </c>
      <c r="E72" s="82"/>
    </row>
    <row r="73" spans="1:44" x14ac:dyDescent="0.35">
      <c r="B73" s="28" t="s">
        <v>211</v>
      </c>
      <c r="C73" s="28" t="s">
        <v>404</v>
      </c>
      <c r="D73" s="77" t="s">
        <v>234</v>
      </c>
      <c r="E73" s="77"/>
    </row>
    <row r="74" spans="1:44" x14ac:dyDescent="0.35">
      <c r="B74" s="81" t="s">
        <v>212</v>
      </c>
      <c r="C74" s="81" t="s">
        <v>406</v>
      </c>
      <c r="D74" s="82" t="s">
        <v>234</v>
      </c>
      <c r="E74" s="82"/>
    </row>
    <row r="75" spans="1:44" x14ac:dyDescent="0.35">
      <c r="B75" s="81" t="s">
        <v>231</v>
      </c>
      <c r="C75" s="81" t="s">
        <v>407</v>
      </c>
      <c r="D75" s="82" t="s">
        <v>234</v>
      </c>
      <c r="E75" s="82"/>
    </row>
    <row r="76" spans="1:44" x14ac:dyDescent="0.35">
      <c r="B76" s="81" t="s">
        <v>190</v>
      </c>
      <c r="C76" s="81" t="s">
        <v>408</v>
      </c>
      <c r="D76" s="82" t="s">
        <v>234</v>
      </c>
      <c r="E76" s="82"/>
    </row>
    <row r="77" spans="1:44" x14ac:dyDescent="0.35">
      <c r="B77" s="81" t="s">
        <v>191</v>
      </c>
      <c r="C77" s="81" t="s">
        <v>409</v>
      </c>
      <c r="D77" s="82" t="s">
        <v>234</v>
      </c>
      <c r="E77" s="82" t="s">
        <v>234</v>
      </c>
    </row>
    <row r="78" spans="1:44" x14ac:dyDescent="0.35">
      <c r="B78" s="81" t="s">
        <v>192</v>
      </c>
      <c r="C78" s="81" t="s">
        <v>410</v>
      </c>
      <c r="D78" s="82" t="s">
        <v>234</v>
      </c>
      <c r="E78" s="82" t="s">
        <v>234</v>
      </c>
    </row>
    <row r="79" spans="1:44" x14ac:dyDescent="0.35">
      <c r="B79" s="81" t="s">
        <v>193</v>
      </c>
      <c r="C79" s="81" t="s">
        <v>411</v>
      </c>
      <c r="D79" s="82" t="s">
        <v>234</v>
      </c>
      <c r="E79" s="82"/>
    </row>
    <row r="80" spans="1:44" x14ac:dyDescent="0.35">
      <c r="B80" s="81" t="s">
        <v>194</v>
      </c>
      <c r="C80" s="81" t="s">
        <v>412</v>
      </c>
      <c r="D80" s="82" t="s">
        <v>234</v>
      </c>
      <c r="E80" s="82"/>
    </row>
    <row r="81" spans="2:5" x14ac:dyDescent="0.35">
      <c r="B81" s="81" t="s">
        <v>195</v>
      </c>
      <c r="C81" s="81" t="s">
        <v>413</v>
      </c>
      <c r="D81" s="82" t="s">
        <v>234</v>
      </c>
      <c r="E81" s="82"/>
    </row>
    <row r="82" spans="2:5" x14ac:dyDescent="0.35">
      <c r="B82" s="81" t="s">
        <v>187</v>
      </c>
      <c r="C82" s="81" t="s">
        <v>414</v>
      </c>
      <c r="D82" s="82" t="s">
        <v>234</v>
      </c>
      <c r="E82" s="82"/>
    </row>
    <row r="83" spans="2:5" x14ac:dyDescent="0.35">
      <c r="B83" s="81" t="s">
        <v>188</v>
      </c>
      <c r="C83" s="81" t="s">
        <v>415</v>
      </c>
      <c r="D83" s="82" t="s">
        <v>234</v>
      </c>
      <c r="E83" s="82"/>
    </row>
    <row r="84" spans="2:5" x14ac:dyDescent="0.35">
      <c r="B84" s="28" t="s">
        <v>189</v>
      </c>
      <c r="C84" s="28" t="s">
        <v>416</v>
      </c>
      <c r="D84" s="77" t="s">
        <v>234</v>
      </c>
      <c r="E84" s="77"/>
    </row>
    <row r="85" spans="2:5" x14ac:dyDescent="0.35">
      <c r="B85" s="81" t="s">
        <v>175</v>
      </c>
      <c r="C85" s="81" t="s">
        <v>417</v>
      </c>
      <c r="D85" s="82" t="s">
        <v>234</v>
      </c>
      <c r="E85" s="82"/>
    </row>
    <row r="86" spans="2:5" x14ac:dyDescent="0.35">
      <c r="B86" s="28" t="s">
        <v>176</v>
      </c>
      <c r="C86" s="28" t="s">
        <v>418</v>
      </c>
      <c r="D86" s="77" t="s">
        <v>234</v>
      </c>
      <c r="E86" s="77"/>
    </row>
    <row r="87" spans="2:5" x14ac:dyDescent="0.35">
      <c r="B87" s="81" t="s">
        <v>177</v>
      </c>
      <c r="C87" s="81" t="s">
        <v>419</v>
      </c>
      <c r="D87" s="82" t="s">
        <v>234</v>
      </c>
      <c r="E87" s="82"/>
    </row>
    <row r="88" spans="2:5" x14ac:dyDescent="0.35">
      <c r="B88" s="81" t="s">
        <v>178</v>
      </c>
      <c r="C88" s="81" t="s">
        <v>435</v>
      </c>
      <c r="D88" s="82" t="s">
        <v>234</v>
      </c>
      <c r="E88" s="82"/>
    </row>
    <row r="89" spans="2:5" x14ac:dyDescent="0.35">
      <c r="B89" s="81" t="s">
        <v>179</v>
      </c>
      <c r="C89" s="81" t="s">
        <v>420</v>
      </c>
      <c r="D89" s="82" t="s">
        <v>234</v>
      </c>
      <c r="E89" s="82"/>
    </row>
    <row r="90" spans="2:5" x14ac:dyDescent="0.35">
      <c r="B90" s="81" t="s">
        <v>180</v>
      </c>
      <c r="C90" s="81" t="s">
        <v>421</v>
      </c>
      <c r="D90" s="82" t="s">
        <v>234</v>
      </c>
      <c r="E90" s="82"/>
    </row>
    <row r="91" spans="2:5" x14ac:dyDescent="0.35">
      <c r="B91" s="81" t="s">
        <v>181</v>
      </c>
      <c r="C91" s="81" t="s">
        <v>422</v>
      </c>
      <c r="D91" s="82" t="s">
        <v>234</v>
      </c>
      <c r="E91" s="82"/>
    </row>
    <row r="92" spans="2:5" x14ac:dyDescent="0.35">
      <c r="B92" s="81" t="s">
        <v>182</v>
      </c>
      <c r="C92" s="81" t="s">
        <v>423</v>
      </c>
      <c r="D92" s="82" t="s">
        <v>234</v>
      </c>
      <c r="E92" s="82"/>
    </row>
    <row r="93" spans="2:5" x14ac:dyDescent="0.35">
      <c r="B93" s="81" t="s">
        <v>183</v>
      </c>
      <c r="C93" s="81" t="s">
        <v>424</v>
      </c>
      <c r="D93" s="82" t="s">
        <v>234</v>
      </c>
      <c r="E93" s="82"/>
    </row>
    <row r="94" spans="2:5" x14ac:dyDescent="0.35">
      <c r="B94" s="81" t="s">
        <v>184</v>
      </c>
      <c r="C94" s="81" t="s">
        <v>425</v>
      </c>
      <c r="D94" s="82" t="s">
        <v>234</v>
      </c>
      <c r="E94" s="82"/>
    </row>
    <row r="95" spans="2:5" x14ac:dyDescent="0.35">
      <c r="B95" s="81" t="s">
        <v>185</v>
      </c>
      <c r="C95" s="81" t="s">
        <v>426</v>
      </c>
      <c r="D95" s="82" t="s">
        <v>234</v>
      </c>
      <c r="E95" s="82"/>
    </row>
    <row r="96" spans="2:5" x14ac:dyDescent="0.35">
      <c r="B96" s="81" t="s">
        <v>186</v>
      </c>
      <c r="C96" s="81" t="s">
        <v>427</v>
      </c>
      <c r="D96" s="82" t="s">
        <v>234</v>
      </c>
      <c r="E96" s="82"/>
    </row>
    <row r="97" spans="2:44" s="4" customFormat="1" x14ac:dyDescent="0.35">
      <c r="B97" s="81" t="s">
        <v>213</v>
      </c>
      <c r="C97" s="81" t="s">
        <v>428</v>
      </c>
      <c r="D97" s="82" t="s">
        <v>234</v>
      </c>
      <c r="E97" s="82" t="s">
        <v>234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2:44" s="4" customFormat="1" ht="15" thickBot="1" x14ac:dyDescent="0.4">
      <c r="B98" s="110" t="s">
        <v>430</v>
      </c>
      <c r="C98" s="111" t="s">
        <v>392</v>
      </c>
      <c r="D98" s="112" t="s">
        <v>234</v>
      </c>
      <c r="E98" s="112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2:44" ht="15" thickBot="1" x14ac:dyDescent="0.4">
      <c r="B99" s="117" t="s">
        <v>429</v>
      </c>
      <c r="C99" s="117" t="s">
        <v>373</v>
      </c>
      <c r="D99" s="118"/>
      <c r="E99" s="118" t="s">
        <v>234</v>
      </c>
    </row>
    <row r="100" spans="2:44" x14ac:dyDescent="0.35">
      <c r="B100" s="124"/>
      <c r="C100" s="125"/>
      <c r="D100" s="126"/>
      <c r="E100" s="128"/>
    </row>
    <row r="101" spans="2:44" x14ac:dyDescent="0.35">
      <c r="B101" s="123"/>
      <c r="C101" s="123"/>
      <c r="D101" s="127"/>
      <c r="E101" s="127"/>
    </row>
    <row r="102" spans="2:44" x14ac:dyDescent="0.35">
      <c r="B102" s="129"/>
      <c r="C102" s="129"/>
      <c r="D102" s="127"/>
      <c r="E102" s="127"/>
    </row>
    <row r="103" spans="2:44" x14ac:dyDescent="0.35">
      <c r="B103" s="129"/>
      <c r="C103" s="129"/>
      <c r="D103" s="127"/>
      <c r="E103" s="131"/>
    </row>
    <row r="104" spans="2:44" x14ac:dyDescent="0.35">
      <c r="B104" s="129"/>
      <c r="C104" s="129"/>
      <c r="D104" s="127"/>
      <c r="E104" s="131"/>
    </row>
    <row r="105" spans="2:44" x14ac:dyDescent="0.35">
      <c r="B105" s="129"/>
      <c r="C105" s="129"/>
      <c r="D105" s="127"/>
      <c r="E105" s="131"/>
    </row>
    <row r="106" spans="2:44" x14ac:dyDescent="0.35">
      <c r="B106" s="129"/>
      <c r="C106" s="129"/>
      <c r="D106" s="127"/>
      <c r="E106" s="131"/>
    </row>
    <row r="107" spans="2:44" x14ac:dyDescent="0.35">
      <c r="B107" s="123"/>
      <c r="C107" s="129"/>
      <c r="D107" s="127"/>
      <c r="E107" s="131"/>
    </row>
    <row r="108" spans="2:44" x14ac:dyDescent="0.35">
      <c r="B108" s="129"/>
      <c r="C108" s="129"/>
      <c r="D108" s="127"/>
      <c r="E108" s="131"/>
    </row>
    <row r="109" spans="2:44" x14ac:dyDescent="0.35">
      <c r="B109" s="129"/>
      <c r="C109" s="129"/>
      <c r="D109" s="127"/>
      <c r="E109" s="127"/>
    </row>
    <row r="110" spans="2:44" x14ac:dyDescent="0.35">
      <c r="B110" s="129"/>
      <c r="C110" s="129"/>
      <c r="D110" s="131"/>
      <c r="E110" s="127"/>
    </row>
    <row r="111" spans="2:44" x14ac:dyDescent="0.35">
      <c r="B111" s="129"/>
      <c r="C111" s="129"/>
      <c r="D111" s="127"/>
      <c r="E111" s="127"/>
    </row>
    <row r="112" spans="2:44" x14ac:dyDescent="0.35">
      <c r="B112" s="129"/>
      <c r="C112" s="129"/>
      <c r="D112" s="127"/>
      <c r="E112" s="127"/>
    </row>
    <row r="113" spans="2:5" x14ac:dyDescent="0.35">
      <c r="B113" s="129"/>
      <c r="C113" s="129"/>
      <c r="D113" s="127"/>
      <c r="E113" s="127"/>
    </row>
    <row r="114" spans="2:5" x14ac:dyDescent="0.35">
      <c r="B114" s="130"/>
      <c r="C114" s="130"/>
      <c r="D114" s="132"/>
      <c r="E114" s="132"/>
    </row>
    <row r="115" spans="2:5" x14ac:dyDescent="0.35">
      <c r="B115" s="129"/>
      <c r="C115" s="129"/>
      <c r="D115" s="127"/>
      <c r="E115" s="127"/>
    </row>
    <row r="116" spans="2:5" x14ac:dyDescent="0.35">
      <c r="B116" s="129"/>
      <c r="C116" s="129"/>
      <c r="D116" s="127"/>
      <c r="E116" s="127"/>
    </row>
    <row r="117" spans="2:5" x14ac:dyDescent="0.35">
      <c r="B117" s="129"/>
      <c r="C117" s="129"/>
      <c r="D117" s="127"/>
      <c r="E117" s="127"/>
    </row>
    <row r="118" spans="2:5" x14ac:dyDescent="0.35">
      <c r="B118" s="129"/>
      <c r="C118" s="129"/>
      <c r="D118" s="127"/>
      <c r="E118" s="127"/>
    </row>
    <row r="119" spans="2:5" x14ac:dyDescent="0.35">
      <c r="B119" s="129"/>
      <c r="C119" s="129"/>
      <c r="D119" s="127"/>
      <c r="E119" s="127"/>
    </row>
    <row r="120" spans="2:5" x14ac:dyDescent="0.35">
      <c r="B120" s="129"/>
      <c r="C120" s="129"/>
      <c r="D120" s="127"/>
      <c r="E120" s="127"/>
    </row>
    <row r="121" spans="2:5" x14ac:dyDescent="0.35">
      <c r="B121" s="129"/>
      <c r="C121" s="129"/>
      <c r="D121" s="127"/>
      <c r="E121" s="127"/>
    </row>
    <row r="122" spans="2:5" x14ac:dyDescent="0.35">
      <c r="B122" s="129"/>
      <c r="C122" s="129"/>
      <c r="D122" s="127"/>
      <c r="E122" s="127"/>
    </row>
    <row r="123" spans="2:5" x14ac:dyDescent="0.35">
      <c r="B123" s="129"/>
      <c r="C123" s="129"/>
      <c r="D123" s="127"/>
      <c r="E123" s="127"/>
    </row>
    <row r="124" spans="2:5" x14ac:dyDescent="0.35">
      <c r="B124" s="129"/>
      <c r="C124" s="121"/>
      <c r="D124" s="122"/>
      <c r="E124" s="122"/>
    </row>
    <row r="125" spans="2:5" x14ac:dyDescent="0.35">
      <c r="B125" s="129"/>
      <c r="C125" s="121"/>
      <c r="D125" s="122"/>
      <c r="E125" s="122"/>
    </row>
    <row r="126" spans="2:5" x14ac:dyDescent="0.35">
      <c r="B126" s="129"/>
      <c r="C126" s="121"/>
      <c r="D126" s="122"/>
      <c r="E126" s="122"/>
    </row>
    <row r="127" spans="2:5" x14ac:dyDescent="0.35">
      <c r="B127" s="129"/>
      <c r="C127" s="121"/>
      <c r="D127" s="122"/>
      <c r="E127" s="122"/>
    </row>
    <row r="128" spans="2:5" x14ac:dyDescent="0.35">
      <c r="B128" s="129"/>
      <c r="C128" s="121"/>
      <c r="D128" s="122"/>
      <c r="E128" s="122"/>
    </row>
    <row r="129" spans="2:44" x14ac:dyDescent="0.35">
      <c r="B129" s="129"/>
      <c r="C129" s="121"/>
      <c r="D129" s="122"/>
      <c r="E129" s="122"/>
    </row>
    <row r="130" spans="2:44" s="4" customFormat="1" x14ac:dyDescent="0.35">
      <c r="B130" s="129"/>
      <c r="C130" s="121"/>
      <c r="D130" s="122"/>
      <c r="E130" s="122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2:44" s="4" customFormat="1" x14ac:dyDescent="0.35">
      <c r="B131" s="129"/>
      <c r="C131" s="121"/>
      <c r="D131" s="122"/>
      <c r="E131" s="122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2:44" x14ac:dyDescent="0.35">
      <c r="B132" s="121"/>
      <c r="C132" s="121"/>
      <c r="D132" s="122"/>
      <c r="E132" s="122"/>
    </row>
    <row r="133" spans="2:44" x14ac:dyDescent="0.35">
      <c r="B133" s="121"/>
      <c r="C133" s="121"/>
      <c r="D133" s="122"/>
      <c r="E133" s="122"/>
    </row>
    <row r="134" spans="2:44" x14ac:dyDescent="0.35">
      <c r="B134" s="121"/>
      <c r="C134" s="121"/>
      <c r="D134" s="122"/>
      <c r="E134" s="122"/>
    </row>
    <row r="135" spans="2:44" x14ac:dyDescent="0.35">
      <c r="B135" s="121"/>
      <c r="C135" s="121"/>
      <c r="D135" s="122"/>
      <c r="E135" s="122"/>
    </row>
    <row r="136" spans="2:44" x14ac:dyDescent="0.35">
      <c r="B136" s="121"/>
      <c r="C136" s="121"/>
      <c r="D136" s="122"/>
      <c r="E136" s="122"/>
    </row>
    <row r="137" spans="2:44" x14ac:dyDescent="0.35">
      <c r="B137" s="121"/>
      <c r="C137" s="121"/>
      <c r="D137" s="122"/>
      <c r="E137" s="122"/>
    </row>
    <row r="138" spans="2:44" x14ac:dyDescent="0.35">
      <c r="B138" s="121"/>
      <c r="C138" s="121"/>
      <c r="D138" s="122"/>
      <c r="E138" s="122"/>
    </row>
    <row r="139" spans="2:44" x14ac:dyDescent="0.35">
      <c r="B139" s="121"/>
      <c r="C139" s="121"/>
      <c r="D139" s="122"/>
      <c r="E139" s="122"/>
    </row>
    <row r="140" spans="2:44" x14ac:dyDescent="0.35">
      <c r="B140" s="121"/>
      <c r="C140" s="121"/>
      <c r="D140" s="122"/>
      <c r="E140" s="122"/>
    </row>
    <row r="141" spans="2:44" x14ac:dyDescent="0.35">
      <c r="B141" s="121"/>
      <c r="C141" s="89"/>
      <c r="D141" s="90"/>
      <c r="E141" s="90"/>
    </row>
    <row r="142" spans="2:44" x14ac:dyDescent="0.35">
      <c r="B142" s="78"/>
      <c r="C142" s="81"/>
      <c r="D142" s="82"/>
      <c r="E142" s="82"/>
    </row>
    <row r="143" spans="2:44" x14ac:dyDescent="0.35">
      <c r="B143" s="78"/>
      <c r="C143" s="81"/>
      <c r="D143" s="82"/>
      <c r="E143" s="82"/>
    </row>
    <row r="144" spans="2:44" x14ac:dyDescent="0.35">
      <c r="B144" s="78"/>
      <c r="C144" s="81"/>
      <c r="D144" s="82"/>
      <c r="E144" s="82"/>
    </row>
    <row r="145" spans="2:5" x14ac:dyDescent="0.35">
      <c r="B145" s="78"/>
      <c r="C145" s="81"/>
      <c r="D145" s="82"/>
      <c r="E145" s="82"/>
    </row>
    <row r="146" spans="2:5" x14ac:dyDescent="0.35">
      <c r="B146" s="78"/>
      <c r="C146" s="81"/>
      <c r="D146" s="82"/>
      <c r="E146" s="82"/>
    </row>
    <row r="147" spans="2:5" x14ac:dyDescent="0.35">
      <c r="B147" s="78"/>
      <c r="C147" s="81"/>
      <c r="D147" s="82"/>
      <c r="E147" s="82"/>
    </row>
    <row r="148" spans="2:5" x14ac:dyDescent="0.35">
      <c r="B148" s="86"/>
      <c r="C148" s="87"/>
      <c r="D148" s="88"/>
      <c r="E148" s="88"/>
    </row>
    <row r="149" spans="2:5" x14ac:dyDescent="0.35">
      <c r="B149" s="78"/>
      <c r="C149" s="81"/>
      <c r="D149" s="82"/>
      <c r="E149" s="82"/>
    </row>
    <row r="150" spans="2:5" x14ac:dyDescent="0.35">
      <c r="B150" s="78"/>
      <c r="C150" s="81"/>
      <c r="D150" s="82"/>
      <c r="E150" s="82"/>
    </row>
    <row r="151" spans="2:5" x14ac:dyDescent="0.35">
      <c r="B151" s="78"/>
      <c r="C151" s="81"/>
      <c r="D151" s="82"/>
      <c r="E151" s="82"/>
    </row>
    <row r="152" spans="2:5" x14ac:dyDescent="0.35">
      <c r="B152" s="78"/>
      <c r="C152" s="81"/>
      <c r="D152" s="82"/>
      <c r="E152" s="82"/>
    </row>
    <row r="153" spans="2:5" x14ac:dyDescent="0.35">
      <c r="B153" s="78"/>
      <c r="C153" s="81"/>
      <c r="D153" s="82"/>
      <c r="E153" s="82"/>
    </row>
    <row r="154" spans="2:5" x14ac:dyDescent="0.35">
      <c r="B154" s="78"/>
      <c r="C154" s="81"/>
      <c r="D154" s="82"/>
      <c r="E154" s="82"/>
    </row>
    <row r="155" spans="2:5" x14ac:dyDescent="0.35">
      <c r="B155" s="78"/>
      <c r="C155" s="81"/>
      <c r="D155" s="82"/>
      <c r="E155" s="82"/>
    </row>
    <row r="156" spans="2:5" x14ac:dyDescent="0.35">
      <c r="B156" s="78"/>
      <c r="C156" s="81"/>
      <c r="D156" s="82"/>
      <c r="E156" s="82"/>
    </row>
    <row r="157" spans="2:5" x14ac:dyDescent="0.35">
      <c r="B157" s="78"/>
      <c r="C157" s="81"/>
      <c r="D157" s="82"/>
      <c r="E157" s="82"/>
    </row>
    <row r="158" spans="2:5" x14ac:dyDescent="0.35">
      <c r="B158" s="78"/>
      <c r="C158" s="81"/>
      <c r="D158" s="82"/>
      <c r="E158" s="82"/>
    </row>
    <row r="159" spans="2:5" x14ac:dyDescent="0.35">
      <c r="B159" s="78"/>
      <c r="C159" s="81"/>
      <c r="D159" s="82"/>
      <c r="E159" s="82"/>
    </row>
    <row r="160" spans="2:5" x14ac:dyDescent="0.35">
      <c r="B160" s="78"/>
      <c r="C160" s="81"/>
      <c r="D160" s="82"/>
      <c r="E160" s="82"/>
    </row>
    <row r="161" spans="2:44" x14ac:dyDescent="0.35">
      <c r="B161" s="78"/>
      <c r="C161" s="81"/>
      <c r="D161" s="82"/>
      <c r="E161" s="82"/>
    </row>
    <row r="162" spans="2:44" x14ac:dyDescent="0.35">
      <c r="B162" s="78"/>
      <c r="C162" s="81"/>
      <c r="D162" s="82"/>
      <c r="E162" s="82"/>
    </row>
    <row r="163" spans="2:44" x14ac:dyDescent="0.35">
      <c r="B163" s="78"/>
      <c r="C163" s="81"/>
      <c r="D163" s="82"/>
      <c r="E163" s="82"/>
    </row>
    <row r="164" spans="2:44" s="4" customFormat="1" x14ac:dyDescent="0.35">
      <c r="B164" s="78"/>
      <c r="C164" s="81"/>
      <c r="D164" s="82"/>
      <c r="E164" s="82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2:44" s="4" customFormat="1" x14ac:dyDescent="0.35">
      <c r="B165" s="24"/>
      <c r="C165" s="25"/>
      <c r="D165" s="76"/>
      <c r="E165" s="76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7ABAF39E09544B95F39C81D299E9C" ma:contentTypeVersion="13" ma:contentTypeDescription="Create a new document." ma:contentTypeScope="" ma:versionID="46b702414cbac5feaf1feaecdb6312af">
  <xsd:schema xmlns:xsd="http://www.w3.org/2001/XMLSchema" xmlns:xs="http://www.w3.org/2001/XMLSchema" xmlns:p="http://schemas.microsoft.com/office/2006/metadata/properties" xmlns:ns3="03675130-ad49-4a88-b1e6-408b10cb3c9b" xmlns:ns4="492d87f7-7032-4825-a90a-fa557b3dad0c" targetNamespace="http://schemas.microsoft.com/office/2006/metadata/properties" ma:root="true" ma:fieldsID="ec061d49aed18010e0ee95c67147cfab" ns3:_="" ns4:_="">
    <xsd:import namespace="03675130-ad49-4a88-b1e6-408b10cb3c9b"/>
    <xsd:import namespace="492d87f7-7032-4825-a90a-fa557b3da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75130-ad49-4a88-b1e6-408b10cb3c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87f7-7032-4825-a90a-fa557b3da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9955B-BDCA-447F-915E-280D1F60399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492d87f7-7032-4825-a90a-fa557b3dad0c"/>
    <ds:schemaRef ds:uri="03675130-ad49-4a88-b1e6-408b10cb3c9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70D76F-4990-4ABC-A52F-F1C96495BE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38182-2E3B-4127-8CEE-71DA51CB9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75130-ad49-4a88-b1e6-408b10cb3c9b"/>
    <ds:schemaRef ds:uri="492d87f7-7032-4825-a90a-fa557b3da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Proposal</vt:lpstr>
      <vt:lpstr>RIN Attachments</vt:lpstr>
      <vt:lpstr>RIN supporting documents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Deb Capicchiano</cp:lastModifiedBy>
  <cp:revision/>
  <dcterms:created xsi:type="dcterms:W3CDTF">2019-06-16T23:53:53Z</dcterms:created>
  <dcterms:modified xsi:type="dcterms:W3CDTF">2020-02-27T03:59:39Z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0x010100F477ABAF39E09544B95F39C81D299E9C</vt:lpwstr>
  </property>
</Properties>
</file>