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255" yWindow="165" windowWidth="27705" windowHeight="9405"/>
  </bookViews>
  <sheets>
    <sheet name="Regulatory Export" sheetId="4" r:id="rId1"/>
  </sheets>
  <externalReferences>
    <externalReference r:id="rId2"/>
    <externalReference r:id="rId3"/>
    <externalReference r:id="rId4"/>
  </externalReferences>
  <definedNames>
    <definedName name="Company">[1]Parameters!$B$8:$C$10</definedName>
    <definedName name="Resource_by_phase">[1]Parameters!$J$64:$W$72</definedName>
    <definedName name="Title">[1]Parameters!$A$1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<sst xmlns="http://schemas.openxmlformats.org/spreadsheetml/2006/main" count="118" uniqueCount="51">
  <si>
    <t>Expenditure Type</t>
  </si>
  <si>
    <t>Reg Period</t>
  </si>
  <si>
    <t>Mains replacement</t>
  </si>
  <si>
    <t>Residential connections</t>
  </si>
  <si>
    <t>Commercial and industrial connections</t>
  </si>
  <si>
    <t>Meters</t>
  </si>
  <si>
    <t>Augmentation</t>
  </si>
  <si>
    <t>IT</t>
  </si>
  <si>
    <t>SCADA</t>
  </si>
  <si>
    <t>Other</t>
  </si>
  <si>
    <t>Internal Direct Overheads</t>
  </si>
  <si>
    <t>Indirect Overheads</t>
  </si>
  <si>
    <t>Energy For the Regions NGEP</t>
  </si>
  <si>
    <t>Gross Total</t>
  </si>
  <si>
    <t>Customer Contributions</t>
  </si>
  <si>
    <t xml:space="preserve">Government Contributions </t>
  </si>
  <si>
    <t>Total Expenditure</t>
  </si>
  <si>
    <t>Services</t>
  </si>
  <si>
    <t>Transmission and distribution</t>
  </si>
  <si>
    <t>Cathodic Protection</t>
  </si>
  <si>
    <t>Recoverable Works</t>
  </si>
  <si>
    <t>Property and accommodation</t>
  </si>
  <si>
    <t>Vehicles and tools</t>
  </si>
  <si>
    <t>Corrosion Protection</t>
  </si>
  <si>
    <t>Services and service renewals</t>
  </si>
  <si>
    <t>Regulators, valves and equipment enclosures</t>
  </si>
  <si>
    <t>Gas Heaters</t>
  </si>
  <si>
    <t>Pigging</t>
  </si>
  <si>
    <t>Yes</t>
  </si>
  <si>
    <t>Tax Category</t>
  </si>
  <si>
    <t>Rab Category</t>
  </si>
  <si>
    <t>Mains &amp; Services</t>
  </si>
  <si>
    <t>Meters Industrial &amp; Commercial</t>
  </si>
  <si>
    <t>Other Assets</t>
  </si>
  <si>
    <t>Land &amp; Buildings</t>
  </si>
  <si>
    <t>Land and buildings</t>
  </si>
  <si>
    <t>Suppy Regs/Valve stations</t>
  </si>
  <si>
    <t>Expenditure By AER Category</t>
  </si>
  <si>
    <t>Expenditure By RAB Category</t>
  </si>
  <si>
    <t>$real 2017</t>
  </si>
  <si>
    <t>Expenditure By Tax Category</t>
  </si>
  <si>
    <t>Meters Domestic</t>
  </si>
  <si>
    <t>Apply real cost escalation?</t>
  </si>
  <si>
    <t>MG OH</t>
  </si>
  <si>
    <t>Top Down Allocation</t>
  </si>
  <si>
    <t>Major Alterations</t>
  </si>
  <si>
    <t>Refer to Recoverable Works</t>
  </si>
  <si>
    <t>Other (Including Connections)</t>
  </si>
  <si>
    <t>Refer to Reset RIN Tab 4. Table 4.2.7</t>
  </si>
  <si>
    <t>ok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</si>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</sst>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6" formatCode="&quot;$&quot;#,##0.00"/>
    <numFmt numFmtId="174" formatCode="_-* #,##0.0000_-;\-* #,##0.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44164"/>
      <name val="Calibri"/>
      <family val="2"/>
      <scheme val="minor"/>
    </font>
    <font>
      <sz val="10"/>
      <name val="Arial"/>
      <family val="2"/>
    </font>
    <font>
      <b/>
      <sz val="14"/>
      <color theme="5" tint="-0.249977111117893"/>
      <name val="Arial"/>
      <family val="2"/>
    </font>
    <font>
      <b/>
      <sz val="12"/>
      <color indexed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34416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B8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4E7F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8"/>
        <bgColor indexed="1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3" fillId="9" borderId="0" applyNumberFormat="0" applyProtection="0">
      <alignment horizontal="left" vertical="center"/>
    </xf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0" xfId="0" applyFont="1" applyFill="1"/>
    <xf numFmtId="164" fontId="5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right" vertical="center"/>
    </xf>
    <xf numFmtId="0" fontId="10" fillId="0" borderId="0" xfId="0" applyFont="1"/>
    <xf numFmtId="174" fontId="0" fillId="0" borderId="2" xfId="3" applyNumberFormat="1" applyFont="1" applyBorder="1" applyAlignment="1">
      <alignment vertical="center"/>
    </xf>
    <xf numFmtId="174" fontId="0" fillId="0" borderId="2" xfId="3" applyNumberFormat="1" applyFont="1" applyBorder="1" applyAlignment="1">
      <alignment horizontal="center"/>
    </xf>
    <xf numFmtId="164" fontId="7" fillId="7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12" fillId="0" borderId="0" xfId="0" applyFont="1"/>
    <xf numFmtId="164" fontId="0" fillId="0" borderId="1" xfId="0" applyNumberFormat="1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wrapText="1"/>
    </xf>
    <xf numFmtId="164" fontId="7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/>
    <xf numFmtId="0" fontId="0" fillId="0" borderId="0" xfId="0"/>
    <xf numFmtId="164" fontId="0" fillId="8" borderId="1" xfId="0" applyNumberFormat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/>
    </xf>
    <xf numFmtId="164" fontId="0" fillId="8" borderId="1" xfId="0" quotePrefix="1" applyNumberFormat="1" applyFont="1" applyFill="1" applyBorder="1" applyAlignment="1">
      <alignment horizontal="center" vertical="center"/>
    </xf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 indent="4"/>
    </xf>
    <xf numFmtId="0" fontId="6" fillId="7" borderId="3" xfId="0" applyFont="1" applyFill="1" applyBorder="1" applyAlignment="1">
      <alignment horizontal="left" vertical="center" wrapText="1" indent="4"/>
    </xf>
    <xf numFmtId="0" fontId="6" fillId="0" borderId="2" xfId="0" applyFont="1" applyFill="1" applyBorder="1" applyAlignment="1">
      <alignment horizontal="left" vertical="center" wrapText="1" indent="4"/>
    </xf>
    <xf numFmtId="0" fontId="6" fillId="0" borderId="3" xfId="0" applyFont="1" applyFill="1" applyBorder="1" applyAlignment="1">
      <alignment horizontal="left" vertical="center" wrapText="1" indent="4"/>
    </xf>
    <xf numFmtId="0" fontId="0" fillId="0" borderId="0" xfId="0" applyFill="1" applyBorder="1"/>
    <xf numFmtId="0" fontId="10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/>
    </xf>
  </cellXfs>
  <cellStyles count="5">
    <cellStyle name="Comma" xfId="3" builtinId="3"/>
    <cellStyle name="Currency" xfId="1" builtinId="4"/>
    <cellStyle name="GEN_Heading 1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T\48-IT%20Tender%20for%20GAAR\GAAR%202016\Financials%20-%20Submission%20Cost%20Models\GAAR%20IT%20Project%20Estimating%20Model%20MASTER%20v0.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perations\MG%20NETWORK%20MANAGEMENT\16.%20Project%20GAAR\2018-2022\CAPEX\MG%20GAAR%20Forecast%20V15%20-%20CY%2011102016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perations\MG%20NETWORK%20MANAGEMENT\16.%20Project%20GAAR\2018-2022\CAPEX\Meter%20Unit%20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List"/>
      <sheetName val="Original Programme"/>
      <sheetName val="Roadmap Summary"/>
      <sheetName val="Proposed Programme"/>
      <sheetName val="Project Costs"/>
      <sheetName val="Parameters"/>
      <sheetName val=" Graph Data"/>
      <sheetName val="System Impacts"/>
      <sheetName val="Programme Graphics"/>
      <sheetName val="ProjectTemplate"/>
      <sheetName val="IT01"/>
      <sheetName val="IT02"/>
      <sheetName val="IT03"/>
      <sheetName val="IT04"/>
      <sheetName val="IT05"/>
      <sheetName val="IT06"/>
      <sheetName val="IT07"/>
      <sheetName val="IT08"/>
      <sheetName val="IT09"/>
      <sheetName val="IT10"/>
      <sheetName val="IT11"/>
      <sheetName val="IT12"/>
      <sheetName val="IT13"/>
      <sheetName val="IT14"/>
      <sheetName val="IT15"/>
      <sheetName val="IT16"/>
      <sheetName val="IT17"/>
      <sheetName val="IT18"/>
      <sheetName val="IT19"/>
      <sheetName val="IT20"/>
      <sheetName val="IT21"/>
      <sheetName val="IT22"/>
      <sheetName val="IT23"/>
      <sheetName val="IT24"/>
      <sheetName val="IT25"/>
      <sheetName val="IT26"/>
      <sheetName val="IT27"/>
      <sheetName val="IT28"/>
      <sheetName val="IT29"/>
      <sheetName val="IT30"/>
      <sheetName val="IT31"/>
      <sheetName val="IT32"/>
      <sheetName val="IT33"/>
      <sheetName val="IT34"/>
      <sheetName val="IT35"/>
      <sheetName val="IT36"/>
      <sheetName val="IT37"/>
      <sheetName val="IT38"/>
      <sheetName val="IT39"/>
      <sheetName val="IT40"/>
      <sheetName val="IT41"/>
      <sheetName val="IT42"/>
      <sheetName val="IT43"/>
      <sheetName val="IT44"/>
      <sheetName val="IT45"/>
      <sheetName val="IT46"/>
      <sheetName val="IT47"/>
      <sheetName val="IT48"/>
      <sheetName val="IT49"/>
      <sheetName val="IT5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IT Capital Expenditure Forecast Model</v>
          </cell>
        </row>
        <row r="8">
          <cell r="B8" t="str">
            <v>United Energy</v>
          </cell>
          <cell r="C8" t="str">
            <v>UE</v>
          </cell>
        </row>
        <row r="9">
          <cell r="B9" t="str">
            <v>Multinet Gas</v>
          </cell>
          <cell r="C9" t="str">
            <v>MG</v>
          </cell>
        </row>
        <row r="10">
          <cell r="B10" t="str">
            <v>Shared</v>
          </cell>
          <cell r="C10" t="str">
            <v>UE and MG</v>
          </cell>
        </row>
        <row r="64">
          <cell r="J64" t="str">
            <v xml:space="preserve"> UE PM</v>
          </cell>
          <cell r="K64" t="str">
            <v>Proj Co-Ord</v>
          </cell>
          <cell r="L64" t="str">
            <v>Technical SME / BA</v>
          </cell>
          <cell r="M64" t="str">
            <v>UE Test Lead</v>
          </cell>
          <cell r="N64" t="str">
            <v>Business SMEs</v>
          </cell>
          <cell r="O64" t="str">
            <v>Tech Writer</v>
          </cell>
          <cell r="P64" t="str">
            <v>Change Analyst</v>
          </cell>
          <cell r="Q64" t="str">
            <v>Vendor PM</v>
          </cell>
          <cell r="R64" t="str">
            <v>Solution Lead</v>
          </cell>
          <cell r="S64" t="str">
            <v>Sol Analyst Developer</v>
          </cell>
          <cell r="T64" t="str">
            <v>Integration Developer</v>
          </cell>
          <cell r="U64" t="str">
            <v>Infrastructure</v>
          </cell>
          <cell r="V64" t="str">
            <v>Test Lead</v>
          </cell>
          <cell r="W64" t="str">
            <v>Testers</v>
          </cell>
        </row>
        <row r="65">
          <cell r="J65" t="str">
            <v>X</v>
          </cell>
          <cell r="K65" t="str">
            <v>X</v>
          </cell>
          <cell r="L65" t="str">
            <v>X</v>
          </cell>
          <cell r="Q65" t="str">
            <v>X</v>
          </cell>
          <cell r="R65" t="str">
            <v>X</v>
          </cell>
        </row>
        <row r="66">
          <cell r="J66" t="str">
            <v>X</v>
          </cell>
          <cell r="K66" t="str">
            <v>X</v>
          </cell>
          <cell r="L66" t="str">
            <v>X</v>
          </cell>
          <cell r="N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S66" t="str">
            <v>X</v>
          </cell>
          <cell r="U66" t="str">
            <v>X</v>
          </cell>
        </row>
        <row r="67"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P67" t="str">
            <v>X</v>
          </cell>
          <cell r="Q67" t="str">
            <v>X</v>
          </cell>
          <cell r="R67" t="str">
            <v>X</v>
          </cell>
          <cell r="S67" t="str">
            <v>X</v>
          </cell>
          <cell r="T67" t="str">
            <v>X</v>
          </cell>
          <cell r="U67" t="str">
            <v>X</v>
          </cell>
          <cell r="V67" t="str">
            <v>X</v>
          </cell>
          <cell r="W67" t="str">
            <v>X</v>
          </cell>
        </row>
        <row r="68"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</row>
        <row r="69"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</row>
        <row r="70"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  <cell r="Q70" t="str">
            <v>X</v>
          </cell>
          <cell r="R70" t="str">
            <v>X</v>
          </cell>
          <cell r="S70" t="str">
            <v>X</v>
          </cell>
          <cell r="T70" t="str">
            <v>X</v>
          </cell>
          <cell r="U70" t="str">
            <v>X</v>
          </cell>
          <cell r="V70" t="str">
            <v>X</v>
          </cell>
          <cell r="W70" t="str">
            <v>X</v>
          </cell>
        </row>
        <row r="71"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Q71" t="str">
            <v>X</v>
          </cell>
          <cell r="U71" t="str">
            <v>X</v>
          </cell>
        </row>
      </sheetData>
      <sheetData sheetId="7">
        <row r="81">
          <cell r="C81" t="str">
            <v>Assets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y Summary"/>
      <sheetName val="Customer Model"/>
      <sheetName val="MAT to RIN Category"/>
    </sheetNames>
    <sheetDataSet>
      <sheetData sheetId="0">
        <row r="28">
          <cell r="C28" t="str">
            <v>IT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28">
          <cell r="C328" t="str">
            <v>Capital Growth Strategy</v>
          </cell>
          <cell r="E328">
            <v>34475.528528186274</v>
          </cell>
          <cell r="F328">
            <v>34125.206395088258</v>
          </cell>
          <cell r="G328">
            <v>34946.432208108832</v>
          </cell>
          <cell r="H328">
            <v>31259.101457378703</v>
          </cell>
          <cell r="I328">
            <v>29069.130702930019</v>
          </cell>
          <cell r="J328">
            <v>28639.073746798982</v>
          </cell>
          <cell r="K328">
            <v>158038.94451030481</v>
          </cell>
        </row>
        <row r="329">
          <cell r="C329" t="str">
            <v>TP Integrity Management Plan</v>
          </cell>
          <cell r="E329">
            <v>38</v>
          </cell>
          <cell r="F329">
            <v>1070.6383484999999</v>
          </cell>
          <cell r="G329">
            <v>38</v>
          </cell>
          <cell r="H329">
            <v>1541.2077224999998</v>
          </cell>
          <cell r="I329">
            <v>38</v>
          </cell>
          <cell r="J329">
            <v>1554.279094</v>
          </cell>
          <cell r="K329">
            <v>4242.1251649999995</v>
          </cell>
        </row>
        <row r="330">
          <cell r="C330" t="str">
            <v>SCADA Strategy</v>
          </cell>
          <cell r="E330">
            <v>1669.2210000000002</v>
          </cell>
          <cell r="F330">
            <v>1805.6740000000002</v>
          </cell>
          <cell r="G330">
            <v>1586.6110000000003</v>
          </cell>
          <cell r="H330">
            <v>1124.2239999999999</v>
          </cell>
          <cell r="I330">
            <v>1101.0940000000001</v>
          </cell>
          <cell r="J330">
            <v>1032.086</v>
          </cell>
          <cell r="K330">
            <v>6649.6890000000012</v>
          </cell>
        </row>
        <row r="331">
          <cell r="C331" t="str">
            <v>Supply Regulator Strategy</v>
          </cell>
          <cell r="E331">
            <v>1132.576</v>
          </cell>
          <cell r="F331">
            <v>1292.576</v>
          </cell>
          <cell r="G331">
            <v>610</v>
          </cell>
          <cell r="H331">
            <v>650</v>
          </cell>
          <cell r="I331">
            <v>500</v>
          </cell>
          <cell r="J331">
            <v>500</v>
          </cell>
          <cell r="K331">
            <v>3552.576</v>
          </cell>
        </row>
        <row r="332">
          <cell r="C332" t="str">
            <v>Large Consumer Regulator Strategy</v>
          </cell>
          <cell r="E332">
            <v>936.88492800000006</v>
          </cell>
          <cell r="F332">
            <v>774.87523400000009</v>
          </cell>
          <cell r="G332">
            <v>1089.237343</v>
          </cell>
          <cell r="H332">
            <v>564.06036699999993</v>
          </cell>
          <cell r="I332">
            <v>836.42730199999994</v>
          </cell>
          <cell r="J332">
            <v>723.89775799999995</v>
          </cell>
          <cell r="K332">
            <v>3988.498004</v>
          </cell>
        </row>
        <row r="333">
          <cell r="C333" t="str">
            <v>Small Consumer Regulator Strategy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C334" t="str">
            <v>Small Meter Strategy</v>
          </cell>
          <cell r="E334">
            <v>334.68288000000001</v>
          </cell>
          <cell r="F334">
            <v>1064.57242</v>
          </cell>
          <cell r="G334">
            <v>941.57569999999987</v>
          </cell>
          <cell r="H334">
            <v>852.34193999999991</v>
          </cell>
          <cell r="I334">
            <v>565.0619200000001</v>
          </cell>
          <cell r="J334">
            <v>202.84578999999999</v>
          </cell>
          <cell r="K334">
            <v>3626.3977699999996</v>
          </cell>
        </row>
        <row r="335">
          <cell r="C335" t="str">
            <v>Large Meter Strategy</v>
          </cell>
          <cell r="E335">
            <v>159.79413113732312</v>
          </cell>
          <cell r="F335">
            <v>286.86587718873727</v>
          </cell>
          <cell r="G335">
            <v>582.72577358170236</v>
          </cell>
          <cell r="H335">
            <v>406.16245954422732</v>
          </cell>
          <cell r="I335">
            <v>347.78808369644281</v>
          </cell>
          <cell r="J335">
            <v>327.28754475852912</v>
          </cell>
          <cell r="K335">
            <v>1950.8297387696387</v>
          </cell>
        </row>
        <row r="336">
          <cell r="C336" t="str">
            <v>Distribution Services Strategy</v>
          </cell>
          <cell r="E336">
            <v>1170.9326080000001</v>
          </cell>
          <cell r="F336">
            <v>1260.1826080000001</v>
          </cell>
          <cell r="G336">
            <v>1260.1826080000001</v>
          </cell>
          <cell r="H336">
            <v>1260.1826080000001</v>
          </cell>
          <cell r="I336">
            <v>1260.1826080000001</v>
          </cell>
          <cell r="J336">
            <v>1260.1826080000001</v>
          </cell>
          <cell r="K336">
            <v>6300.9130400000004</v>
          </cell>
        </row>
        <row r="337">
          <cell r="C337" t="str">
            <v>Distribution Valve Strategy</v>
          </cell>
          <cell r="K337">
            <v>700</v>
          </cell>
        </row>
        <row r="338">
          <cell r="C338" t="str">
            <v>Corrosion Protection Strategy</v>
          </cell>
          <cell r="E338">
            <v>394.58600000000001</v>
          </cell>
          <cell r="F338">
            <v>274.51400000000001</v>
          </cell>
          <cell r="G338">
            <v>332.22800000000001</v>
          </cell>
          <cell r="H338">
            <v>249.90200000000002</v>
          </cell>
          <cell r="I338">
            <v>159.01900000000001</v>
          </cell>
          <cell r="J338">
            <v>173.00700000000001</v>
          </cell>
          <cell r="K338">
            <v>1188.67</v>
          </cell>
        </row>
        <row r="339">
          <cell r="C339" t="str">
            <v>Equipment Enclosure - Strategy</v>
          </cell>
          <cell r="E339">
            <v>510</v>
          </cell>
          <cell r="F339">
            <v>230</v>
          </cell>
          <cell r="G339">
            <v>200</v>
          </cell>
          <cell r="H339">
            <v>160</v>
          </cell>
          <cell r="I339">
            <v>220</v>
          </cell>
          <cell r="J339">
            <v>190</v>
          </cell>
          <cell r="K339">
            <v>1000</v>
          </cell>
        </row>
        <row r="340">
          <cell r="C340" t="str">
            <v>Gas Heater Strategy</v>
          </cell>
          <cell r="E340">
            <v>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30</v>
          </cell>
        </row>
        <row r="341">
          <cell r="C341" t="str">
            <v>Distribution Mains Strategy</v>
          </cell>
          <cell r="E341">
            <v>40972.504079999999</v>
          </cell>
          <cell r="F341">
            <v>53016.669727799999</v>
          </cell>
          <cell r="G341">
            <v>47335.167825119999</v>
          </cell>
          <cell r="H341">
            <v>48478.035876319991</v>
          </cell>
          <cell r="I341">
            <v>51859.455379999999</v>
          </cell>
          <cell r="J341">
            <v>44208.239192039997</v>
          </cell>
          <cell r="K341">
            <v>244897.56800127999</v>
          </cell>
        </row>
      </sheetData>
      <sheetData sheetId="1">
        <row r="66">
          <cell r="G66">
            <v>2016</v>
          </cell>
          <cell r="H66">
            <v>2017</v>
          </cell>
          <cell r="I66">
            <v>2018</v>
          </cell>
          <cell r="J66">
            <v>2019</v>
          </cell>
          <cell r="K66">
            <v>2020</v>
          </cell>
          <cell r="L66">
            <v>2021</v>
          </cell>
          <cell r="M66">
            <v>2022</v>
          </cell>
        </row>
        <row r="67">
          <cell r="F67" t="str">
            <v>Domestic</v>
          </cell>
          <cell r="G67">
            <v>18695.874465910201</v>
          </cell>
          <cell r="H67">
            <v>18988.195430092881</v>
          </cell>
          <cell r="I67">
            <v>19033.685005033047</v>
          </cell>
          <cell r="J67">
            <v>18101.176605517172</v>
          </cell>
          <cell r="K67">
            <v>16840.810353153956</v>
          </cell>
          <cell r="L67">
            <v>16505.452304235725</v>
          </cell>
          <cell r="M67">
            <v>16591.680614852379</v>
          </cell>
        </row>
        <row r="68">
          <cell r="F68" t="str">
            <v>I&amp;C</v>
          </cell>
          <cell r="G68">
            <v>3530.113226979</v>
          </cell>
          <cell r="H68">
            <v>3559.5902667194305</v>
          </cell>
          <cell r="I68">
            <v>3603.0535266812485</v>
          </cell>
          <cell r="J68">
            <v>3550.266871217691</v>
          </cell>
          <cell r="K68">
            <v>3522.8177808507835</v>
          </cell>
          <cell r="L68">
            <v>3527.8444793203289</v>
          </cell>
          <cell r="M68">
            <v>3450.9412465726377</v>
          </cell>
        </row>
        <row r="69">
          <cell r="F69" t="str">
            <v>Domestic</v>
          </cell>
          <cell r="G69">
            <v>8535</v>
          </cell>
          <cell r="H69">
            <v>8669</v>
          </cell>
          <cell r="I69">
            <v>8708</v>
          </cell>
          <cell r="J69">
            <v>8296</v>
          </cell>
          <cell r="K69">
            <v>7671</v>
          </cell>
          <cell r="L69">
            <v>7416</v>
          </cell>
          <cell r="M69">
            <v>7373</v>
          </cell>
        </row>
        <row r="70">
          <cell r="F70" t="str">
            <v>I&amp;C</v>
          </cell>
          <cell r="G70">
            <v>466</v>
          </cell>
          <cell r="H70">
            <v>477</v>
          </cell>
          <cell r="I70">
            <v>480</v>
          </cell>
          <cell r="J70">
            <v>469</v>
          </cell>
          <cell r="K70">
            <v>455</v>
          </cell>
          <cell r="L70">
            <v>447</v>
          </cell>
          <cell r="M70">
            <v>436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ge Meter - Fault Unit Rate"/>
      <sheetName val="Large Meters - TE"/>
      <sheetName val="Small Meters - Existing Meters"/>
      <sheetName val="Sheet10"/>
      <sheetName val="Sheet4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J84" t="str">
            <v>IT Costs</v>
          </cell>
        </row>
        <row r="85">
          <cell r="J85" t="str">
            <v>Network Costs</v>
          </cell>
        </row>
        <row r="86">
          <cell r="J86" t="str">
            <v>Discount from BAU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6"/>
  <sheetViews>
    <sheetView tabSelected="1" zoomScale="70" zoomScaleNormal="70" workbookViewId="0">
      <selection activeCell="F28" sqref="F28"/>
    </sheetView>
  </sheetViews>
  <sheetFormatPr defaultRowHeight="15" outlineLevelRow="1" x14ac:dyDescent="0.25"/>
  <cols>
    <col min="1" max="1" width="29.7109375" bestFit="1" customWidth="1"/>
    <col min="2" max="2" width="27.7109375" bestFit="1" customWidth="1"/>
    <col min="3" max="3" width="49.7109375" customWidth="1"/>
    <col min="4" max="4" width="29.7109375" bestFit="1" customWidth="1"/>
    <col min="5" max="11" width="14.28515625" customWidth="1"/>
    <col min="14" max="14" width="30.5703125" customWidth="1"/>
    <col min="15" max="15" width="15.140625" customWidth="1"/>
    <col min="16" max="20" width="12.42578125" bestFit="1" customWidth="1"/>
    <col min="22" max="22" width="10.140625" bestFit="1" customWidth="1"/>
  </cols>
  <sheetData>
    <row r="2" spans="1:19" ht="27.75" customHeight="1" x14ac:dyDescent="0.25">
      <c r="C2" s="2" t="s">
        <v>43</v>
      </c>
      <c r="D2" s="22" t="s">
        <v>42</v>
      </c>
      <c r="E2" s="1">
        <v>2017</v>
      </c>
      <c r="F2" s="1">
        <v>2018</v>
      </c>
      <c r="G2" s="1">
        <v>2019</v>
      </c>
      <c r="H2" s="1">
        <v>2020</v>
      </c>
      <c r="I2" s="1">
        <v>2021</v>
      </c>
      <c r="J2" s="1">
        <v>2022</v>
      </c>
    </row>
    <row r="3" spans="1:19" x14ac:dyDescent="0.25">
      <c r="C3" s="2">
        <v>5.3500761244099963E-2</v>
      </c>
      <c r="D3" t="s">
        <v>28</v>
      </c>
      <c r="E3" s="14">
        <v>1</v>
      </c>
      <c r="F3" s="14">
        <v>1.00589</v>
      </c>
      <c r="G3" s="15">
        <v>1.0052700000000001</v>
      </c>
      <c r="H3" s="15">
        <v>1.0074399999999999</v>
      </c>
      <c r="I3" s="15">
        <v>1.01085</v>
      </c>
      <c r="J3" s="15">
        <v>1.0124</v>
      </c>
    </row>
    <row r="4" spans="1:19" ht="18" x14ac:dyDescent="0.25">
      <c r="A4" s="18" t="s">
        <v>37</v>
      </c>
      <c r="N4" s="20"/>
      <c r="O4" s="20"/>
    </row>
    <row r="5" spans="1:19" x14ac:dyDescent="0.25">
      <c r="N5" s="20"/>
      <c r="O5" s="20"/>
    </row>
    <row r="6" spans="1:19" x14ac:dyDescent="0.25">
      <c r="A6" s="4" t="s">
        <v>29</v>
      </c>
      <c r="B6" s="4" t="s">
        <v>30</v>
      </c>
      <c r="C6" s="4" t="s">
        <v>0</v>
      </c>
      <c r="D6" s="4"/>
      <c r="E6" s="1">
        <v>2017</v>
      </c>
      <c r="F6" s="1">
        <v>2018</v>
      </c>
      <c r="G6" s="1">
        <v>2019</v>
      </c>
      <c r="H6" s="1">
        <v>2020</v>
      </c>
      <c r="I6" s="1">
        <v>2021</v>
      </c>
      <c r="J6" s="1">
        <v>2022</v>
      </c>
      <c r="K6" s="1" t="s">
        <v>1</v>
      </c>
      <c r="N6" s="20"/>
      <c r="O6" s="20"/>
    </row>
    <row r="7" spans="1:19" x14ac:dyDescent="0.25">
      <c r="A7" s="6" t="s">
        <v>31</v>
      </c>
      <c r="B7" s="6" t="s">
        <v>18</v>
      </c>
      <c r="C7" s="33" t="s">
        <v>2</v>
      </c>
      <c r="D7" s="34"/>
      <c r="E7" s="5">
        <v>1416.1517888093792</v>
      </c>
      <c r="F7" s="6">
        <v>53252.508355181613</v>
      </c>
      <c r="G7" s="6">
        <v>43669.242323688231</v>
      </c>
      <c r="H7" s="6">
        <v>49220.731637791025</v>
      </c>
      <c r="I7" s="6">
        <v>43380.832811014545</v>
      </c>
      <c r="J7" s="6">
        <v>41305.877223233831</v>
      </c>
      <c r="K7" s="7">
        <v>230829.19235090926</v>
      </c>
      <c r="L7" t="s">
        <v>50</v>
      </c>
      <c r="M7" s="32" t="s">
        <v>49</v>
      </c>
      <c r="N7" s="20"/>
      <c r="O7" s="27"/>
      <c r="P7" s="27"/>
      <c r="Q7" s="27"/>
      <c r="R7" s="27"/>
    </row>
    <row r="8" spans="1:19" x14ac:dyDescent="0.25">
      <c r="A8" s="6"/>
      <c r="B8" s="6"/>
      <c r="C8" s="33" t="s">
        <v>3</v>
      </c>
      <c r="D8" s="34"/>
      <c r="E8" s="5">
        <v>19116.350184475741</v>
      </c>
      <c r="F8" s="6">
        <v>19150.004878504544</v>
      </c>
      <c r="G8" s="6">
        <v>18116.550619997615</v>
      </c>
      <c r="H8" s="6">
        <v>17198.01593837015</v>
      </c>
      <c r="I8" s="6">
        <v>17583.463752198157</v>
      </c>
      <c r="J8" s="6">
        <v>18237.099313088387</v>
      </c>
      <c r="K8" s="7">
        <v>90285.134502158864</v>
      </c>
      <c r="L8" t="s">
        <v>50</v>
      </c>
      <c r="M8" t="s">
        <v>49</v>
      </c>
      <c r="N8" s="20"/>
      <c r="O8" s="20"/>
    </row>
    <row r="9" spans="1:19" x14ac:dyDescent="0.25">
      <c r="A9" s="6"/>
      <c r="B9" s="6"/>
      <c r="C9" s="33" t="s">
        <v>4</v>
      </c>
      <c r="D9" s="34"/>
      <c r="E9" s="5">
        <v>4120.5446863939742</v>
      </c>
      <c r="F9" s="6">
        <v>4194.0283551430693</v>
      </c>
      <c r="G9" s="6">
        <v>4176.9775992979521</v>
      </c>
      <c r="H9" s="6">
        <v>4297.6203329941964</v>
      </c>
      <c r="I9" s="6">
        <v>4420.2921069489939</v>
      </c>
      <c r="J9" s="6">
        <v>4361.9983509863205</v>
      </c>
      <c r="K9" s="7">
        <v>21450.91674537053</v>
      </c>
      <c r="L9" t="s">
        <v>50</v>
      </c>
      <c r="M9" t="s">
        <v>49</v>
      </c>
      <c r="N9" s="3"/>
      <c r="O9" s="3"/>
      <c r="P9" s="3"/>
      <c r="Q9" s="3"/>
      <c r="R9" s="3"/>
    </row>
    <row r="10" spans="1:19" x14ac:dyDescent="0.25">
      <c r="A10" s="6" t="s">
        <v>32</v>
      </c>
      <c r="B10" s="6" t="s">
        <v>5</v>
      </c>
      <c r="C10" s="33" t="s">
        <v>5</v>
      </c>
      <c r="D10" s="34"/>
      <c r="E10" s="5">
        <v>588.51892661067427</v>
      </c>
      <c r="F10" s="6">
        <v>3183.6708887756181</v>
      </c>
      <c r="G10" s="6">
        <v>784.14557251444785</v>
      </c>
      <c r="H10" s="6">
        <v>2156.5539271482598</v>
      </c>
      <c r="I10" s="6">
        <v>1110.9612898438047</v>
      </c>
      <c r="J10" s="6">
        <v>1119.1226636124063</v>
      </c>
      <c r="K10" s="7">
        <v>8354.4543418945359</v>
      </c>
      <c r="L10" t="s">
        <v>50</v>
      </c>
      <c r="M10" t="s">
        <v>49</v>
      </c>
      <c r="N10" s="20"/>
      <c r="O10" s="20"/>
    </row>
    <row r="11" spans="1:19" x14ac:dyDescent="0.25">
      <c r="A11" s="6" t="s">
        <v>31</v>
      </c>
      <c r="B11" s="6" t="s">
        <v>18</v>
      </c>
      <c r="C11" s="33" t="s">
        <v>6</v>
      </c>
      <c r="D11" s="34"/>
      <c r="E11" s="5">
        <v>4752.4479151373562</v>
      </c>
      <c r="F11" s="6">
        <v>4334.7113720331563</v>
      </c>
      <c r="G11" s="6">
        <v>5279.5799054899435</v>
      </c>
      <c r="H11" s="6">
        <v>3717.3613248165061</v>
      </c>
      <c r="I11" s="6">
        <v>2562.309594296883</v>
      </c>
      <c r="J11" s="6">
        <v>0</v>
      </c>
      <c r="K11" s="7">
        <v>15893.962196636488</v>
      </c>
      <c r="L11" t="s">
        <v>50</v>
      </c>
      <c r="M11" t="s">
        <v>49</v>
      </c>
      <c r="N11" s="20"/>
      <c r="O11" s="27"/>
      <c r="P11" s="27"/>
      <c r="Q11" s="27"/>
      <c r="R11" s="27"/>
    </row>
    <row r="12" spans="1:19" x14ac:dyDescent="0.25">
      <c r="A12" s="6" t="s">
        <v>33</v>
      </c>
      <c r="B12" s="6" t="s">
        <v>7</v>
      </c>
      <c r="C12" s="35" t="s">
        <v>7</v>
      </c>
      <c r="D12" s="36"/>
      <c r="E12" s="29"/>
      <c r="F12" s="31">
        <v>4888.5982771834115</v>
      </c>
      <c r="G12" s="31">
        <v>4718.252655475595</v>
      </c>
      <c r="H12" s="31">
        <v>9768.7439876606932</v>
      </c>
      <c r="I12" s="31">
        <v>11024.133797794455</v>
      </c>
      <c r="J12" s="31">
        <v>10081.187634272133</v>
      </c>
      <c r="K12" s="30">
        <v>40480.916352386295</v>
      </c>
      <c r="L12" s="28" t="s">
        <v>50</v>
      </c>
      <c r="M12" t="s">
        <v>49</v>
      </c>
      <c r="N12" s="20"/>
      <c r="O12" s="20"/>
    </row>
    <row r="13" spans="1:19" x14ac:dyDescent="0.25">
      <c r="A13" s="6" t="s">
        <v>33</v>
      </c>
      <c r="B13" s="6" t="s">
        <v>8</v>
      </c>
      <c r="C13" s="33" t="s">
        <v>8</v>
      </c>
      <c r="D13" s="34"/>
      <c r="E13" s="5">
        <v>1753.0863697543343</v>
      </c>
      <c r="F13" s="6">
        <v>1308.9137335809485</v>
      </c>
      <c r="G13" s="6">
        <v>1077.0333071705802</v>
      </c>
      <c r="H13" s="6">
        <v>674.86077108275185</v>
      </c>
      <c r="I13" s="6">
        <v>652.6164899129177</v>
      </c>
      <c r="J13" s="6">
        <v>631.95100333586709</v>
      </c>
      <c r="K13" s="7">
        <v>4345.3753050830655</v>
      </c>
      <c r="L13" t="s">
        <v>50</v>
      </c>
      <c r="M13" t="s">
        <v>49</v>
      </c>
      <c r="N13" s="20"/>
      <c r="O13" s="27"/>
      <c r="P13" s="27"/>
      <c r="Q13" s="27"/>
      <c r="R13" s="27"/>
    </row>
    <row r="14" spans="1:19" x14ac:dyDescent="0.25">
      <c r="A14" s="6"/>
      <c r="B14" s="6"/>
      <c r="C14" s="33" t="s">
        <v>9</v>
      </c>
      <c r="D14" s="34"/>
      <c r="E14" s="5">
        <v>9666.1057653328062</v>
      </c>
      <c r="F14" s="6">
        <v>10745.221141124704</v>
      </c>
      <c r="G14" s="6">
        <v>9144.1989873146522</v>
      </c>
      <c r="H14" s="6">
        <v>9948.7684584023336</v>
      </c>
      <c r="I14" s="6">
        <v>8484.142759628432</v>
      </c>
      <c r="J14" s="6">
        <v>9969.6537824148254</v>
      </c>
      <c r="K14" s="7">
        <v>48291.985128884946</v>
      </c>
      <c r="L14" t="s">
        <v>50</v>
      </c>
      <c r="M14" s="32" t="s">
        <v>49</v>
      </c>
      <c r="N14" s="20"/>
      <c r="O14" s="20"/>
    </row>
    <row r="15" spans="1:19" x14ac:dyDescent="0.25">
      <c r="A15" s="6" t="s">
        <v>31</v>
      </c>
      <c r="B15" s="6" t="s">
        <v>18</v>
      </c>
      <c r="C15" s="37" t="s">
        <v>20</v>
      </c>
      <c r="D15" s="38"/>
      <c r="E15" s="16">
        <v>6216.4211993566578</v>
      </c>
      <c r="F15" s="16">
        <v>6253.0359202208683</v>
      </c>
      <c r="G15" s="16">
        <v>6249.1817390772676</v>
      </c>
      <c r="H15" s="16">
        <v>6262.671373079871</v>
      </c>
      <c r="I15" s="16">
        <v>6283.8693693696778</v>
      </c>
      <c r="J15" s="16">
        <v>6293.5048222286805</v>
      </c>
      <c r="K15" s="7">
        <v>31342.263223976362</v>
      </c>
      <c r="L15" t="s">
        <v>50</v>
      </c>
      <c r="M15" s="32" t="s">
        <v>49</v>
      </c>
      <c r="N15" s="3"/>
      <c r="O15" s="3"/>
      <c r="P15" s="3"/>
      <c r="Q15" s="3"/>
      <c r="R15" s="3"/>
      <c r="S15" s="3"/>
    </row>
    <row r="16" spans="1:19" x14ac:dyDescent="0.25">
      <c r="A16" s="6" t="s">
        <v>34</v>
      </c>
      <c r="B16" s="6" t="s">
        <v>35</v>
      </c>
      <c r="C16" s="37" t="s">
        <v>21</v>
      </c>
      <c r="D16" s="38"/>
      <c r="E16" s="16">
        <v>0</v>
      </c>
      <c r="F16" s="23">
        <v>360.11750004071985</v>
      </c>
      <c r="G16" s="23">
        <v>131.06750001017997</v>
      </c>
      <c r="H16" s="23">
        <v>131.06750001017997</v>
      </c>
      <c r="I16" s="23">
        <v>131.06750001017997</v>
      </c>
      <c r="J16" s="23">
        <v>131.06750001017997</v>
      </c>
      <c r="K16" s="7">
        <v>884.38750008143973</v>
      </c>
      <c r="L16" t="s">
        <v>50</v>
      </c>
      <c r="M16" s="32" t="s">
        <v>49</v>
      </c>
      <c r="N16" s="20"/>
      <c r="O16" s="20"/>
    </row>
    <row r="17" spans="1:14" x14ac:dyDescent="0.25">
      <c r="A17" s="6" t="s">
        <v>33</v>
      </c>
      <c r="B17" s="6" t="s">
        <v>9</v>
      </c>
      <c r="C17" s="37" t="s">
        <v>22</v>
      </c>
      <c r="D17" s="38"/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7">
        <v>0</v>
      </c>
      <c r="L17" t="s">
        <v>50</v>
      </c>
      <c r="M17" s="32" t="s">
        <v>49</v>
      </c>
      <c r="N17" s="20"/>
    </row>
    <row r="18" spans="1:14" x14ac:dyDescent="0.25">
      <c r="A18" s="6" t="s">
        <v>33</v>
      </c>
      <c r="B18" s="6" t="s">
        <v>19</v>
      </c>
      <c r="C18" s="37" t="s">
        <v>23</v>
      </c>
      <c r="D18" s="38"/>
      <c r="E18" s="16">
        <v>421.09584277764043</v>
      </c>
      <c r="F18" s="16">
        <v>294.67135454810631</v>
      </c>
      <c r="G18" s="16">
        <v>356.40618574053411</v>
      </c>
      <c r="H18" s="16">
        <v>268.66518290301553</v>
      </c>
      <c r="I18" s="16">
        <v>171.53593007090612</v>
      </c>
      <c r="J18" s="16">
        <v>186.91430434811735</v>
      </c>
      <c r="K18" s="7">
        <v>1278.1929576106795</v>
      </c>
      <c r="L18" t="s">
        <v>50</v>
      </c>
      <c r="M18" s="32" t="s">
        <v>49</v>
      </c>
      <c r="N18" s="20"/>
    </row>
    <row r="19" spans="1:14" x14ac:dyDescent="0.25">
      <c r="A19" s="6" t="s">
        <v>31</v>
      </c>
      <c r="B19" s="6" t="s">
        <v>17</v>
      </c>
      <c r="C19" s="37" t="s">
        <v>24</v>
      </c>
      <c r="D19" s="38"/>
      <c r="E19" s="16">
        <v>22.325788132284963</v>
      </c>
      <c r="F19" s="16">
        <v>117.90075687801664</v>
      </c>
      <c r="G19" s="16">
        <v>117.82808643764606</v>
      </c>
      <c r="H19" s="16">
        <v>118.0824329789431</v>
      </c>
      <c r="I19" s="16">
        <v>118.48212040098134</v>
      </c>
      <c r="J19" s="16">
        <v>118.66379650190781</v>
      </c>
      <c r="K19" s="7">
        <v>590.95719319749492</v>
      </c>
      <c r="L19" t="s">
        <v>50</v>
      </c>
      <c r="M19" s="32" t="s">
        <v>49</v>
      </c>
      <c r="N19" s="20"/>
    </row>
    <row r="20" spans="1:14" x14ac:dyDescent="0.25">
      <c r="A20" s="6" t="s">
        <v>33</v>
      </c>
      <c r="B20" s="6" t="s">
        <v>36</v>
      </c>
      <c r="C20" s="37" t="s">
        <v>25</v>
      </c>
      <c r="D20" s="38"/>
      <c r="E20" s="16">
        <v>2966.2299061389472</v>
      </c>
      <c r="F20" s="16">
        <v>2558.564846385133</v>
      </c>
      <c r="G20" s="16">
        <v>2249.4714730593032</v>
      </c>
      <c r="H20" s="16">
        <v>1540.4435950974237</v>
      </c>
      <c r="I20" s="16">
        <v>1738.7204524855499</v>
      </c>
      <c r="J20" s="16">
        <v>1589.7781568950797</v>
      </c>
      <c r="K20" s="7">
        <v>9676.9785239224893</v>
      </c>
      <c r="L20" t="s">
        <v>50</v>
      </c>
      <c r="M20" s="32" t="s">
        <v>49</v>
      </c>
      <c r="N20" s="20"/>
    </row>
    <row r="21" spans="1:14" x14ac:dyDescent="0.25">
      <c r="A21" s="6" t="s">
        <v>33</v>
      </c>
      <c r="B21" s="6" t="s">
        <v>36</v>
      </c>
      <c r="C21" s="37" t="s">
        <v>26</v>
      </c>
      <c r="D21" s="38"/>
      <c r="E21" s="16">
        <v>0</v>
      </c>
      <c r="F21" s="16">
        <v>31.791176421834827</v>
      </c>
      <c r="G21" s="16">
        <v>0</v>
      </c>
      <c r="H21" s="16">
        <v>0</v>
      </c>
      <c r="I21" s="16">
        <v>0</v>
      </c>
      <c r="J21" s="16">
        <v>0</v>
      </c>
      <c r="K21" s="7">
        <v>31.791176421834827</v>
      </c>
      <c r="L21" t="s">
        <v>50</v>
      </c>
      <c r="M21" s="32" t="s">
        <v>49</v>
      </c>
      <c r="N21" s="20"/>
    </row>
    <row r="22" spans="1:14" x14ac:dyDescent="0.25">
      <c r="A22" s="6" t="s">
        <v>31</v>
      </c>
      <c r="B22" s="6" t="s">
        <v>18</v>
      </c>
      <c r="C22" s="37" t="s">
        <v>27</v>
      </c>
      <c r="D22" s="38"/>
      <c r="E22" s="16">
        <v>40.033028927275794</v>
      </c>
      <c r="F22" s="16">
        <v>1129.1395866300238</v>
      </c>
      <c r="G22" s="16">
        <v>40.244002989722539</v>
      </c>
      <c r="H22" s="16">
        <v>1627.8383743329023</v>
      </c>
      <c r="I22" s="16">
        <v>40.467387291136738</v>
      </c>
      <c r="J22" s="16">
        <v>1649.7252024308605</v>
      </c>
      <c r="K22" s="7">
        <v>4487.4145536746455</v>
      </c>
      <c r="L22" t="s">
        <v>50</v>
      </c>
      <c r="M22" s="32" t="s">
        <v>49</v>
      </c>
      <c r="N22" s="20"/>
    </row>
    <row r="23" spans="1:14" x14ac:dyDescent="0.25">
      <c r="A23" s="6"/>
      <c r="B23" s="6"/>
      <c r="C23" s="33" t="s">
        <v>10</v>
      </c>
      <c r="D23" s="34"/>
      <c r="E23" s="8"/>
      <c r="F23" s="8"/>
      <c r="G23" s="8"/>
      <c r="H23" s="8"/>
      <c r="I23" s="8"/>
      <c r="J23" s="8"/>
      <c r="K23" s="7">
        <v>0</v>
      </c>
      <c r="L23" t="s">
        <v>50</v>
      </c>
      <c r="N23" s="20"/>
    </row>
    <row r="24" spans="1:14" x14ac:dyDescent="0.25">
      <c r="A24" s="6"/>
      <c r="B24" s="6"/>
      <c r="C24" s="33" t="s">
        <v>11</v>
      </c>
      <c r="D24" s="34"/>
      <c r="E24" s="8"/>
      <c r="F24" s="8"/>
      <c r="G24" s="8"/>
      <c r="H24" s="8"/>
      <c r="I24" s="8"/>
      <c r="J24" s="8"/>
      <c r="K24" s="7">
        <v>0</v>
      </c>
      <c r="L24" t="s">
        <v>50</v>
      </c>
      <c r="N24" s="20"/>
    </row>
    <row r="25" spans="1:14" x14ac:dyDescent="0.25">
      <c r="A25" s="6" t="s">
        <v>31</v>
      </c>
      <c r="B25" s="6" t="s">
        <v>18</v>
      </c>
      <c r="C25" s="33" t="s">
        <v>12</v>
      </c>
      <c r="D25" s="34"/>
      <c r="E25" s="8"/>
      <c r="F25" s="8"/>
      <c r="G25" s="8"/>
      <c r="H25" s="8"/>
      <c r="I25" s="8"/>
      <c r="J25" s="8"/>
      <c r="K25" s="7">
        <v>0</v>
      </c>
      <c r="L25" t="s">
        <v>50</v>
      </c>
      <c r="N25" s="20"/>
    </row>
    <row r="26" spans="1:14" x14ac:dyDescent="0.25">
      <c r="C26" s="7"/>
      <c r="D26" s="9" t="s">
        <v>13</v>
      </c>
      <c r="E26" s="10">
        <v>41413.205636514263</v>
      </c>
      <c r="F26" s="7">
        <v>101057.65700152706</v>
      </c>
      <c r="G26" s="7">
        <v>86965.980970948993</v>
      </c>
      <c r="H26" s="7">
        <v>96982.656378265907</v>
      </c>
      <c r="I26" s="7">
        <v>89218.752601638189</v>
      </c>
      <c r="J26" s="7">
        <v>85706.889970943754</v>
      </c>
      <c r="K26" s="7">
        <v>459931.93692332407</v>
      </c>
      <c r="L26" t="s">
        <v>50</v>
      </c>
      <c r="N26" s="20"/>
    </row>
    <row r="27" spans="1:14" x14ac:dyDescent="0.25">
      <c r="C27" s="33" t="s">
        <v>14</v>
      </c>
      <c r="D27" s="34"/>
      <c r="E27" s="17"/>
      <c r="F27" s="6">
        <v>8253.0359202208674</v>
      </c>
      <c r="G27" s="6">
        <v>8249.1817390772667</v>
      </c>
      <c r="H27" s="6">
        <v>8262.671373079871</v>
      </c>
      <c r="I27" s="6">
        <v>8283.8693693696769</v>
      </c>
      <c r="J27" s="6">
        <v>8293.5048222286805</v>
      </c>
      <c r="N27" s="20"/>
    </row>
    <row r="28" spans="1:14" s="24" customFormat="1" outlineLevel="1" x14ac:dyDescent="0.25">
      <c r="C28" s="39" t="s">
        <v>45</v>
      </c>
      <c r="D28" s="40"/>
      <c r="E28" s="17"/>
      <c r="F28" s="25">
        <v>6253.0359202208683</v>
      </c>
      <c r="G28" s="25">
        <v>6249.1817390772676</v>
      </c>
      <c r="H28" s="25">
        <v>6262.671373079871</v>
      </c>
      <c r="I28" s="25">
        <v>6283.8693693696778</v>
      </c>
      <c r="J28" s="25">
        <v>6293.5048222286805</v>
      </c>
      <c r="L28" s="26" t="s">
        <v>46</v>
      </c>
    </row>
    <row r="29" spans="1:14" s="24" customFormat="1" outlineLevel="1" x14ac:dyDescent="0.25">
      <c r="C29" s="39" t="s">
        <v>47</v>
      </c>
      <c r="D29" s="40"/>
      <c r="E29" s="17"/>
      <c r="F29" s="25">
        <v>2000</v>
      </c>
      <c r="G29" s="25">
        <v>2000</v>
      </c>
      <c r="H29" s="25">
        <v>2000</v>
      </c>
      <c r="I29" s="25">
        <v>2000</v>
      </c>
      <c r="J29" s="25">
        <v>2000</v>
      </c>
      <c r="L29" s="26" t="s">
        <v>48</v>
      </c>
    </row>
    <row r="30" spans="1:14" x14ac:dyDescent="0.25">
      <c r="C30" s="33" t="s">
        <v>15</v>
      </c>
      <c r="D30" s="34"/>
      <c r="E30" s="17"/>
      <c r="F30" s="6"/>
      <c r="G30" s="6"/>
      <c r="H30" s="6"/>
      <c r="I30" s="6"/>
      <c r="J30" s="6"/>
    </row>
    <row r="31" spans="1:14" x14ac:dyDescent="0.25">
      <c r="C31" s="11"/>
      <c r="D31" s="12" t="s">
        <v>16</v>
      </c>
      <c r="E31" s="10">
        <v>41413.205636514263</v>
      </c>
      <c r="F31" s="7">
        <v>92804.621081306192</v>
      </c>
      <c r="G31" s="7">
        <v>78716.79923187173</v>
      </c>
      <c r="H31" s="7">
        <v>88719.985005186041</v>
      </c>
      <c r="I31" s="7">
        <v>80934.883232268505</v>
      </c>
      <c r="J31" s="7">
        <v>77413.385148715068</v>
      </c>
    </row>
    <row r="33" spans="1:28" x14ac:dyDescent="0.25"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ht="18" x14ac:dyDescent="0.25">
      <c r="A34" s="18" t="s">
        <v>38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21"/>
      <c r="X34" s="21"/>
      <c r="Y34" s="21"/>
      <c r="Z34" s="21"/>
      <c r="AA34" s="21"/>
      <c r="AB34" s="21"/>
    </row>
    <row r="35" spans="1:28" x14ac:dyDescent="0.25">
      <c r="D35" s="13" t="s">
        <v>44</v>
      </c>
      <c r="M35" s="41"/>
      <c r="N35" s="42"/>
      <c r="O35" s="43"/>
      <c r="P35" s="43"/>
      <c r="Q35" s="43"/>
      <c r="R35" s="43"/>
      <c r="S35" s="43"/>
      <c r="T35" s="43"/>
      <c r="U35" s="41"/>
      <c r="V35" s="41"/>
      <c r="W35" s="21"/>
      <c r="X35" s="21"/>
      <c r="Y35" s="21"/>
      <c r="Z35" s="21"/>
      <c r="AA35" s="21"/>
      <c r="AB35" s="21"/>
    </row>
    <row r="36" spans="1:28" ht="15" customHeight="1" x14ac:dyDescent="0.25">
      <c r="D36" s="1" t="s">
        <v>39</v>
      </c>
      <c r="E36" s="1">
        <v>2017</v>
      </c>
      <c r="F36" s="1">
        <v>2018</v>
      </c>
      <c r="G36" s="1">
        <v>2019</v>
      </c>
      <c r="H36" s="1">
        <v>2020</v>
      </c>
      <c r="I36" s="1">
        <v>2021</v>
      </c>
      <c r="J36" s="1">
        <v>2022</v>
      </c>
      <c r="M36" s="41"/>
      <c r="N36" s="44"/>
      <c r="O36" s="44"/>
      <c r="P36" s="44"/>
      <c r="Q36" s="44"/>
      <c r="R36" s="44"/>
      <c r="S36" s="44"/>
      <c r="T36" s="44"/>
      <c r="U36" s="41"/>
      <c r="V36" s="41"/>
      <c r="W36" s="21"/>
      <c r="X36" s="21"/>
      <c r="Y36" s="21"/>
      <c r="Z36" s="21"/>
      <c r="AA36" s="21"/>
      <c r="AB36" s="21"/>
    </row>
    <row r="37" spans="1:28" ht="15" customHeight="1" x14ac:dyDescent="0.25">
      <c r="D37" s="19" t="s">
        <v>18</v>
      </c>
      <c r="E37" s="6">
        <v>15739.383365212325</v>
      </c>
      <c r="F37" s="6">
        <v>68307.593820302209</v>
      </c>
      <c r="G37" s="6">
        <v>58469.462891523181</v>
      </c>
      <c r="H37" s="6">
        <v>63999.419205752623</v>
      </c>
      <c r="I37" s="6">
        <v>55508.246584175191</v>
      </c>
      <c r="J37" s="6">
        <v>52540.906309583341</v>
      </c>
      <c r="M37" s="41"/>
      <c r="N37" s="45"/>
      <c r="O37" s="46"/>
      <c r="P37" s="46"/>
      <c r="Q37" s="46"/>
      <c r="R37" s="46"/>
      <c r="S37" s="46"/>
      <c r="T37" s="46"/>
      <c r="U37" s="41"/>
      <c r="V37" s="41"/>
      <c r="W37" s="21"/>
      <c r="X37" s="21"/>
      <c r="Y37" s="21"/>
      <c r="Z37" s="21"/>
      <c r="AA37" s="21"/>
      <c r="AB37" s="21"/>
    </row>
    <row r="38" spans="1:28" x14ac:dyDescent="0.25">
      <c r="D38" s="19" t="s">
        <v>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M38" s="41"/>
      <c r="N38" s="45"/>
      <c r="O38" s="46"/>
      <c r="P38" s="46"/>
      <c r="Q38" s="46"/>
      <c r="R38" s="46"/>
      <c r="S38" s="46"/>
      <c r="T38" s="46"/>
      <c r="U38" s="41"/>
      <c r="V38" s="41"/>
      <c r="W38" s="21"/>
      <c r="X38" s="21"/>
      <c r="Y38" s="21"/>
      <c r="Z38" s="21"/>
      <c r="AA38" s="21"/>
      <c r="AB38" s="21"/>
    </row>
    <row r="39" spans="1:28" x14ac:dyDescent="0.25">
      <c r="D39" s="19" t="s">
        <v>36</v>
      </c>
      <c r="E39" s="6">
        <v>2966.2299061389472</v>
      </c>
      <c r="F39" s="6">
        <v>2590.3560228069678</v>
      </c>
      <c r="G39" s="6">
        <v>2249.4714730593032</v>
      </c>
      <c r="H39" s="6">
        <v>1540.4435950974237</v>
      </c>
      <c r="I39" s="6">
        <v>1738.7204524855499</v>
      </c>
      <c r="J39" s="6">
        <v>1589.7781568950797</v>
      </c>
      <c r="M39" s="41"/>
      <c r="N39" s="47"/>
      <c r="O39" s="46"/>
      <c r="P39" s="46"/>
      <c r="Q39" s="46"/>
      <c r="R39" s="46"/>
      <c r="S39" s="46"/>
      <c r="T39" s="46"/>
      <c r="U39" s="41"/>
      <c r="V39" s="41"/>
      <c r="W39" s="21"/>
      <c r="X39" s="21"/>
      <c r="Y39" s="21"/>
      <c r="Z39" s="21"/>
      <c r="AA39" s="21"/>
      <c r="AB39" s="21"/>
    </row>
    <row r="40" spans="1:28" x14ac:dyDescent="0.25">
      <c r="D40" s="19" t="s">
        <v>5</v>
      </c>
      <c r="E40" s="6">
        <v>3977.1853699078029</v>
      </c>
      <c r="F40" s="6">
        <v>6602.7019640652134</v>
      </c>
      <c r="G40" s="6">
        <v>4087.5745357554119</v>
      </c>
      <c r="H40" s="6">
        <v>5408.4220195922389</v>
      </c>
      <c r="I40" s="6">
        <v>4449.6163076124221</v>
      </c>
      <c r="J40" s="6">
        <v>4504.3430285433451</v>
      </c>
      <c r="M40" s="41"/>
      <c r="N40" s="45"/>
      <c r="O40" s="46"/>
      <c r="P40" s="46"/>
      <c r="Q40" s="46"/>
      <c r="R40" s="46"/>
      <c r="S40" s="46"/>
      <c r="T40" s="46"/>
      <c r="U40" s="41"/>
      <c r="V40" s="41"/>
      <c r="W40" s="21"/>
      <c r="X40" s="21"/>
      <c r="Y40" s="21"/>
      <c r="Z40" s="21"/>
      <c r="AA40" s="21"/>
      <c r="AB40" s="21"/>
    </row>
    <row r="41" spans="1:28" x14ac:dyDescent="0.25">
      <c r="D41" s="19" t="s">
        <v>17</v>
      </c>
      <c r="E41" s="6">
        <v>16556.224782723217</v>
      </c>
      <c r="F41" s="6">
        <v>16704.704328999484</v>
      </c>
      <c r="G41" s="6">
        <v>15876.71242221423</v>
      </c>
      <c r="H41" s="6">
        <v>15191.034116166995</v>
      </c>
      <c r="I41" s="6">
        <v>15542.815539576568</v>
      </c>
      <c r="J41" s="6">
        <v>16040.742033955707</v>
      </c>
      <c r="M41" s="41"/>
      <c r="N41" s="45"/>
      <c r="O41" s="46"/>
      <c r="P41" s="46"/>
      <c r="Q41" s="46"/>
      <c r="R41" s="46"/>
      <c r="S41" s="46"/>
      <c r="T41" s="46"/>
      <c r="U41" s="41"/>
      <c r="V41" s="41"/>
      <c r="W41" s="21"/>
      <c r="X41" s="21"/>
      <c r="Y41" s="21"/>
      <c r="Z41" s="21"/>
      <c r="AA41" s="21"/>
      <c r="AB41" s="21"/>
    </row>
    <row r="42" spans="1:28" x14ac:dyDescent="0.25">
      <c r="D42" s="19" t="s">
        <v>35</v>
      </c>
      <c r="E42" s="6">
        <v>0</v>
      </c>
      <c r="F42" s="6">
        <v>360.11750004071985</v>
      </c>
      <c r="G42" s="6">
        <v>131.06750001017997</v>
      </c>
      <c r="H42" s="6">
        <v>131.06750001017997</v>
      </c>
      <c r="I42" s="6">
        <v>131.06750001017997</v>
      </c>
      <c r="J42" s="6">
        <v>131.06750001017997</v>
      </c>
      <c r="M42" s="41"/>
      <c r="N42" s="45"/>
      <c r="O42" s="46"/>
      <c r="P42" s="46"/>
      <c r="Q42" s="46"/>
      <c r="R42" s="46"/>
      <c r="S42" s="46"/>
      <c r="T42" s="46"/>
      <c r="U42" s="41"/>
      <c r="V42" s="41"/>
      <c r="W42" s="21"/>
      <c r="X42" s="21"/>
      <c r="Y42" s="21"/>
      <c r="Z42" s="21"/>
      <c r="AA42" s="21"/>
      <c r="AB42" s="21"/>
    </row>
    <row r="43" spans="1:28" x14ac:dyDescent="0.25">
      <c r="D43" s="19" t="s">
        <v>7</v>
      </c>
      <c r="E43" s="6">
        <v>0</v>
      </c>
      <c r="F43" s="6">
        <v>4888.5982771834115</v>
      </c>
      <c r="G43" s="6">
        <v>4718.252655475595</v>
      </c>
      <c r="H43" s="6">
        <v>9768.7439876606932</v>
      </c>
      <c r="I43" s="6">
        <v>11024.133797794455</v>
      </c>
      <c r="J43" s="6">
        <v>10081.187634272133</v>
      </c>
      <c r="M43" s="41"/>
      <c r="N43" s="45"/>
      <c r="O43" s="46"/>
      <c r="P43" s="46"/>
      <c r="Q43" s="46"/>
      <c r="R43" s="46"/>
      <c r="S43" s="46"/>
      <c r="T43" s="46"/>
      <c r="U43" s="41"/>
      <c r="V43" s="41"/>
      <c r="W43" s="21"/>
      <c r="X43" s="21"/>
      <c r="Y43" s="21"/>
      <c r="Z43" s="21"/>
      <c r="AA43" s="21"/>
      <c r="AB43" s="21"/>
    </row>
    <row r="44" spans="1:28" x14ac:dyDescent="0.25">
      <c r="D44" s="19" t="s">
        <v>19</v>
      </c>
      <c r="E44" s="6">
        <v>421.09584277764043</v>
      </c>
      <c r="F44" s="6">
        <v>294.67135454810631</v>
      </c>
      <c r="G44" s="6">
        <v>356.40618574053411</v>
      </c>
      <c r="H44" s="6">
        <v>268.66518290301553</v>
      </c>
      <c r="I44" s="6">
        <v>171.53593007090612</v>
      </c>
      <c r="J44" s="6">
        <v>186.91430434811735</v>
      </c>
      <c r="M44" s="41"/>
      <c r="N44" s="45"/>
      <c r="O44" s="46"/>
      <c r="P44" s="46"/>
      <c r="Q44" s="46"/>
      <c r="R44" s="46"/>
      <c r="S44" s="46"/>
      <c r="T44" s="46"/>
      <c r="U44" s="41"/>
      <c r="V44" s="41"/>
      <c r="W44" s="21"/>
      <c r="X44" s="21"/>
      <c r="Y44" s="21"/>
      <c r="Z44" s="21"/>
      <c r="AA44" s="21"/>
      <c r="AB44" s="21"/>
    </row>
    <row r="45" spans="1:28" x14ac:dyDescent="0.25">
      <c r="D45" s="19" t="s">
        <v>8</v>
      </c>
      <c r="E45" s="6">
        <v>1753.0863697543343</v>
      </c>
      <c r="F45" s="6">
        <v>1308.9137335809485</v>
      </c>
      <c r="G45" s="6">
        <v>1077.0333071705802</v>
      </c>
      <c r="H45" s="6">
        <v>674.86077108275185</v>
      </c>
      <c r="I45" s="6">
        <v>652.6164899129177</v>
      </c>
      <c r="J45" s="6">
        <v>631.95100333586709</v>
      </c>
      <c r="M45" s="41"/>
      <c r="N45" s="45"/>
      <c r="O45" s="46"/>
      <c r="P45" s="46"/>
      <c r="Q45" s="46"/>
      <c r="R45" s="46"/>
      <c r="S45" s="46"/>
      <c r="T45" s="46"/>
      <c r="U45" s="41"/>
      <c r="V45" s="41"/>
      <c r="W45" s="21"/>
      <c r="X45" s="21"/>
      <c r="Y45" s="21"/>
      <c r="Z45" s="21"/>
      <c r="AA45" s="21"/>
      <c r="AB45" s="21"/>
    </row>
    <row r="46" spans="1:28" x14ac:dyDescent="0.25">
      <c r="E46" s="7">
        <v>41413.205636514263</v>
      </c>
      <c r="F46" s="7">
        <v>101057.65700152707</v>
      </c>
      <c r="G46" s="7">
        <v>86965.980970949007</v>
      </c>
      <c r="H46" s="7">
        <v>96982.656378265921</v>
      </c>
      <c r="I46" s="7">
        <v>89218.752601638189</v>
      </c>
      <c r="J46" s="7">
        <v>85706.889970943768</v>
      </c>
      <c r="M46" s="41"/>
      <c r="N46" s="41"/>
      <c r="O46" s="48"/>
      <c r="P46" s="48"/>
      <c r="Q46" s="48"/>
      <c r="R46" s="48"/>
      <c r="S46" s="48"/>
      <c r="T46" s="48"/>
      <c r="U46" s="41"/>
      <c r="V46" s="41"/>
      <c r="W46" s="21"/>
      <c r="X46" s="21"/>
      <c r="Y46" s="21"/>
      <c r="Z46" s="21"/>
      <c r="AA46" s="21"/>
      <c r="AB46" s="21"/>
    </row>
    <row r="47" spans="1:28" x14ac:dyDescent="0.25"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21"/>
      <c r="X47" s="21"/>
      <c r="Y47" s="21"/>
      <c r="Z47" s="21"/>
      <c r="AA47" s="21"/>
      <c r="AB47" s="21"/>
    </row>
    <row r="48" spans="1:28" ht="18" x14ac:dyDescent="0.25">
      <c r="A48" s="18" t="s">
        <v>40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4:28" x14ac:dyDescent="0.25"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4:28" x14ac:dyDescent="0.25">
      <c r="D50" s="1" t="s">
        <v>39</v>
      </c>
      <c r="E50" s="1">
        <v>2017</v>
      </c>
      <c r="F50" s="1">
        <v>2018</v>
      </c>
      <c r="G50" s="1">
        <v>2019</v>
      </c>
      <c r="H50" s="1">
        <v>2020</v>
      </c>
      <c r="I50" s="1">
        <v>2021</v>
      </c>
      <c r="J50" s="1">
        <v>2022</v>
      </c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4:28" x14ac:dyDescent="0.25">
      <c r="D51" s="19" t="s">
        <v>33</v>
      </c>
      <c r="E51" s="6">
        <v>5140.4121186709217</v>
      </c>
      <c r="F51" s="6">
        <v>9082.5393881194341</v>
      </c>
      <c r="G51" s="6">
        <v>8401.1636214460123</v>
      </c>
      <c r="H51" s="6">
        <v>12252.713536743884</v>
      </c>
      <c r="I51" s="6">
        <v>13587.006670263829</v>
      </c>
      <c r="J51" s="6">
        <v>12489.831098851198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4:28" x14ac:dyDescent="0.25">
      <c r="D52" s="19" t="s">
        <v>34</v>
      </c>
      <c r="E52" s="6">
        <v>0</v>
      </c>
      <c r="F52" s="6">
        <v>360.11750004071985</v>
      </c>
      <c r="G52" s="6">
        <v>131.06750001017997</v>
      </c>
      <c r="H52" s="6">
        <v>131.06750001017997</v>
      </c>
      <c r="I52" s="6">
        <v>131.06750001017997</v>
      </c>
      <c r="J52" s="6">
        <v>131.06750001017997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4:28" x14ac:dyDescent="0.25">
      <c r="D53" s="19" t="s">
        <v>32</v>
      </c>
      <c r="E53" s="6">
        <v>1956.6767129375994</v>
      </c>
      <c r="F53" s="6">
        <v>4578.63616360388</v>
      </c>
      <c r="G53" s="6">
        <v>2172.7400088240915</v>
      </c>
      <c r="H53" s="6">
        <v>3590.6723052975281</v>
      </c>
      <c r="I53" s="6">
        <v>2591.1265651672438</v>
      </c>
      <c r="J53" s="6">
        <v>2576.7670695067391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4:28" x14ac:dyDescent="0.25">
      <c r="D54" s="19" t="s">
        <v>41</v>
      </c>
      <c r="E54" s="6">
        <v>2020.5086569702034</v>
      </c>
      <c r="F54" s="6">
        <v>2024.0658004613335</v>
      </c>
      <c r="G54" s="6">
        <v>1914.8345269313206</v>
      </c>
      <c r="H54" s="6">
        <v>1817.7497142947104</v>
      </c>
      <c r="I54" s="6">
        <v>1858.4897424451783</v>
      </c>
      <c r="J54" s="6">
        <v>1927.5759590366063</v>
      </c>
    </row>
    <row r="55" spans="4:28" x14ac:dyDescent="0.25">
      <c r="D55" s="19" t="s">
        <v>31</v>
      </c>
      <c r="E55" s="6">
        <v>32295.608147935542</v>
      </c>
      <c r="F55" s="6">
        <v>85012.2981493017</v>
      </c>
      <c r="G55" s="6">
        <v>74346.175313737403</v>
      </c>
      <c r="H55" s="6">
        <v>79190.453321919616</v>
      </c>
      <c r="I55" s="6">
        <v>71051.062123751763</v>
      </c>
      <c r="J55" s="6">
        <v>68581.648343539055</v>
      </c>
    </row>
    <row r="56" spans="4:28" x14ac:dyDescent="0.25">
      <c r="E56" s="7">
        <v>41413.205636514263</v>
      </c>
      <c r="F56" s="7">
        <v>101057.65700152707</v>
      </c>
      <c r="G56" s="7">
        <v>86965.980970949007</v>
      </c>
      <c r="H56" s="7">
        <v>96982.656378265921</v>
      </c>
      <c r="I56" s="7">
        <v>89218.752601638189</v>
      </c>
      <c r="J56" s="7">
        <v>85706.889970943783</v>
      </c>
    </row>
  </sheetData>
  <mergeCells count="23">
    <mergeCell ref="C25:D25"/>
    <mergeCell ref="C27:D27"/>
    <mergeCell ref="C30:D30"/>
    <mergeCell ref="C24:D24"/>
    <mergeCell ref="C19:D19"/>
    <mergeCell ref="C20:D20"/>
    <mergeCell ref="C21:D21"/>
    <mergeCell ref="C22:D22"/>
    <mergeCell ref="C23:D23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dataValidations count="1">
    <dataValidation type="list" allowBlank="1" showInputMessage="1" showErrorMessage="1" sqref="D3">
      <formula1>"Yes,No"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Regulatory Export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2017-07-03T01:38:57Z</dcterms:created>
  <dcterms:modified xsi:type="dcterms:W3CDTF">2017-08-29T06:02:27Z</dcterms:modified>
  <cp:contentStatus/>
</cp:coreProperties>
</file>